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internal.apra.gov.au\users$\Sydney\axahum\Desktop\ADI\"/>
    </mc:Choice>
  </mc:AlternateContent>
  <bookViews>
    <workbookView xWindow="0" yWindow="0" windowWidth="28800" windowHeight="12075" tabRatio="844"/>
  </bookViews>
  <sheets>
    <sheet name="Cover" sheetId="241" r:id="rId1"/>
    <sheet name="Notes" sheetId="19" r:id="rId2"/>
    <sheet name="Contents" sheetId="20" r:id="rId3"/>
    <sheet name="Important notice" sheetId="189" r:id="rId4"/>
    <sheet name="Highlights" sheetId="212" r:id="rId5"/>
    <sheet name="Key Stats" sheetId="170" r:id="rId6"/>
    <sheet name="Tab 1a" sheetId="181" r:id="rId7"/>
    <sheet name="Tab 1b" sheetId="182" r:id="rId8"/>
    <sheet name="Tab 1c" sheetId="187" r:id="rId9"/>
    <sheet name="Tab 1d" sheetId="188" r:id="rId10"/>
    <sheet name="Tab 1e" sheetId="214" r:id="rId11"/>
    <sheet name="Tab 1f" sheetId="215" r:id="rId12"/>
    <sheet name="Tab 1g" sheetId="186" r:id="rId13"/>
    <sheet name="Tab 2a" sheetId="137" r:id="rId14"/>
    <sheet name="Tab 2b" sheetId="138" r:id="rId15"/>
    <sheet name="Tab 2c" sheetId="141" r:id="rId16"/>
    <sheet name="Tab 2d" sheetId="140" r:id="rId17"/>
    <sheet name="Tab 2e" sheetId="229" r:id="rId18"/>
    <sheet name="Tab 2f" sheetId="230" r:id="rId19"/>
    <sheet name="Tab 2g" sheetId="139" r:id="rId20"/>
    <sheet name="Tab 3a" sheetId="162" r:id="rId21"/>
    <sheet name="Tab 3b" sheetId="163" r:id="rId22"/>
    <sheet name="Tab 3c" sheetId="166" r:id="rId23"/>
    <sheet name="Tab 3d" sheetId="165" r:id="rId24"/>
    <sheet name="Tab 3e" sheetId="232" r:id="rId25"/>
    <sheet name="Tab 3f" sheetId="164" r:id="rId26"/>
    <sheet name="Tab 4a" sheetId="114" r:id="rId27"/>
    <sheet name="Tab 4b" sheetId="115" r:id="rId28"/>
    <sheet name="Tab 4c" sheetId="161" r:id="rId29"/>
    <sheet name="Tab 4d" sheetId="160" r:id="rId30"/>
    <sheet name="Tab 4e" sheetId="234" r:id="rId31"/>
    <sheet name="Tab 4f" sheetId="190" r:id="rId32"/>
    <sheet name="Tab 5a" sheetId="142" r:id="rId33"/>
    <sheet name="Tab 5b" sheetId="143" r:id="rId34"/>
    <sheet name="Tab 5c" sheetId="146" r:id="rId35"/>
    <sheet name="Tab 5d" sheetId="145" r:id="rId36"/>
    <sheet name="Tab 5e" sheetId="235" r:id="rId37"/>
    <sheet name="Tab 5f" sheetId="144" r:id="rId38"/>
    <sheet name="Tab 6a" sheetId="147" r:id="rId39"/>
    <sheet name="Tab 6b" sheetId="148" r:id="rId40"/>
    <sheet name="Tab 6c" sheetId="151" r:id="rId41"/>
    <sheet name="Tab 6d" sheetId="150" r:id="rId42"/>
    <sheet name="Tab 6e" sheetId="236" r:id="rId43"/>
    <sheet name="Tab 6f" sheetId="237" r:id="rId44"/>
    <sheet name="Tab 6g" sheetId="149" r:id="rId45"/>
    <sheet name="Tab 7a" sheetId="152" r:id="rId46"/>
    <sheet name="Tab 7b" sheetId="153" r:id="rId47"/>
    <sheet name="Tab 7c" sheetId="156" r:id="rId48"/>
    <sheet name="Tab 7d" sheetId="155" r:id="rId49"/>
    <sheet name="Tab 7e" sheetId="238" r:id="rId50"/>
    <sheet name="Tab 7f" sheetId="239" r:id="rId51"/>
    <sheet name="Tab 7g" sheetId="154" r:id="rId52"/>
    <sheet name="Tab 8a" sheetId="157" r:id="rId53"/>
    <sheet name="Tab 8b" sheetId="107" r:id="rId54"/>
    <sheet name="Tab 8c" sheetId="158" r:id="rId55"/>
    <sheet name="Tab 8d" sheetId="108" r:id="rId56"/>
    <sheet name="Tab 9a" sheetId="176" r:id="rId57"/>
    <sheet name="Tab 9b" sheetId="177" r:id="rId58"/>
    <sheet name="Tab 9c" sheetId="178" r:id="rId59"/>
    <sheet name="Explanatory notes" sheetId="208" r:id="rId60"/>
  </sheets>
  <definedNames>
    <definedName name="Highlights_Calcs">Highlights!$D:$J</definedName>
    <definedName name="Ind_ast1_Data">'Key Stats'!$B$11:$BH$12</definedName>
    <definedName name="Ind_ast10_Data">'Key Stats'!$B$29:$BH$30</definedName>
    <definedName name="Ind_ast2_Data">'Key Stats'!$B$13:$BH$14</definedName>
    <definedName name="Ind_ast3_Data">'Key Stats'!$B$15:$BH$16</definedName>
    <definedName name="Ind_ast4_Data">'Key Stats'!$B$17:$BH$18</definedName>
    <definedName name="Ind_ast5_Data">'Key Stats'!$B$19:$BH$20</definedName>
    <definedName name="Ind_ast6_Data">'Key Stats'!$B$21:$BH$22</definedName>
    <definedName name="Ind_ast7_Data">'Key Stats'!$B$23:$BG$24</definedName>
    <definedName name="Ind_ast8_Data">'Key Stats'!$B$25:$BH$26</definedName>
    <definedName name="Ind_ast9_Data">'Key Stats'!$B$27:$BH$28</definedName>
    <definedName name="Ind_Prof_Data">'Key Stats'!$B$11:$JH$30</definedName>
    <definedName name="Ind_Prof1_Data">'Key Stats'!$B$37:$BH$38</definedName>
    <definedName name="Ind_Prof10_Data">'Key Stats'!$B$55:$BH$56</definedName>
    <definedName name="Ind_Prof2_Data">'Key Stats'!$B$39:$BH$40</definedName>
    <definedName name="Ind_Prof3_Data">'Key Stats'!$B$41:$BH$42</definedName>
    <definedName name="Ind_Prof4_Data">'Key Stats'!$B$43:$BH$44</definedName>
    <definedName name="Ind_Prof5_Data">'Key Stats'!$B$45:$BH$46</definedName>
    <definedName name="Ind_Prof6_Data">'Key Stats'!$B$47:$BH$48</definedName>
    <definedName name="Ind_Prof7_Data">'Key Stats'!$B$49:$BG$50</definedName>
    <definedName name="Ind_Prof8_Data">'Key Stats'!$B$51:$BH$52</definedName>
    <definedName name="Ind_Prof9_Data">'Key Stats'!$B$53:$BH$54</definedName>
    <definedName name="KeyStats_ADI_Data">'Key Stats'!$B$65:$BJ$81</definedName>
    <definedName name="KeyStats_BANK_Data">'Key Stats'!$B$94:$BJ$110</definedName>
    <definedName name="KeyStats_BS_Data">'Key Stats'!$B$113:$BJ$128</definedName>
    <definedName name="KeyStats_CU_Data">'Key Stats'!$B$131:$BJ$146</definedName>
    <definedName name="_xlnm.Print_Area" localSheetId="2">Contents!$A$1:$D$86</definedName>
    <definedName name="_xlnm.Print_Area" localSheetId="0">Cover!$A$1:$A$45</definedName>
    <definedName name="_xlnm.Print_Area" localSheetId="59">'Explanatory notes'!$A$1:$A$61</definedName>
    <definedName name="_xlnm.Print_Area" localSheetId="4">Highlights!$A$1:$B$104</definedName>
    <definedName name="_xlnm.Print_Area" localSheetId="3">'Important notice'!$A$1:$F$20</definedName>
    <definedName name="_xlnm.Print_Area" localSheetId="5">'Key Stats'!$A$1:$BJ$150</definedName>
    <definedName name="_xlnm.Print_Area" localSheetId="1">Notes!$A$1:$B$41</definedName>
    <definedName name="_xlnm.Print_Area" localSheetId="6">'Tab 1a'!$A$1:$BJ$40</definedName>
    <definedName name="_xlnm.Print_Area" localSheetId="7">'Tab 1b'!$A$1:$BH$47</definedName>
    <definedName name="_xlnm.Print_Area" localSheetId="8">'Tab 1c'!$A$1:$BH$64</definedName>
    <definedName name="_xlnm.Print_Area" localSheetId="9">'Tab 1d'!$A$1:$BH$34</definedName>
    <definedName name="_xlnm.Print_Area" localSheetId="10">'Tab 1e'!$A$1:$R$82</definedName>
    <definedName name="_xlnm.Print_Area" localSheetId="11">'Tab 1f'!$A$1:$BH$35</definedName>
    <definedName name="_xlnm.Print_Area" localSheetId="12">'Tab 1g'!$A$1:$BJ$62</definedName>
    <definedName name="_xlnm.Print_Area" localSheetId="13">'Tab 2a'!$A$1:$BK$40</definedName>
    <definedName name="_xlnm.Print_Area" localSheetId="14">'Tab 2b'!$A$1:$BI$48</definedName>
    <definedName name="_xlnm.Print_Area" localSheetId="15">'Tab 2c'!$A$1:$BI$64</definedName>
    <definedName name="_xlnm.Print_Area" localSheetId="16">'Tab 2d'!$A$1:$BI$35</definedName>
    <definedName name="_xlnm.Print_Area" localSheetId="17">'Tab 2e'!$A$1:$R$83</definedName>
    <definedName name="_xlnm.Print_Area" localSheetId="18">'Tab 2f'!$A$1:$U$34</definedName>
    <definedName name="_xlnm.Print_Area" localSheetId="19">'Tab 2g'!$A$1:$BK$61</definedName>
    <definedName name="_xlnm.Print_Area" localSheetId="20">'Tab 3a'!$A$1:$BJ$40</definedName>
    <definedName name="_xlnm.Print_Area" localSheetId="21">'Tab 3b'!$A$1:$BH$45</definedName>
    <definedName name="_xlnm.Print_Area" localSheetId="22">'Tab 3c'!$A$1:$BH$64</definedName>
    <definedName name="_xlnm.Print_Area" localSheetId="23">'Tab 3d'!$A$1:$BH$35</definedName>
    <definedName name="_xlnm.Print_Area" localSheetId="24">'Tab 3e'!$A$1:$BH$35</definedName>
    <definedName name="_xlnm.Print_Area" localSheetId="25">'Tab 3f'!$A$1:$BJ$57</definedName>
    <definedName name="_xlnm.Print_Area" localSheetId="26">'Tab 4a'!$A$1:$BI$40</definedName>
    <definedName name="_xlnm.Print_Area" localSheetId="27">'Tab 4b'!$A$1:$BH$45</definedName>
    <definedName name="_xlnm.Print_Area" localSheetId="28">'Tab 4c'!$A$1:$BG$64</definedName>
    <definedName name="_xlnm.Print_Area" localSheetId="29">'Tab 4d'!$A$1:$BG$35</definedName>
    <definedName name="_xlnm.Print_Area" localSheetId="30">'Tab 4e'!$A$1:$BG$35</definedName>
    <definedName name="_xlnm.Print_Area" localSheetId="31">'Tab 4f'!$A$1:$BJ$56</definedName>
    <definedName name="_xlnm.Print_Area" localSheetId="32">'Tab 5a'!$A$1:$BK$40</definedName>
    <definedName name="_xlnm.Print_Area" localSheetId="33">'Tab 5b'!$A$1:$BI$46</definedName>
    <definedName name="_xlnm.Print_Area" localSheetId="34">'Tab 5c'!$A$1:$BI$64</definedName>
    <definedName name="_xlnm.Print_Area" localSheetId="35">'Tab 5d'!$A$1:$BI$36</definedName>
    <definedName name="_xlnm.Print_Area" localSheetId="36">'Tab 5e'!$A$1:$R$83</definedName>
    <definedName name="_xlnm.Print_Area" localSheetId="37">'Tab 5f'!$A$1:$BK$56</definedName>
    <definedName name="_xlnm.Print_Area" localSheetId="38">'Tab 6a'!$A$1:$BK$40</definedName>
    <definedName name="_xlnm.Print_Area" localSheetId="39">'Tab 6b'!$A$1:$BI$46</definedName>
    <definedName name="_xlnm.Print_Area" localSheetId="40">'Tab 6c'!$A$1:$BI$63</definedName>
    <definedName name="_xlnm.Print_Area" localSheetId="41">'Tab 6d'!$A$1:$BI$35</definedName>
    <definedName name="_xlnm.Print_Area" localSheetId="42">'Tab 6e'!$A$1:$R$82</definedName>
    <definedName name="_xlnm.Print_Area" localSheetId="43">'Tab 6f'!$A$1:$U$34</definedName>
    <definedName name="_xlnm.Print_Area" localSheetId="44">'Tab 6g'!$A$1:$BK$61</definedName>
    <definedName name="_xlnm.Print_Area" localSheetId="45">'Tab 7a'!$A$1:$BK$40</definedName>
    <definedName name="_xlnm.Print_Area" localSheetId="46">'Tab 7b'!$A$1:$BI$46</definedName>
    <definedName name="_xlnm.Print_Area" localSheetId="47">'Tab 7c'!$A$1:$BI$63</definedName>
    <definedName name="_xlnm.Print_Area" localSheetId="48">'Tab 7d'!$A$1:$BI$35</definedName>
    <definedName name="_xlnm.Print_Area" localSheetId="49">'Tab 7e'!$A$1:$R$83</definedName>
    <definedName name="_xlnm.Print_Area" localSheetId="50">'Tab 7f'!$A$1:$U$34</definedName>
    <definedName name="_xlnm.Print_Area" localSheetId="51">'Tab 7g'!$A$1:$BK$61</definedName>
    <definedName name="_xlnm.Print_Area" localSheetId="52">'Tab 8a'!$A$1:$BK$40</definedName>
    <definedName name="_xlnm.Print_Area" localSheetId="53">'Tab 8b'!$A$1:$BI$48</definedName>
    <definedName name="_xlnm.Print_Area" localSheetId="54">'Tab 8c'!$A$1:$BI$35</definedName>
    <definedName name="_xlnm.Print_Area" localSheetId="55">'Tab 8d'!$A$1:$BK$42</definedName>
    <definedName name="_xlnm.Print_Area" localSheetId="56">'Tab 9a'!$A$1:$BJ$40</definedName>
    <definedName name="_xlnm.Print_Area" localSheetId="57">'Tab 9b'!$A$1:$BH$46</definedName>
    <definedName name="_xlnm.Print_Area" localSheetId="58">'Tab 9c'!$A$1:$BJ$41</definedName>
    <definedName name="Tab_1A_Data">'Tab 1a'!$B$6:$BJ$38</definedName>
    <definedName name="Tab_1B_Data">'Tab 1b'!$B$6:$BH$45</definedName>
    <definedName name="Tab_1C_Data">'Tab 1c'!$B$6:$BH$62</definedName>
    <definedName name="Tab_1D_Data">'Tab 1d'!$B$6:$BH$33</definedName>
    <definedName name="Tab_1E_Data">'Tab 1e'!$B$6:$R$81</definedName>
    <definedName name="Tab_1F_Data">'Tab 1f'!$B$6:$BH$33</definedName>
    <definedName name="Tab_1G_Data">'Tab 1g'!$B$6:$BJ$60</definedName>
    <definedName name="Tab_2A_Data">'Tab 2a'!$B$6:$BK$38</definedName>
    <definedName name="Tab_2B_Data">'Tab 2b'!$B$6:$BI$46</definedName>
    <definedName name="Tab_2C_Data">'Tab 2c'!$B$6:$BI$62</definedName>
    <definedName name="Tab_2D_Data">'Tab 2d'!$B$6:$BI$34</definedName>
    <definedName name="Tab_2E_Data">'Tab 2e'!$B$6:$R$82</definedName>
    <definedName name="Tab_2F_Data">'Tab 2f'!$B$6:$U$33</definedName>
    <definedName name="Tab_2G_Data">'Tab 2g'!$B$6:$BK$60</definedName>
    <definedName name="Tab_3A_Data">'Tab 3a'!$B$6:$BJ$38</definedName>
    <definedName name="Tab_3B_Data">'Tab 3b'!$B$6:$BH$43</definedName>
    <definedName name="Tab_3C_Data">'Tab 3c'!$B$6:$BH$62</definedName>
    <definedName name="Tab_3D_Data">'Tab 3d'!$B$6:$BH$34</definedName>
    <definedName name="Tab_3E_Data">'Tab 3e'!$B$6:$BH$33</definedName>
    <definedName name="Tab_3F_Data">'Tab 3f'!$B$6:$BJ$55</definedName>
    <definedName name="Tab_4A_Data">'Tab 4a'!$B$6:$BH$38</definedName>
    <definedName name="Tab_4B_Data">'Tab 4b'!$B$6:$BH$43</definedName>
    <definedName name="Tab_4C_Data">'Tab 4c'!$B$6:$BG$62</definedName>
    <definedName name="Tab_4D_Data">'Tab 4d'!$B$6:$BG$34</definedName>
    <definedName name="Tab_4E_Data">'Tab 4e'!$B$6:$BG$33</definedName>
    <definedName name="Tab_4F_Data">'Tab 4f'!$B$6:$BJ$55</definedName>
    <definedName name="Tab_5A_Data">'Tab 5a'!$B$6:$BK$38</definedName>
    <definedName name="Tab_5B_Data">'Tab 5b'!$B$6:$BI$45</definedName>
    <definedName name="Tab_5C_Data">'Tab 5c'!$B$6:$BI$62</definedName>
    <definedName name="Tab_5D_Data">'Tab 5d'!$B$6:$BI$34</definedName>
    <definedName name="Tab_5E_Data">'Tab 5e'!$B$6:$R$82</definedName>
    <definedName name="Tab_5F_Data">'Tab 5f'!$B$6:$BK$55</definedName>
    <definedName name="Tab_6A_Data">'Tab 6a'!$B$6:$BK$38</definedName>
    <definedName name="Tab_6B_Data">'Tab 6b'!$B$6:$BI$45</definedName>
    <definedName name="Tab_6C_Data">'Tab 6c'!$B$6:$BI$62</definedName>
    <definedName name="Tab_6D_Data">'Tab 6d'!$B$6:$BI$34</definedName>
    <definedName name="Tab_6E_Data">'Tab 6e'!$B$6:$R$82</definedName>
    <definedName name="Tab_6F_Data">'Tab 6f'!$B$6:$U$33</definedName>
    <definedName name="Tab_6G_Data">'Tab 6g'!$B$6:$BK$60</definedName>
    <definedName name="Tab_7A_Data">'Tab 7a'!$B$6:$BK$38</definedName>
    <definedName name="Tab_7B_Data">'Tab 7b'!$B$6:$BI$45</definedName>
    <definedName name="Tab_7C_Data">'Tab 7c'!$B$6:$BI$62</definedName>
    <definedName name="Tab_7D_Data">'Tab 7d'!$B$6:$BI$34</definedName>
    <definedName name="Tab_7E_Data">'Tab 7e'!$B$6:$R$82</definedName>
    <definedName name="Tab_7F_Data">'Tab 7f'!$B$6:$U$33</definedName>
    <definedName name="Tab_7G_Data">'Tab 7g'!$B$6:$BK$60</definedName>
    <definedName name="Tab_8A_Data">'Tab 8a'!$B$6:$BK$38</definedName>
    <definedName name="Tab_8B_Data">'Tab 8b'!$B$6:$BI$47</definedName>
    <definedName name="Tab_8C_Data">'Tab 8c'!$B$6:$BI$34</definedName>
    <definedName name="Tab_8D_Data">'Tab 8d'!$B$6:$BK$41</definedName>
    <definedName name="Tab_9A_Data">'Tab 9a'!$B$6:$BJ$38</definedName>
    <definedName name="Tab_9B_Data">'Tab 9b'!$B$6:$BH$45</definedName>
    <definedName name="Tab_9C_Data">'Tab 9c'!$B$6:$BJ$40</definedName>
  </definedNames>
  <calcPr calcId="152511"/>
</workbook>
</file>

<file path=xl/calcChain.xml><?xml version="1.0" encoding="utf-8"?>
<calcChain xmlns="http://schemas.openxmlformats.org/spreadsheetml/2006/main">
  <c r="BI90" i="170" l="1"/>
  <c r="BI61" i="170"/>
  <c r="BH24" i="170" l="1"/>
  <c r="BH50" i="170"/>
  <c r="C4" i="138" l="1"/>
  <c r="C91" i="170"/>
  <c r="C62" i="170"/>
  <c r="C33" i="170"/>
  <c r="C7" i="170"/>
  <c r="D4" i="138" l="1"/>
  <c r="D91" i="170"/>
  <c r="D62" i="170"/>
  <c r="D33" i="170"/>
  <c r="D7" i="170"/>
  <c r="E4" i="138" l="1"/>
  <c r="E91" i="170"/>
  <c r="E62" i="170"/>
  <c r="E33" i="170"/>
  <c r="E7" i="170"/>
  <c r="F4" i="138" l="1"/>
  <c r="F91" i="170"/>
  <c r="F62" i="170"/>
  <c r="F33" i="170"/>
  <c r="F7" i="170"/>
  <c r="G4" i="138" l="1"/>
  <c r="G91" i="170"/>
  <c r="G62" i="170"/>
  <c r="G33" i="170"/>
  <c r="G7" i="170"/>
  <c r="H4" i="138"/>
  <c r="H91" i="170"/>
  <c r="H62" i="170"/>
  <c r="H33" i="170"/>
  <c r="H7" i="170"/>
  <c r="I4" i="138"/>
  <c r="I91" i="170"/>
  <c r="I62" i="170"/>
  <c r="I33" i="170"/>
  <c r="I7" i="170"/>
  <c r="BC91" i="170"/>
  <c r="BD91" i="170"/>
  <c r="BD62" i="170"/>
  <c r="BC62" i="170"/>
  <c r="BC33" i="170"/>
  <c r="BC7" i="170"/>
  <c r="BG4" i="138"/>
  <c r="J4" i="138"/>
  <c r="BD33" i="170"/>
  <c r="BD7" i="170"/>
  <c r="BJ3" i="164"/>
  <c r="BI4" i="138"/>
  <c r="BH91" i="170"/>
  <c r="BJ90" i="170"/>
  <c r="BH62" i="170"/>
  <c r="BJ61" i="170"/>
  <c r="BH33" i="170"/>
  <c r="BH7" i="170"/>
  <c r="BG91" i="170"/>
  <c r="BG62" i="170"/>
  <c r="BG33" i="170"/>
  <c r="BG7" i="170"/>
  <c r="BF91" i="170"/>
  <c r="BF62" i="170"/>
  <c r="BF33" i="170"/>
  <c r="BF4" i="138"/>
  <c r="BH4" i="138"/>
  <c r="BI3" i="164"/>
  <c r="BF7" i="170"/>
  <c r="B7" i="170"/>
  <c r="J7" i="170"/>
  <c r="K7" i="170"/>
  <c r="BE91" i="170"/>
  <c r="BB91" i="170"/>
  <c r="BE62" i="170"/>
  <c r="BB62" i="170"/>
  <c r="BE33" i="170"/>
  <c r="BE7" i="170"/>
  <c r="BE4" i="138"/>
  <c r="BB4" i="138"/>
  <c r="BB33" i="170"/>
  <c r="BB7" i="170"/>
  <c r="AV91" i="170"/>
  <c r="AW91" i="170"/>
  <c r="AX91" i="170"/>
  <c r="AY91" i="170"/>
  <c r="AZ91" i="170"/>
  <c r="BA91" i="170"/>
  <c r="AV62" i="170"/>
  <c r="AW62" i="170"/>
  <c r="AX62" i="170"/>
  <c r="AY62" i="170"/>
  <c r="AZ62" i="170"/>
  <c r="BA62" i="170"/>
  <c r="AV33" i="170"/>
  <c r="AW33" i="170"/>
  <c r="AX33" i="170"/>
  <c r="AY33" i="170"/>
  <c r="AZ33" i="170"/>
  <c r="BA33" i="170"/>
  <c r="AV7" i="170"/>
  <c r="AW7" i="170"/>
  <c r="AX7" i="170"/>
  <c r="AY7" i="170"/>
  <c r="AZ7" i="170"/>
  <c r="BA7" i="170"/>
  <c r="BA4" i="138"/>
  <c r="BC4" i="138"/>
  <c r="AY4" i="138"/>
  <c r="AZ4" i="138"/>
  <c r="K4" i="138"/>
  <c r="J91" i="170"/>
  <c r="J62" i="170"/>
  <c r="J33" i="170"/>
  <c r="L4" i="138"/>
  <c r="K91" i="170"/>
  <c r="K62" i="170"/>
  <c r="K33" i="170"/>
  <c r="M4" i="138"/>
  <c r="L91" i="170"/>
  <c r="L62" i="170"/>
  <c r="L33" i="170"/>
  <c r="L7" i="170"/>
  <c r="N4" i="138"/>
  <c r="M91" i="170"/>
  <c r="M62" i="170"/>
  <c r="M33" i="170"/>
  <c r="M7" i="170"/>
  <c r="AA4" i="138"/>
  <c r="Z4" i="138"/>
  <c r="Y91" i="170"/>
  <c r="Y62" i="170"/>
  <c r="Y33" i="170"/>
  <c r="W7" i="170"/>
  <c r="X7" i="170"/>
  <c r="Y7" i="170"/>
  <c r="AH91" i="170"/>
  <c r="B33" i="170"/>
  <c r="BD4" i="138"/>
  <c r="O4" i="138"/>
  <c r="N91" i="170"/>
  <c r="N62" i="170"/>
  <c r="N33" i="170"/>
  <c r="N7" i="170"/>
  <c r="O91" i="170"/>
  <c r="O62" i="170"/>
  <c r="O33" i="170"/>
  <c r="O7" i="170"/>
  <c r="P4" i="138"/>
  <c r="P91" i="170"/>
  <c r="Q91" i="170"/>
  <c r="R91" i="170"/>
  <c r="S91" i="170"/>
  <c r="T91" i="170"/>
  <c r="U91" i="170"/>
  <c r="V91" i="170"/>
  <c r="W91" i="170"/>
  <c r="X91" i="170"/>
  <c r="Z91" i="170"/>
  <c r="AA91" i="170"/>
  <c r="AB91" i="170"/>
  <c r="AC91" i="170"/>
  <c r="AD91" i="170"/>
  <c r="AE91" i="170"/>
  <c r="AF91" i="170"/>
  <c r="AG91" i="170"/>
  <c r="AI91" i="170"/>
  <c r="AJ91" i="170"/>
  <c r="AK91" i="170"/>
  <c r="AL91" i="170"/>
  <c r="AM91" i="170"/>
  <c r="AN91" i="170"/>
  <c r="AO91" i="170"/>
  <c r="AP91" i="170"/>
  <c r="AQ91" i="170"/>
  <c r="AR91" i="170"/>
  <c r="AS91" i="170"/>
  <c r="AT91" i="170"/>
  <c r="AU91" i="170"/>
  <c r="B91" i="170"/>
  <c r="P62" i="170"/>
  <c r="Q62" i="170"/>
  <c r="R62" i="170"/>
  <c r="S62" i="170"/>
  <c r="T62" i="170"/>
  <c r="U62" i="170"/>
  <c r="V62" i="170"/>
  <c r="W62" i="170"/>
  <c r="X62" i="170"/>
  <c r="Z62" i="170"/>
  <c r="AA62" i="170"/>
  <c r="AB62" i="170"/>
  <c r="AC62" i="170"/>
  <c r="AD62" i="170"/>
  <c r="AE62" i="170"/>
  <c r="AF62" i="170"/>
  <c r="AG62" i="170"/>
  <c r="AH62" i="170"/>
  <c r="AI62" i="170"/>
  <c r="AJ62" i="170"/>
  <c r="AK62" i="170"/>
  <c r="AL62" i="170"/>
  <c r="AM62" i="170"/>
  <c r="AN62" i="170"/>
  <c r="AO62" i="170"/>
  <c r="AP62" i="170"/>
  <c r="AQ62" i="170"/>
  <c r="AR62" i="170"/>
  <c r="AS62" i="170"/>
  <c r="AT62" i="170"/>
  <c r="AU62" i="170"/>
  <c r="B62" i="170"/>
  <c r="P33" i="170"/>
  <c r="Q33" i="170"/>
  <c r="R33" i="170"/>
  <c r="S33" i="170"/>
  <c r="T33" i="170"/>
  <c r="U33" i="170"/>
  <c r="V33" i="170"/>
  <c r="W33" i="170"/>
  <c r="X33" i="170"/>
  <c r="Z33" i="170"/>
  <c r="AA33" i="170"/>
  <c r="AB33" i="170"/>
  <c r="AC33" i="170"/>
  <c r="AD33" i="170"/>
  <c r="AE33" i="170"/>
  <c r="AF33" i="170"/>
  <c r="AG33" i="170"/>
  <c r="AH33" i="170"/>
  <c r="AI33" i="170"/>
  <c r="AJ33" i="170"/>
  <c r="AK33" i="170"/>
  <c r="AL33" i="170"/>
  <c r="AM33" i="170"/>
  <c r="AN33" i="170"/>
  <c r="AO33" i="170"/>
  <c r="AP33" i="170"/>
  <c r="AQ33" i="170"/>
  <c r="AR33" i="170"/>
  <c r="AS33" i="170"/>
  <c r="AT33" i="170"/>
  <c r="AU33" i="170"/>
  <c r="P7" i="170"/>
  <c r="Q7" i="170"/>
  <c r="R7" i="170"/>
  <c r="S7" i="170"/>
  <c r="T7" i="170"/>
  <c r="U7" i="170"/>
  <c r="V7" i="170"/>
  <c r="Z7" i="170"/>
  <c r="AA7" i="170"/>
  <c r="AB7" i="170"/>
  <c r="AC7" i="170"/>
  <c r="AD7" i="170"/>
  <c r="AE7" i="170"/>
  <c r="AF7" i="170"/>
  <c r="AG7" i="170"/>
  <c r="AH7" i="170"/>
  <c r="AI7" i="170"/>
  <c r="AJ7" i="170"/>
  <c r="AK7" i="170"/>
  <c r="AL7" i="170"/>
  <c r="AM7" i="170"/>
  <c r="AN7" i="170"/>
  <c r="AO7" i="170"/>
  <c r="AP7" i="170"/>
  <c r="AQ7" i="170"/>
  <c r="AR7" i="170"/>
  <c r="AS7" i="170"/>
  <c r="AT7" i="170"/>
  <c r="AU7" i="170"/>
  <c r="AD4" i="138"/>
  <c r="Q4" i="138"/>
  <c r="R4" i="138"/>
  <c r="S4" i="138"/>
  <c r="T4" i="138"/>
  <c r="U4" i="138"/>
  <c r="V4" i="138"/>
  <c r="W4" i="138"/>
  <c r="X4" i="138"/>
  <c r="Y4" i="138"/>
  <c r="AB4" i="138"/>
  <c r="AC4" i="138"/>
  <c r="AE4" i="138"/>
  <c r="AF4" i="138"/>
  <c r="AG4" i="138"/>
  <c r="AH4" i="138"/>
  <c r="AI4" i="138"/>
  <c r="AJ4" i="138"/>
  <c r="AK4" i="138"/>
  <c r="AL4" i="138"/>
  <c r="AM4" i="138"/>
  <c r="AN4" i="138"/>
  <c r="AO4" i="138"/>
  <c r="AP4" i="138"/>
  <c r="AQ4" i="138"/>
  <c r="AR4" i="138"/>
  <c r="AS4" i="138"/>
  <c r="AT4" i="138"/>
  <c r="AU4" i="138"/>
  <c r="AV4" i="138"/>
  <c r="AW4" i="138"/>
  <c r="AX4" i="138"/>
  <c r="B4" i="138"/>
  <c r="D31" i="20"/>
  <c r="D32" i="20" s="1"/>
  <c r="D33" i="20" s="1"/>
  <c r="D34" i="20" s="1"/>
  <c r="D35" i="20" s="1"/>
  <c r="D38" i="20" s="1"/>
  <c r="D39" i="20" s="1"/>
  <c r="D40" i="20" s="1"/>
  <c r="D41" i="20" s="1"/>
  <c r="D42" i="20" s="1"/>
  <c r="D43" i="20" s="1"/>
  <c r="D48" i="20" s="1"/>
  <c r="D49" i="20" s="1"/>
  <c r="D50" i="20" s="1"/>
  <c r="D51" i="20" s="1"/>
  <c r="D52" i="20" s="1"/>
  <c r="D53" i="20" s="1"/>
  <c r="D56" i="20" s="1"/>
  <c r="D57" i="20" s="1"/>
  <c r="D58" i="20" s="1"/>
  <c r="D59" i="20" s="1"/>
  <c r="D60" i="20" s="1"/>
  <c r="D61" i="20" s="1"/>
  <c r="D62" i="20" s="1"/>
  <c r="D74" i="20"/>
  <c r="D75" i="20" s="1"/>
  <c r="D76" i="20" s="1"/>
  <c r="D77" i="20" s="1"/>
  <c r="D81" i="20" s="1"/>
  <c r="D82" i="20" s="1"/>
  <c r="D83" i="20" s="1"/>
  <c r="D85" i="20" s="1"/>
</calcChain>
</file>

<file path=xl/sharedStrings.xml><?xml version="1.0" encoding="utf-8"?>
<sst xmlns="http://schemas.openxmlformats.org/spreadsheetml/2006/main" count="9293" uniqueCount="578">
  <si>
    <t>Acceptances</t>
  </si>
  <si>
    <t>Cash and liquid assets</t>
  </si>
  <si>
    <t>Other investments</t>
  </si>
  <si>
    <t>Contents</t>
  </si>
  <si>
    <t>Copyright</t>
  </si>
  <si>
    <t>Enquiries</t>
  </si>
  <si>
    <t>Post: Australian Prudential Regulation Authority</t>
  </si>
  <si>
    <t>Statistics</t>
  </si>
  <si>
    <t>Explanatory notes</t>
  </si>
  <si>
    <t>A set of explanatory notes is provided at the end of the publication to assist the reader in understanding the source and definitions of the data. In particular, these notes help explain differences between the data presented and information publicly released by banks in their financial statements and profit announcements.</t>
  </si>
  <si>
    <t>For more information about the statistics in this publication:</t>
  </si>
  <si>
    <t>Australian Prudential Regulation Authority</t>
  </si>
  <si>
    <t>GPO Box 9836</t>
  </si>
  <si>
    <t>Sydney  NSW  2001</t>
  </si>
  <si>
    <t>e-mail</t>
  </si>
  <si>
    <t>Key statistics</t>
  </si>
  <si>
    <t>Interest income</t>
  </si>
  <si>
    <t>Securities</t>
  </si>
  <si>
    <t>Loans and advances</t>
  </si>
  <si>
    <t>Housing loans</t>
  </si>
  <si>
    <t>Term loans</t>
  </si>
  <si>
    <t>Interest expense</t>
  </si>
  <si>
    <t>Deposits</t>
  </si>
  <si>
    <t>Net interest income</t>
  </si>
  <si>
    <t>Fee and commission</t>
  </si>
  <si>
    <t>Total operating income</t>
  </si>
  <si>
    <t>Charge for bad or doubtful debts</t>
  </si>
  <si>
    <t>Net loans and advances</t>
  </si>
  <si>
    <t>Other assets</t>
  </si>
  <si>
    <t>Total liabilities</t>
  </si>
  <si>
    <t>Total assets</t>
  </si>
  <si>
    <t>Share capital</t>
  </si>
  <si>
    <t>Reserves</t>
  </si>
  <si>
    <t>Retained profits</t>
  </si>
  <si>
    <t>Total assets ($m)</t>
  </si>
  <si>
    <t>Total operating income ($m)</t>
  </si>
  <si>
    <t>Net interest income ($m)</t>
  </si>
  <si>
    <t>Highlights</t>
  </si>
  <si>
    <t>Financial performance</t>
  </si>
  <si>
    <t>Financial position</t>
  </si>
  <si>
    <t>Major banks</t>
  </si>
  <si>
    <t>Foreign subsidiary banks</t>
  </si>
  <si>
    <t>Foreign branch banks</t>
  </si>
  <si>
    <t>Other operating income</t>
  </si>
  <si>
    <t>Other operating income ($m)</t>
  </si>
  <si>
    <t>Disclaimer</t>
  </si>
  <si>
    <t>Glossary and explanatory notes</t>
  </si>
  <si>
    <t>Operating expenses ($m)</t>
  </si>
  <si>
    <t>Other</t>
  </si>
  <si>
    <t>Other interest earning assets</t>
  </si>
  <si>
    <t>Other interest bearing liabilities</t>
  </si>
  <si>
    <t>Income tax liability</t>
  </si>
  <si>
    <t>Creditors and other liabilities</t>
  </si>
  <si>
    <t>Provisions</t>
  </si>
  <si>
    <t xml:space="preserve">    Employee entitlements</t>
  </si>
  <si>
    <t xml:space="preserve">    Other</t>
  </si>
  <si>
    <t>Personnel</t>
  </si>
  <si>
    <t>Quarter end</t>
  </si>
  <si>
    <t>Term</t>
  </si>
  <si>
    <t>Call/on demand</t>
  </si>
  <si>
    <t>Term deposits</t>
  </si>
  <si>
    <t>Fixed assets</t>
  </si>
  <si>
    <t>Intangible assets</t>
  </si>
  <si>
    <t>Lending provisions</t>
  </si>
  <si>
    <t>Gross loans and advances</t>
  </si>
  <si>
    <t>Forthcoming issues</t>
  </si>
  <si>
    <t>Acceptances of customers</t>
  </si>
  <si>
    <t>Total housing</t>
  </si>
  <si>
    <t>Income tax</t>
  </si>
  <si>
    <t>Lending</t>
  </si>
  <si>
    <t>Transaction/deposit account service fee</t>
  </si>
  <si>
    <t>Other fee based activities</t>
  </si>
  <si>
    <t>Fees and commissions</t>
  </si>
  <si>
    <t>Other domestic banks</t>
  </si>
  <si>
    <t>Average total assets ($m)</t>
  </si>
  <si>
    <t>Profit margin</t>
  </si>
  <si>
    <t>Operating income to assets</t>
  </si>
  <si>
    <t>Operating expenses to assets</t>
  </si>
  <si>
    <t>Net interest income to assets</t>
  </si>
  <si>
    <t>Personnel expenses ($m)</t>
  </si>
  <si>
    <t>Fee income to total operating income</t>
  </si>
  <si>
    <t>Personnel to operating expenses</t>
  </si>
  <si>
    <t>Average net loans and advances ($m)</t>
  </si>
  <si>
    <t>Average deposits ($m)</t>
  </si>
  <si>
    <t>Growth in total assets</t>
  </si>
  <si>
    <t>Deposits to assets</t>
  </si>
  <si>
    <t>Equity to deposits</t>
  </si>
  <si>
    <t>Net loans to deposits</t>
  </si>
  <si>
    <t>Non-interest income share</t>
  </si>
  <si>
    <t>Number of entities</t>
  </si>
  <si>
    <t>of which:</t>
  </si>
  <si>
    <t>Net profit (loss) after tax ($m)</t>
  </si>
  <si>
    <t>Fee and commission income ($m)</t>
  </si>
  <si>
    <t>Total operating expenses</t>
  </si>
  <si>
    <t>Due to clearing houses and financial institutions</t>
  </si>
  <si>
    <t>or write to</t>
  </si>
  <si>
    <t>This publication will be released according to the timetable published on the APRA website.</t>
  </si>
  <si>
    <t>Average total shareholders' equity ($m)</t>
  </si>
  <si>
    <t xml:space="preserve">Notation  </t>
  </si>
  <si>
    <t xml:space="preserve">Amounts are expressed in millions of Australian dollars. Both the Australian-dollar denominated transactions and the Australian-dollar equivalent of foreign-currency denominated transactions are included.    </t>
  </si>
  <si>
    <t xml:space="preserve">The symbol '*' indicates that the data have been masked to maintain confidentiality.  </t>
  </si>
  <si>
    <t>Total shareholders' equity</t>
  </si>
  <si>
    <t>Return on assets (after tax)</t>
  </si>
  <si>
    <t>Return on equity (after tax)</t>
  </si>
  <si>
    <t>Revisions</t>
  </si>
  <si>
    <t>Operating expenses</t>
  </si>
  <si>
    <t xml:space="preserve"> </t>
  </si>
  <si>
    <t>Borrowings</t>
  </si>
  <si>
    <t>Other short-term borrowings</t>
  </si>
  <si>
    <t>Long-term borrowings</t>
  </si>
  <si>
    <t>Intra-group</t>
  </si>
  <si>
    <t>Due from overseas operations of the ADI</t>
  </si>
  <si>
    <t>Due to overseas operations of the ADI</t>
  </si>
  <si>
    <t>Due from non-residents (excluding intra-company transactions)</t>
  </si>
  <si>
    <t>Due to non-residents (excluding intra-company transactions)</t>
  </si>
  <si>
    <t>Certificates of deposit</t>
  </si>
  <si>
    <t>© Australian Prudential Regulation Authority (APRA)</t>
  </si>
  <si>
    <t>Cost to income</t>
  </si>
  <si>
    <t>Capital adequacy</t>
  </si>
  <si>
    <t>Impaired facilities</t>
  </si>
  <si>
    <t>Capital-adequacy ratio</t>
  </si>
  <si>
    <t>Tier 1 capital ratio</t>
  </si>
  <si>
    <t>General reserve for credit losses ratio</t>
  </si>
  <si>
    <t>Provisions held</t>
  </si>
  <si>
    <t>Credit unions</t>
  </si>
  <si>
    <t>Building societies</t>
  </si>
  <si>
    <t xml:space="preserve">                           </t>
  </si>
  <si>
    <t>Tier 1 capital (Basel III)</t>
  </si>
  <si>
    <t>Common Equity Tier 1 capital</t>
  </si>
  <si>
    <t>Tier 2 capital (Basel III)</t>
  </si>
  <si>
    <t>Tier 1 capital (pre-Basel III)</t>
  </si>
  <si>
    <t>Tier 2 capital (pre-Basel III)</t>
  </si>
  <si>
    <t>Upper Tier 2 capital</t>
  </si>
  <si>
    <t>Lower Tier 2 capital</t>
  </si>
  <si>
    <t>Notes and coins</t>
  </si>
  <si>
    <t>Settlement funds due</t>
  </si>
  <si>
    <t>Banks</t>
  </si>
  <si>
    <t>Other ADIs</t>
  </si>
  <si>
    <t>Eligible bank bills</t>
  </si>
  <si>
    <t>Eligible certificates of deposit</t>
  </si>
  <si>
    <t>Other eligible or APRA approved securities</t>
  </si>
  <si>
    <t>Less placements</t>
  </si>
  <si>
    <t>Table 1a</t>
  </si>
  <si>
    <t>Table 1b</t>
  </si>
  <si>
    <t>Table 1c</t>
  </si>
  <si>
    <t>Table 1d</t>
  </si>
  <si>
    <t>Table 1e</t>
  </si>
  <si>
    <t>Table 2a</t>
  </si>
  <si>
    <t>Table 2b</t>
  </si>
  <si>
    <t>Table 2c</t>
  </si>
  <si>
    <t>Table 2d</t>
  </si>
  <si>
    <t>Table 2e</t>
  </si>
  <si>
    <t>Table 3a</t>
  </si>
  <si>
    <t>Table 3b</t>
  </si>
  <si>
    <t>Table 3c</t>
  </si>
  <si>
    <t>Table 3d</t>
  </si>
  <si>
    <t>Table 3e</t>
  </si>
  <si>
    <t>Table 4a</t>
  </si>
  <si>
    <t>Table 4b</t>
  </si>
  <si>
    <t>Table 4c</t>
  </si>
  <si>
    <t>Table 4d</t>
  </si>
  <si>
    <t>Table 4e</t>
  </si>
  <si>
    <t>Table 5a</t>
  </si>
  <si>
    <t>Table 5b</t>
  </si>
  <si>
    <t>Table 5c</t>
  </si>
  <si>
    <t>Table 5d</t>
  </si>
  <si>
    <t>Table 6a</t>
  </si>
  <si>
    <t>Table 6b</t>
  </si>
  <si>
    <t>Table 6c</t>
  </si>
  <si>
    <t>Table 6d</t>
  </si>
  <si>
    <t>Table 7a</t>
  </si>
  <si>
    <t>Table 7b</t>
  </si>
  <si>
    <t>Table 7c</t>
  </si>
  <si>
    <t>Table 7d</t>
  </si>
  <si>
    <t>Table 8a</t>
  </si>
  <si>
    <t>Table 8b</t>
  </si>
  <si>
    <t>Table 8c</t>
  </si>
  <si>
    <t>Table 8d</t>
  </si>
  <si>
    <t>Table 9a</t>
  </si>
  <si>
    <t>Table 9b</t>
  </si>
  <si>
    <t>Table 9c</t>
  </si>
  <si>
    <t>Adjusted liability base</t>
  </si>
  <si>
    <t>Impaired facilities to loans and advances</t>
  </si>
  <si>
    <t>Past due to loans and advances</t>
  </si>
  <si>
    <t>Specific provisions to impaired facilities</t>
  </si>
  <si>
    <t>Specific provisions and security held to impaired facilities</t>
  </si>
  <si>
    <t>Table 7e</t>
  </si>
  <si>
    <t>All ADIs</t>
  </si>
  <si>
    <t>Total shareholders' equity ($m)</t>
  </si>
  <si>
    <r>
      <t>Return on assets (after tax)</t>
    </r>
    <r>
      <rPr>
        <b/>
        <vertAlign val="superscript"/>
        <sz val="8"/>
        <rFont val="Trebuchet MS"/>
        <family val="2"/>
      </rPr>
      <t xml:space="preserve"> a </t>
    </r>
  </si>
  <si>
    <r>
      <t>Return on equity (after tax)</t>
    </r>
    <r>
      <rPr>
        <b/>
        <vertAlign val="superscript"/>
        <sz val="8"/>
        <rFont val="Trebuchet MS"/>
        <family val="2"/>
      </rPr>
      <t xml:space="preserve"> a</t>
    </r>
  </si>
  <si>
    <t>Total Impaired facilities ($m)</t>
  </si>
  <si>
    <t>Total capital base ($m)</t>
  </si>
  <si>
    <t>Total risk-weighted assets ($m)</t>
  </si>
  <si>
    <t>Table 5e</t>
  </si>
  <si>
    <t>Table 3f</t>
  </si>
  <si>
    <t>Table 4f</t>
  </si>
  <si>
    <t>Table 6e</t>
  </si>
  <si>
    <t>Important notice</t>
  </si>
  <si>
    <t>ADIs</t>
  </si>
  <si>
    <t>All banks</t>
  </si>
  <si>
    <t>Total impaired facilities ($m)</t>
  </si>
  <si>
    <t>Total loans and advances ($m)</t>
  </si>
  <si>
    <t>ADI industry profile</t>
  </si>
  <si>
    <t>Performance ratios</t>
  </si>
  <si>
    <t>Key statistics (continued)</t>
  </si>
  <si>
    <t>Adjusted liability base ($m)</t>
  </si>
  <si>
    <t>Basis of preparation</t>
  </si>
  <si>
    <t>Blank copies of returns and associated instructions are available on APRA's website.</t>
  </si>
  <si>
    <t>•  ARF 220.0 Impaired Facilities (Licensed ADI and Consolidated Group Books);</t>
  </si>
  <si>
    <t>•  ARF 110.0 Capital Adequacy (Level 1, Level 2, Licensed ADI and Consolidated Group Books);</t>
  </si>
  <si>
    <t>•  ARF 322.0 Statement of Financial Position (Consolidated Group Books).</t>
  </si>
  <si>
    <t>•  ARF 323.0 Statement of Financial Position (Licensed ADI); and</t>
  </si>
  <si>
    <r>
      <t>•  ARF 320.0 Statement of Financial Position (Domestic Books)</t>
    </r>
    <r>
      <rPr>
        <sz val="10"/>
        <rFont val="Trebuchet MS"/>
        <family val="2"/>
      </rPr>
      <t>;</t>
    </r>
  </si>
  <si>
    <t>•  ARF 330.3 Other Operating Expense (Licensed ADI and Consolidated Group Books).</t>
  </si>
  <si>
    <t>•  ARF 330.2 Other Operating Income (Licensed ADI and Consolidated Group Books); and</t>
  </si>
  <si>
    <r>
      <t>•  ARF 330.1 Interest Income and Interest Expense (Licensed ADI and Consolidated Group Books)</t>
    </r>
    <r>
      <rPr>
        <sz val="10"/>
        <rFont val="Trebuchet MS"/>
        <family val="2"/>
      </rPr>
      <t xml:space="preserve">; </t>
    </r>
  </si>
  <si>
    <t>•  ARF 330.0 Statement of Financial Performance (Licensed ADI and Consolidated Group Books);</t>
  </si>
  <si>
    <t>A list of all ADIs is provided on APRA’s website.</t>
  </si>
  <si>
    <t xml:space="preserve">ADI industry segments </t>
  </si>
  <si>
    <t xml:space="preserve"> Quarter end</t>
  </si>
  <si>
    <t>Assets ($m)</t>
  </si>
  <si>
    <t>Mutual ADIs</t>
  </si>
  <si>
    <t xml:space="preserve">This publication also provides supplementary statistics on mutual ADIs. </t>
  </si>
  <si>
    <r>
      <rPr>
        <b/>
        <sz val="10"/>
        <rFont val="Trebuchet MS"/>
        <family val="2"/>
      </rPr>
      <t xml:space="preserve">Mutual ADIs </t>
    </r>
    <r>
      <rPr>
        <sz val="10"/>
        <rFont val="Trebuchet MS"/>
        <family val="2"/>
      </rPr>
      <t xml:space="preserve">are defined for this publication as ADIs operating under a mutual corporate structure in accordance with </t>
    </r>
    <r>
      <rPr>
        <i/>
        <sz val="10"/>
        <rFont val="Trebuchet MS"/>
        <family val="2"/>
      </rPr>
      <t>ASIC Regulatory Guide 147</t>
    </r>
    <r>
      <rPr>
        <sz val="10"/>
        <rFont val="Trebuchet MS"/>
        <family val="2"/>
      </rPr>
      <t>. Under the guide, an organisation is considered to have a mutual structure if it passes an economic relationship test and a governance relationship test. The economic relationship test explores the distribution of surpluses and places restrictions on the payment of dividends to investor shareholders. The governance relationship test explores the rights of members to participate in the governance of the organisation, with a requirement of ‘one member, one vote’ and restrictions on special voting rights.</t>
    </r>
  </si>
  <si>
    <t>of which: mutual ADIs</t>
  </si>
  <si>
    <t>Total risk weighted assets ($m)</t>
  </si>
  <si>
    <t>Table 2d  Banks' asset quality</t>
  </si>
  <si>
    <t>Table 5d  Major banks' asset quality</t>
  </si>
  <si>
    <t>Asset quality</t>
  </si>
  <si>
    <t>Paid-up ordinary share capital</t>
  </si>
  <si>
    <t>General reserves and retained earnings</t>
  </si>
  <si>
    <t>Residual Tier 1 capital</t>
  </si>
  <si>
    <t>Gross Tier 1 capital</t>
  </si>
  <si>
    <t>Tier 1 capital deductions</t>
  </si>
  <si>
    <t>Eligible Tier 1 capital</t>
  </si>
  <si>
    <t>General reserve for credit losses</t>
  </si>
  <si>
    <t>Asset revaluation reserves</t>
  </si>
  <si>
    <t>Other Upper Tier 2 capital</t>
  </si>
  <si>
    <t>Upper Tier 2 deductions</t>
  </si>
  <si>
    <t>Eligible Upper Tier 2 capital</t>
  </si>
  <si>
    <t>Eligible Lower Tier 2 capital</t>
  </si>
  <si>
    <t>Tier 2 capital deductions</t>
  </si>
  <si>
    <t>Eligible Tier 2 capital</t>
  </si>
  <si>
    <t>Retained earnings</t>
  </si>
  <si>
    <t>Other Common Equity Tier 1 capital</t>
  </si>
  <si>
    <t>Regulatory adjustments to Common Equity Tier 1 capital</t>
  </si>
  <si>
    <t>Total Common Equity Tier 1 capital</t>
  </si>
  <si>
    <t>Additional Tier 1 capital</t>
  </si>
  <si>
    <t>Total Additional Tier 1 capital</t>
  </si>
  <si>
    <t>Total Tier 1 capital</t>
  </si>
  <si>
    <t>Other Tier 2 capital</t>
  </si>
  <si>
    <t>Total Tier 2 capital</t>
  </si>
  <si>
    <t>Capital deductions</t>
  </si>
  <si>
    <t>Total capital base</t>
  </si>
  <si>
    <t>Total risk-weighted assets</t>
  </si>
  <si>
    <t>Credit risk</t>
  </si>
  <si>
    <t>Market risk</t>
  </si>
  <si>
    <t>Operational risk</t>
  </si>
  <si>
    <t>Other charges by APRA</t>
  </si>
  <si>
    <t>Total Impaired facilities</t>
  </si>
  <si>
    <t>of which: Facilities in Australia</t>
  </si>
  <si>
    <t>Specific provisions</t>
  </si>
  <si>
    <t>Security held</t>
  </si>
  <si>
    <t>Total provisions held</t>
  </si>
  <si>
    <t>Past due items</t>
  </si>
  <si>
    <t>Non-accrual items with provisions</t>
  </si>
  <si>
    <t>Non-accrual items without provisions</t>
  </si>
  <si>
    <t>Restructured items with provisions</t>
  </si>
  <si>
    <t>Restructured items without provisions</t>
  </si>
  <si>
    <t>Other real estate owned</t>
  </si>
  <si>
    <t>Other assets acquired through security enforcement</t>
  </si>
  <si>
    <t>•  the Basel I capital framework prior to 1 January 2008;</t>
  </si>
  <si>
    <t>•  the Basel II capital framework from 1 January 2008; and</t>
  </si>
  <si>
    <t>•  the Basel III capital framework from 1 January 2013.</t>
  </si>
  <si>
    <r>
      <t>Net profit (loss) after tax</t>
    </r>
    <r>
      <rPr>
        <b/>
        <vertAlign val="superscript"/>
        <sz val="8"/>
        <rFont val="Trebuchet MS"/>
        <family val="2"/>
      </rPr>
      <t>a</t>
    </r>
  </si>
  <si>
    <t>Profit before tax</t>
  </si>
  <si>
    <r>
      <rPr>
        <vertAlign val="superscript"/>
        <sz val="8"/>
        <rFont val="Trebuchet MS"/>
        <family val="2"/>
      </rPr>
      <t xml:space="preserve">a </t>
    </r>
    <r>
      <rPr>
        <sz val="8"/>
        <rFont val="Trebuchet MS"/>
        <family val="2"/>
      </rPr>
      <t>Profit or loss after goodwill amortisation, income tax and minority interests, from both continuing and discontinued operations.</t>
    </r>
  </si>
  <si>
    <r>
      <t xml:space="preserve">a </t>
    </r>
    <r>
      <rPr>
        <sz val="8"/>
        <rFont val="Trebuchet MS"/>
        <family val="2"/>
      </rPr>
      <t>Quarterly figures expressed as annual percentage rates. See Glossary.</t>
    </r>
  </si>
  <si>
    <t>Regulatory adjustments to Additional Tier 1 capital</t>
  </si>
  <si>
    <t>APRA regularly analyses past revisions to identify potential improvements to the source data and statistical compilation techniques, in order to minimise the frequency and scale of any future revisions.</t>
  </si>
  <si>
    <t>Key figures</t>
  </si>
  <si>
    <t>Population of ADIs</t>
  </si>
  <si>
    <r>
      <t xml:space="preserve">ADI means an authorised deposit-taking institution within the meaning of the </t>
    </r>
    <r>
      <rPr>
        <i/>
        <sz val="10"/>
        <rFont val="Trebuchet MS"/>
        <family val="2"/>
      </rPr>
      <t>Banking Act 1959</t>
    </r>
    <r>
      <rPr>
        <sz val="10"/>
        <rFont val="Trebuchet MS"/>
        <family val="2"/>
      </rPr>
      <t>.</t>
    </r>
  </si>
  <si>
    <t>Capital adequacy statistics</t>
  </si>
  <si>
    <t>Other domestic banks comprise all locally-owned banks excluding the major banks.</t>
  </si>
  <si>
    <t>Building societies are locally-incorporated ADIs that assume or use the expression ‘building society’ in relation to their banking business.</t>
  </si>
  <si>
    <t xml:space="preserve">Credit unions are locally-incorporated ADIs that assume or uses the expression ‘credit union’ or ‘credit co-operative’ in relation to their banking business. </t>
  </si>
  <si>
    <t>Other ADIs consist of ADIs that are not banks, building societies or credit unions. This includes providers of purchased payment facilities and specialist credit card institutions.</t>
  </si>
  <si>
    <t>Capital data in this publication is collected under three different APRA reporting frameworks. These frameworks are based on:</t>
  </si>
  <si>
    <t>Source of statistics</t>
  </si>
  <si>
    <t>Delayed release of selected statistics for banks</t>
  </si>
  <si>
    <t>Regulatory adjustments to Tier 2 capital</t>
  </si>
  <si>
    <t>Fundamental Tier 1 capital</t>
  </si>
  <si>
    <t>Other Fundamental Tier 1 capital</t>
  </si>
  <si>
    <t>Total adjusted MLH</t>
  </si>
  <si>
    <t>MLH ratio</t>
  </si>
  <si>
    <t>Total adjusted minimum liquidity holdings (MLH) ($m)</t>
  </si>
  <si>
    <t xml:space="preserve">• </t>
  </si>
  <si>
    <t>This edition of the publication may contain revisions to previously published statistics. Significant revisions, if any, are identified and quantified in the ‘Important notice’.</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</si>
  <si>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</si>
  <si>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This publication includes revisions to previously published statistics if better source data are available or if compilation errors are uncovered.</t>
  </si>
  <si>
    <t>Banks are ADIs that assume or use the term ‘bank’ in relation to their banking business. Data for banks are broken down into four segments: major banks, other domestic banks, foreign subsidiary banks and foreign branch banks.</t>
  </si>
  <si>
    <t>ADIs are classified as mutual ADIs by APRA for the purpose of this publication. Mutual ADIs have the same regulatory and reporting requirements as ADIs in the same segment.</t>
  </si>
  <si>
    <t>The population of mutual ADIs tables is comprised of mutual banks, credit unions, mutual building societies and other mutual ADIs.</t>
  </si>
  <si>
    <r>
      <t xml:space="preserve">To ensure that individual banks’ performance data cannot be derived from the </t>
    </r>
    <r>
      <rPr>
        <i/>
        <sz val="10"/>
        <rFont val="Trebuchet MS"/>
        <family val="2"/>
      </rPr>
      <t>Quarterly ADI Performance Statistics</t>
    </r>
    <r>
      <rPr>
        <sz val="10"/>
        <rFont val="Trebuchet MS"/>
        <family val="2"/>
      </rPr>
      <t xml:space="preserve"> before they are made public, APRA will only publish financial performance statistics and selected financial position and capital adequacy statistics for the all banks segment two months after the end of the reference period.  APRA will delay publication of financial performance and selected financial position data for the bank segments (major banks, other domestic banks, foreign subsidiaries and foreign branches) by one quarter. </t>
    </r>
  </si>
  <si>
    <t>Capital adequacy data are presented on a consolidated group basis prior to 1 January 2008 and a Level 2 basis from 1 January 2008.</t>
  </si>
  <si>
    <t>Domestic ADIs which are themselves subsidiaries of a domestic ADI are not included in this publication. The data for these ADIs are included in the data for the domestic parent ADI.</t>
  </si>
  <si>
    <t>This publication includes the consolidated group data of ADIs. Locally-incorporated ADIs with controlled entities or associates are required to report consolidated group book data. For other ADIs, licensed and domestic book data are included.</t>
  </si>
  <si>
    <t xml:space="preserve">  Table 4f  Credit unions' performance ratios</t>
  </si>
  <si>
    <t>This publication is currently available in two versions:</t>
  </si>
  <si>
    <t xml:space="preserve">The blank cells represent items that are not applicable, for example where data were collected up to or from a certain period end date.
</t>
  </si>
  <si>
    <t>For details of the Basel III framework, refer to APRA prudential standards APS 110–APS 116 and APS 120. For detailed definitions of the capital components, refer to APS 001 and APS 111.</t>
  </si>
  <si>
    <t>ADIs (excludes 'other ADIs')</t>
  </si>
  <si>
    <r>
      <t xml:space="preserve">Table 1a  ADIs' financial performance
</t>
    </r>
    <r>
      <rPr>
        <b/>
        <sz val="10"/>
        <color indexed="9"/>
        <rFont val="Trebuchet MS"/>
        <family val="2"/>
      </rPr>
      <t>(excludes 'other ADIs')</t>
    </r>
  </si>
  <si>
    <r>
      <t xml:space="preserve">Table 1d  ADIs' asset quality
</t>
    </r>
    <r>
      <rPr>
        <b/>
        <sz val="10"/>
        <color indexed="9"/>
        <rFont val="Trebuchet MS"/>
        <family val="2"/>
      </rPr>
      <t>(excludes 'other ADIs')</t>
    </r>
  </si>
  <si>
    <t>Common Equity Tier 1 capital ratio</t>
  </si>
  <si>
    <t>Sum of impaired facilities and past due items</t>
  </si>
  <si>
    <t>Mutual ADIs are included in both the industry segment statistics and in the mutual ADI segment as a separate aggregation. To sum statistics for mutual ADIs with those for other segments would result in double-counting.</t>
  </si>
  <si>
    <t xml:space="preserve">To assist users analyse the ADI industry, the industry is broken down into four industry segments consisting of banks, building societies, credit unions and other ADIs.  </t>
  </si>
  <si>
    <t>Major banks comprise the Australia and New Zealand Banking Group Limited, the Commonwealth Bank of Australia, the National Australia Bank Limited, the Westpac Banking Corporation and their subsidiary banks.</t>
  </si>
  <si>
    <t xml:space="preserve">Foreign subsidiary banks are foreign banks authorised to carry on banking business in Australia through a locally-incorporated subsidiary. </t>
  </si>
  <si>
    <t xml:space="preserve">Foreign branch banks are foreign banks authorised to carry on banking business in Australia through branches and are subject to specific restrictions on their deposit-taking activities. </t>
  </si>
  <si>
    <t>Table 2a  Banks' financial performance</t>
  </si>
  <si>
    <t>Table 3a  Building societies' financial performance</t>
  </si>
  <si>
    <t>Table 6a  Other domestic banks' financial performance</t>
  </si>
  <si>
    <t>Table 8a  Foreign branch banks' financial performance</t>
  </si>
  <si>
    <t>Table 9a  Mutual ADIs' financial performance</t>
  </si>
  <si>
    <t>Table 5c  Major banks' capital adequacy</t>
  </si>
  <si>
    <t>Table 7b  Foreign subsidiary banks' financial position</t>
  </si>
  <si>
    <r>
      <t xml:space="preserve">Table 2c  Banks' capital adequacy
</t>
    </r>
    <r>
      <rPr>
        <b/>
        <sz val="10"/>
        <color indexed="9"/>
        <rFont val="Trebuchet MS"/>
        <family val="2"/>
      </rPr>
      <t>(excludes foreign branch banks)</t>
    </r>
  </si>
  <si>
    <t>Liquidity data for building societies and credit unions are presented on a licensed ADI basis prior to 1 April 2014 and a Level 1 basis from 1 April 2014.</t>
  </si>
  <si>
    <t>•  ARF 210.2 Minimum Liquidity Holdings Ratio (Level 1);</t>
  </si>
  <si>
    <t>Note: 'Other ADIs' are excluded from all figures other than population and total assets.
             Foreign branch banks are excluded from return on equity and capital adequacy figures.</t>
  </si>
  <si>
    <t>For all ADIs:</t>
  </si>
  <si>
    <t>Note: 'Other ADIs' are included in population and total asset figures only, and excluded from all other figures.
             Foreign branch banks are excluded from return on equity and capital adequacy figures.</t>
  </si>
  <si>
    <t>• an Adobe PDF version for printing, containing data for the most recent periods, and</t>
  </si>
  <si>
    <t>• a Microsoft Excel version, containing a complete time series since 2004 of data .</t>
  </si>
  <si>
    <t>ADIs subject to liquidity coverage ratio (LCR) requirements</t>
  </si>
  <si>
    <t>LCR liquid assets</t>
  </si>
  <si>
    <t>High quality liquid assets (HQLA)</t>
  </si>
  <si>
    <t>HQLA1</t>
  </si>
  <si>
    <t>Notes and coin</t>
  </si>
  <si>
    <t>Central bank balances</t>
  </si>
  <si>
    <t>HQLA1 securities</t>
  </si>
  <si>
    <t>Issued by Australian Commonwealth</t>
  </si>
  <si>
    <t>Issued by Australian State or Territory</t>
  </si>
  <si>
    <t>Issued by foreign sovereigns</t>
  </si>
  <si>
    <t>Other HQLA1 securities</t>
  </si>
  <si>
    <t>HQLA2</t>
  </si>
  <si>
    <t>HQLA2 securities</t>
  </si>
  <si>
    <t>Covered bonds</t>
  </si>
  <si>
    <t xml:space="preserve">Adjustment to the amount of HQLA for the inclusion of other liquid assets as approved by APRA </t>
  </si>
  <si>
    <t>Total HQLA</t>
  </si>
  <si>
    <t>RBNZ eligible securities</t>
  </si>
  <si>
    <t>Alternative liquid assets (ALAs)</t>
  </si>
  <si>
    <t>Eligible assets for secured committed liquidity facility (CLF)</t>
  </si>
  <si>
    <t>CLF assets available for LCR calculation</t>
  </si>
  <si>
    <t>ALA in offshore jurisdictions</t>
  </si>
  <si>
    <t>Total LCR liquid assets</t>
  </si>
  <si>
    <t>of which: Denominated in Australian dollars</t>
  </si>
  <si>
    <t>Expected cash outflows</t>
  </si>
  <si>
    <t>Retail deposits</t>
  </si>
  <si>
    <t>Stable deposits</t>
  </si>
  <si>
    <t>Less stable deposits</t>
  </si>
  <si>
    <t>Unsecured wholesale funding</t>
  </si>
  <si>
    <t>Small and medium enterprise</t>
  </si>
  <si>
    <t>Non-financial corporate</t>
  </si>
  <si>
    <t>Sovereigns, central banks, PSEs and MDBs.</t>
  </si>
  <si>
    <t>Unsecured debt issued</t>
  </si>
  <si>
    <t>Secured funding</t>
  </si>
  <si>
    <t>Increased liquidity needs related to derivatives and other transactions</t>
  </si>
  <si>
    <t>Derivatives</t>
  </si>
  <si>
    <t>Committed facilities</t>
  </si>
  <si>
    <t>Other contingent funding obligations</t>
  </si>
  <si>
    <t>Uncommitted credit and liquidity facilities</t>
  </si>
  <si>
    <t>Buyback of own debt securities</t>
  </si>
  <si>
    <t>Other cash outflow items</t>
  </si>
  <si>
    <t>Total cash outflows</t>
  </si>
  <si>
    <t>Expected cash inflows</t>
  </si>
  <si>
    <t>Secured lending</t>
  </si>
  <si>
    <t>Other inflows by counterparty:</t>
  </si>
  <si>
    <t>Retail and SME</t>
  </si>
  <si>
    <t>Financial institutions and central banks</t>
  </si>
  <si>
    <t>Other counterparties</t>
  </si>
  <si>
    <t>Other inflows</t>
  </si>
  <si>
    <t>Total cash inflows</t>
  </si>
  <si>
    <t>Total cash inflows after applying inflow cap</t>
  </si>
  <si>
    <t>Net cash outflows</t>
  </si>
  <si>
    <t>Liquidity coverage ratio (LCR)</t>
  </si>
  <si>
    <t>AUD only</t>
  </si>
  <si>
    <t>Minimum LCR requirement</t>
  </si>
  <si>
    <t>ADIs subject to minimum liquidity holdings (MLH) ratio requirements</t>
  </si>
  <si>
    <t>Calculation of MLH</t>
  </si>
  <si>
    <t>Australian Commonwealth, State or Territory securities</t>
  </si>
  <si>
    <t>Debt securities issued by ADIs</t>
  </si>
  <si>
    <t>Total MLH</t>
  </si>
  <si>
    <t>Calculation of the adjusted liability base</t>
  </si>
  <si>
    <t>Liabilities of SPVs</t>
  </si>
  <si>
    <t>Liability base</t>
  </si>
  <si>
    <t>Off-balance sheet irrevocable commitments</t>
  </si>
  <si>
    <t>Minimum MLH requirement</t>
  </si>
  <si>
    <t>Number of entities </t>
  </si>
  <si>
    <r>
      <t xml:space="preserve">Table 1g  ADIs' performance ratios
</t>
    </r>
    <r>
      <rPr>
        <b/>
        <sz val="10"/>
        <color indexed="9"/>
        <rFont val="Trebuchet MS"/>
        <family val="2"/>
      </rPr>
      <t>(excludes 'other ADIs')</t>
    </r>
  </si>
  <si>
    <t>Table 2g  Banks' performance ratios</t>
  </si>
  <si>
    <t xml:space="preserve">Liquidity - LCR </t>
  </si>
  <si>
    <t xml:space="preserve">Liquidity - MLH </t>
  </si>
  <si>
    <t>Table 2g</t>
  </si>
  <si>
    <t>Table 1f</t>
  </si>
  <si>
    <t>Table 1g</t>
  </si>
  <si>
    <t>Table 2f</t>
  </si>
  <si>
    <t>Table 5f</t>
  </si>
  <si>
    <t>Table 7f</t>
  </si>
  <si>
    <t>Table 7g</t>
  </si>
  <si>
    <t>Table 6f</t>
  </si>
  <si>
    <t>Table 6g</t>
  </si>
  <si>
    <t xml:space="preserve">Quarter end </t>
  </si>
  <si>
    <t xml:space="preserve">                      This licence allows you to copy, distribute and adapt this work, provided you attribute the work and do not suggest that APRA endorses you or your work. To view a full copy of the terms of this licence, visit:</t>
  </si>
  <si>
    <t>This work is licensed under the Creative Commons Attribution 3.0 Australia Licence (CCBY 3.0).</t>
  </si>
  <si>
    <t>http://creativecommons.org/licenses/by/3.0/au/</t>
  </si>
  <si>
    <t>ᵇ For those ADIs subject to liquidity coverage ratio (LCR) requirements.</t>
  </si>
  <si>
    <t>ᶜ For those ADIs subject to minimum liquidity holdings (MLH) ratio requirements.</t>
  </si>
  <si>
    <t>Liquidity coverage ratio (LCR) ᵇ</t>
  </si>
  <si>
    <t>Minimum liquidity holdings (MLH) ratio ᶜ</t>
  </si>
  <si>
    <t>•  ARF 210.1A Liquidity Coverage Ratio - all currencies (Level 1 and Level 2);</t>
  </si>
  <si>
    <t>•  ARF 210.1B Liquidity Coverage Ratio - AUD only (Level 1 and Level 2);</t>
  </si>
  <si>
    <r>
      <t xml:space="preserve">The data in this publication are sourced from the following returns submitted to APRA under the </t>
    </r>
    <r>
      <rPr>
        <i/>
        <sz val="10"/>
        <rFont val="Trebuchet MS"/>
        <family val="2"/>
      </rPr>
      <t>Financial Sector (Collection of Data) Act 2001</t>
    </r>
    <r>
      <rPr>
        <sz val="10"/>
        <rFont val="Trebuchet MS"/>
        <family val="2"/>
      </rPr>
      <t xml:space="preserve"> by ADIs.</t>
    </r>
  </si>
  <si>
    <t>•  ARF 210.0 Statement of High Quality Liquid Assets Calculation (Licensed ADI and Consolidated Group Books);</t>
  </si>
  <si>
    <r>
      <t xml:space="preserve">Table 1b  ADIs' financial position
</t>
    </r>
    <r>
      <rPr>
        <b/>
        <sz val="10"/>
        <color indexed="9"/>
        <rFont val="Trebuchet MS"/>
        <family val="2"/>
      </rPr>
      <t>(excludes 'other ADIs')</t>
    </r>
  </si>
  <si>
    <r>
      <t xml:space="preserve">Table 1c  ADIs' capital adequacy
</t>
    </r>
    <r>
      <rPr>
        <b/>
        <sz val="10"/>
        <color indexed="9"/>
        <rFont val="Trebuchet MS"/>
        <family val="2"/>
      </rPr>
      <t>(excludes 'other ADIs' and foreign branch banks)</t>
    </r>
  </si>
  <si>
    <r>
      <t xml:space="preserve">Table 1e  LCR ADIs' liquidity
</t>
    </r>
    <r>
      <rPr>
        <b/>
        <sz val="10"/>
        <color indexed="9"/>
        <rFont val="Trebuchet MS"/>
        <family val="2"/>
      </rPr>
      <t>(excludes 'other ADIs' and foreign branch banks)</t>
    </r>
  </si>
  <si>
    <r>
      <t xml:space="preserve">Table 1f  MLH ADIs' liquidity
</t>
    </r>
    <r>
      <rPr>
        <b/>
        <sz val="10"/>
        <color indexed="9"/>
        <rFont val="Trebuchet MS"/>
        <family val="2"/>
      </rPr>
      <t>(excludes 'other ADIs' and foreign branch banks)</t>
    </r>
  </si>
  <si>
    <t>Table 2b  Banks' financial position</t>
  </si>
  <si>
    <t>Table 3b  Building societies' financial position</t>
  </si>
  <si>
    <t>Table 3c  Building societies' capital adequacy</t>
  </si>
  <si>
    <t>Table 3d  Building societies' asset quality</t>
  </si>
  <si>
    <t>Table 3f  Building societies' performance ratios</t>
  </si>
  <si>
    <t>Table 4a  Credit unions' financial performance</t>
  </si>
  <si>
    <t>Table 4b  Credit unions' financial position</t>
  </si>
  <si>
    <t>Table 4c  Credit unions' capital adequacy</t>
  </si>
  <si>
    <t>Table 4d  Credit unions' asset quality</t>
  </si>
  <si>
    <t>Table 5a  Major banks' financial performance</t>
  </si>
  <si>
    <t>Table 5b  Major banks' financial position</t>
  </si>
  <si>
    <t>Table 5f  Major banks' performance ratios</t>
  </si>
  <si>
    <t>Table 6b  Other domestic banks' financial position</t>
  </si>
  <si>
    <t>Table 6c  Other domestic banks' capital adequacy</t>
  </si>
  <si>
    <t>Table 6d  Other domestic banks' asset quality</t>
  </si>
  <si>
    <t>Table 6g  Other domestic banks' performance ratios</t>
  </si>
  <si>
    <t>Table 7a  Foreign subsidiary banks' financial performance</t>
  </si>
  <si>
    <t>Table 7c  Foreign subsidiary banks' capital adequacy</t>
  </si>
  <si>
    <t>Table 7d  Foreign subsidiary banks' asset quality</t>
  </si>
  <si>
    <t>Table 7g  Foreign subsidiary banks' performance ratios</t>
  </si>
  <si>
    <t>Table 8b  Foreign branch banks' financial position</t>
  </si>
  <si>
    <t>Table 8c  Foreign branch banks' asset quality</t>
  </si>
  <si>
    <t>Table 8d  Foreign branch banks' performance ratios</t>
  </si>
  <si>
    <t>Table 9b  Mutual ADIs' financial position</t>
  </si>
  <si>
    <t>Table 9c  Mutual ADIs' performance ratios</t>
  </si>
  <si>
    <t>($ million, consolidated group)</t>
  </si>
  <si>
    <t xml:space="preserve">($ million, consolidated group) </t>
  </si>
  <si>
    <r>
      <rPr>
        <b/>
        <sz val="5"/>
        <color rgb="FF00ADEE"/>
        <rFont val="Trebuchet MS"/>
        <family val="2"/>
      </rPr>
      <t xml:space="preserve">   </t>
    </r>
    <r>
      <rPr>
        <b/>
        <sz val="20"/>
        <color rgb="FF00ADEE"/>
        <rFont val="Trebuchet MS"/>
        <family val="2"/>
      </rPr>
      <t>Quarterly ADI Performance</t>
    </r>
  </si>
  <si>
    <t>Total LCR liquid assets ($m)</t>
  </si>
  <si>
    <t>Net cash outflows ($m)</t>
  </si>
  <si>
    <t>Key figures (continued)</t>
  </si>
  <si>
    <t>($ million, consolidated group or Level 2ᵃ)</t>
  </si>
  <si>
    <t>ᵃ Consolidated group books to 31 December 2007, Level 2 from 1 January 2008.</t>
  </si>
  <si>
    <t>($ million, Level 2)</t>
  </si>
  <si>
    <t>($ million, licensed ADI or Level 2ᵃ)</t>
  </si>
  <si>
    <t>ᵃ Licensed ADI to 31 March 2014, Level 2 from 1 April 2014.</t>
  </si>
  <si>
    <t xml:space="preserve"> ($ million, licensed ADI or Level 2ᵃ) </t>
  </si>
  <si>
    <t xml:space="preserve"> ($ million, Level 2)</t>
  </si>
  <si>
    <r>
      <t xml:space="preserve">Table 2e  LCR banks' liquidity
</t>
    </r>
    <r>
      <rPr>
        <b/>
        <sz val="10"/>
        <color indexed="9"/>
        <rFont val="Trebuchet MS"/>
        <family val="2"/>
      </rPr>
      <t>(excludes foreign branch banks)</t>
    </r>
  </si>
  <si>
    <r>
      <t xml:space="preserve">Table 2f  MLH banks' liquidity
</t>
    </r>
    <r>
      <rPr>
        <b/>
        <sz val="10"/>
        <color indexed="9"/>
        <rFont val="Trebuchet MS"/>
        <family val="2"/>
      </rPr>
      <t>(excludes foreign branch banks)</t>
    </r>
  </si>
  <si>
    <t>Table 3e  MLH building societies' liquidity</t>
  </si>
  <si>
    <t>Table 5e  LCR major banks' liquidity</t>
  </si>
  <si>
    <t>Table 6e  LCR other domestic banks' liquidity</t>
  </si>
  <si>
    <t>Table 6f  MLH other domestic banks' liquidity</t>
  </si>
  <si>
    <t>Table 7e  LCR foreign subsidiary banks' liquidity</t>
  </si>
  <si>
    <t>Table 7f  MLH foreign subsidiary banks' liquidity</t>
  </si>
  <si>
    <r>
      <t xml:space="preserve">This edition of the </t>
    </r>
    <r>
      <rPr>
        <i/>
        <sz val="10"/>
        <rFont val="Trebuchet MS"/>
        <family val="2"/>
      </rPr>
      <t>Quarterly ADI Performance</t>
    </r>
    <r>
      <rPr>
        <sz val="10"/>
        <rFont val="Trebuchet MS"/>
        <family val="2"/>
      </rPr>
      <t xml:space="preserve"> publication includes revisions to previously published data. Five entities made revisions which changed aggregates by at least 10 per cent and $100 million.</t>
    </r>
  </si>
  <si>
    <t>Table and item</t>
  </si>
  <si>
    <t>Period(s) impacted*</t>
  </si>
  <si>
    <t>Cause of revision</t>
  </si>
  <si>
    <t>Entity (where applicable)</t>
  </si>
  <si>
    <t>Previous Figure 
($ million)</t>
  </si>
  <si>
    <t>Revised Figure 
($ million)</t>
  </si>
  <si>
    <t>Table 1d, ADIs - Restructured items without provisions</t>
  </si>
  <si>
    <t>Mar 2016</t>
  </si>
  <si>
    <t>Resubmitted data</t>
  </si>
  <si>
    <t>Table 1e, ADIs - Liquidity coverage ratio: Cash inflows: Derivatives</t>
  </si>
  <si>
    <t>Jun 2015, Sep 2015, Dec 2015, Mar 2016</t>
  </si>
  <si>
    <t>Table 4e  MLH credit unions' liquidity</t>
  </si>
  <si>
    <t>Other financial institutions and other legal entities</t>
  </si>
  <si>
    <t>Eligible deposits invested on a call basis</t>
  </si>
  <si>
    <t>Other eligible deposits not invested on a call basis</t>
  </si>
  <si>
    <t>Sep 2004</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</si>
  <si>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</si>
  <si>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</si>
  <si>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</si>
  <si>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</si>
  <si>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</si>
  <si>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</si>
  <si>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</si>
  <si>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</si>
  <si>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</si>
  <si>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</si>
  <si>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</si>
  <si>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</si>
  <si>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</si>
  <si>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</si>
  <si>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</si>
  <si>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</si>
  <si>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</si>
  <si>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</si>
  <si>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</si>
  <si>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</si>
  <si>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</si>
  <si>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</si>
  <si>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</si>
  <si>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</si>
  <si>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</si>
  <si>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</si>
  <si>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</si>
  <si>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</si>
  <si>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</si>
  <si>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</si>
  <si>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</si>
  <si>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</si>
  <si>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</si>
  <si>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</si>
  <si>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</si>
  <si>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</si>
  <si>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</si>
  <si>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</si>
  <si>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</si>
  <si>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</si>
  <si>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</si>
  <si>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</si>
  <si>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</si>
  <si>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2015</t>
  </si>
  <si>
    <t>Dec 2015</t>
  </si>
  <si>
    <t>Jun 2016</t>
  </si>
  <si>
    <t>Sep 2016</t>
  </si>
  <si>
    <t>Dec 2016</t>
  </si>
  <si>
    <t>Mar 2017</t>
  </si>
  <si>
    <t>Jun 2017</t>
  </si>
  <si>
    <t>Sep 2017</t>
  </si>
  <si>
    <t>Dec 2017</t>
  </si>
  <si>
    <t>Mar 2018</t>
  </si>
  <si>
    <t>Jun 2018</t>
  </si>
  <si>
    <t>Sep 2018</t>
  </si>
  <si>
    <t>Dec 2018</t>
  </si>
  <si>
    <t>Mar 2019</t>
  </si>
  <si>
    <t>Year End Mar 2018</t>
  </si>
  <si>
    <t>Year End Mar 2019</t>
  </si>
  <si>
    <t>Jun 2004</t>
  </si>
  <si>
    <t>*</t>
  </si>
  <si>
    <t>March 2019 (released 19 June 2019)</t>
  </si>
  <si>
    <t>dataanalytics@apra.gov.au</t>
  </si>
  <si>
    <t>Manager, External Data Reporting</t>
  </si>
  <si>
    <t>The Gympie Credit Union Ltd licence was revoked on 19 March 2019.</t>
  </si>
  <si>
    <t xml:space="preserve">For details of the Basel framework, refer to ADI Prudential Standards and Guidance Notes at: </t>
  </si>
  <si>
    <t>https://www.apra.gov.au/adi-standards-and-guidance</t>
  </si>
  <si>
    <t>On a consolidated group basis, there were 145 ADIs operating in Australia as at 31 March 2019, compared to 144 at 31 December 2018 and 147 at 31 March 2018.</t>
  </si>
  <si>
    <t>The net profit after tax for all ADIs was $34.7 billion for the year ending 31 March 2019. This is a decrease of $1.7 billion (4.6 per cent) on the year ending 31 March 2018.</t>
  </si>
  <si>
    <t>The cost-to-income ratio for all ADIs was 51.3 per cent for the year ending 31 March 2019, compared to 48.5 per cent for the year ending 31 March 2018 (chart 1).</t>
  </si>
  <si>
    <t>The total assets for all ADIs was $4.83 trillion at 31 March 2019 (chart 3). This is an increase of $158.1 billion (3.4 per cent) on 31 March 2018.</t>
  </si>
  <si>
    <t>The total gross loans and advances for all ADIs was $3.35 trillion as at 31 March 2019. This is an increase of $136.2 billion (4.2 per cent) on 31 March 2018 (chart 4).</t>
  </si>
  <si>
    <t>The  total capital ratio for all ADIs was 14.9 per cent at 31 March 2019 (chart 5), an increase from 14.8 per cent on 31 March 2018.</t>
  </si>
  <si>
    <t>The common equity tier 1 ratio for all ADIs was 11.0 per cent at 31 March 2019, an increase from 10.7 per cent on 31 March 2018.</t>
  </si>
  <si>
    <t>The risk-weighted assets (RWA) for all ADIs was $2.00 trillion at 31 March 2019, an increase of $14.1 billion (0.7 per cent) on 31 March 2018 (chart 6).</t>
  </si>
  <si>
    <t>Impaired facilities were $12.1 billion as at 31 March 2019 (chart 7). This is an increase of $0.7 billion (6.4 per cent) on 31 March 2018. Past due items were $17.4 billion as at 31 March 2019 (chart 7). This is an increase of $2.1 billion (13.5 per cent) on 31 March 2018;</t>
  </si>
  <si>
    <t>Impaired facilities and past due items as a proportion of gross loans and advances was 0.88 per cent at 31 March 2019, an increase from 0.83 per cent at 31 March 2018;</t>
  </si>
  <si>
    <t>Specific provisions were $6.3 billion at 31 March 2019 (chart 8). This is an increase of $0.4 billion (6.7 per cent) on 31 March 2018; and</t>
  </si>
  <si>
    <t>Specific provisions as a proportion of gross loans and advances was 0.19 per cent at 31 March 2019, an increase from 0.18 per cent at 31 March 2018.</t>
  </si>
  <si>
    <t>Australian Unity Bank Limited changed sectors from building societies to Other Australian-owned Bank on 6 March 2019.</t>
  </si>
  <si>
    <t>Volt Bank was authorised as an other domestic bank on 21 January 2019.</t>
  </si>
  <si>
    <t>Lutheran Laypeople’s League of Australia Limited was authorised an an other domestic bank on 1 February 2019.</t>
  </si>
  <si>
    <t>Following the introduction of the Basel II capital framework on 1 January 2008, from March 2008 there are significant changes to some data items. For example, there was no operational risk-weighted assets requirement prior to the introduction of the Basel II framework. Under the Basel II framework exposures to holding companies of ADIs and equivalent overseas entities were deducted on a 50/50 basis from Tier 1 and Tier 2 capital. Under Basel III the entire amount is reduced from regulatory adjustments to Common Equity Tier 1 capital.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</si>
</sst>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quot;$&quot;* #,##0.00_-;_-&quot;$&quot;* &quot;-&quot;??_-;_-@_-"/>
    <numFmt numFmtId="43" formatCode="_-* #,##0.00_-;\-* #,##0.00_-;_-* &quot;-&quot;??_-;_-@_-"/>
    <numFmt numFmtId="164" formatCode="mmmm\ yyyy"/>
    <numFmt numFmtId="165" formatCode="_-* #,##0_-;\-* #,##0_-;_-* &quot;-&quot;??_-;_-@_-"/>
    <numFmt numFmtId="166" formatCode="0.0%"/>
    <numFmt numFmtId="167" formatCode="#,##0.0"/>
    <numFmt numFmtId="168" formatCode="mmm\ yyyy"/>
    <numFmt numFmtId="169" formatCode="_(* #,##0.00_);_(* \(#,##0.00\);_(* &quot;-&quot;??_);_(@_)"/>
    <numFmt numFmtId="170" formatCode="_(&quot;$&quot;* #,##0.00_);_(&quot;$&quot;* \(#,##0.00\);_(&quot;$&quot;* &quot;-&quot;??_);_(@_)"/>
    <numFmt numFmtId="171" formatCode="_-* #,##0.0_-;\-* #,##0.0_-;_-* &quot;-&quot;??_-;_-@_-"/>
    <numFmt numFmtId="172" formatCode="#,##0_ ;\-#,##0\ "/>
  </numFmts>
  <fonts count="62">
    <font>
      <sz val="10"/>
      <name val="Arial"/>
    </font>
    <font>
      <sz val="8"/>
      <color theme="1"/>
      <name val="Trebuchet MS"/>
      <family val="2"/>
    </font>
    <font>
      <sz val="8"/>
      <color theme="1"/>
      <name val="Trebuchet MS"/>
      <family val="2"/>
    </font>
    <font>
      <sz val="8"/>
      <color theme="1"/>
      <name val="Trebuchet MS"/>
      <family val="2"/>
    </font>
    <font>
      <sz val="8"/>
      <color theme="1"/>
      <name val="Trebuchet MS"/>
      <family val="2"/>
    </font>
    <font>
      <sz val="8"/>
      <color theme="1"/>
      <name val="Trebuchet M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Trebuchet MS"/>
      <family val="2"/>
    </font>
    <font>
      <b/>
      <sz val="10"/>
      <name val="Trebuchet MS"/>
      <family val="2"/>
    </font>
    <font>
      <b/>
      <sz val="13"/>
      <name val="Trebuchet MS"/>
      <family val="2"/>
    </font>
    <font>
      <b/>
      <sz val="10"/>
      <color indexed="9"/>
      <name val="Trebuchet MS"/>
      <family val="2"/>
    </font>
    <font>
      <b/>
      <sz val="8"/>
      <name val="Trebuchet MS"/>
      <family val="2"/>
    </font>
    <font>
      <sz val="8"/>
      <name val="Trebuchet MS"/>
      <family val="2"/>
    </font>
    <font>
      <b/>
      <sz val="16"/>
      <color indexed="58"/>
      <name val="Trebuchet MS"/>
      <family val="2"/>
    </font>
    <font>
      <sz val="26"/>
      <name val="Trebuchet MS"/>
      <family val="2"/>
    </font>
    <font>
      <sz val="10"/>
      <color indexed="10"/>
      <name val="Trebuchet MS"/>
      <family val="2"/>
    </font>
    <font>
      <i/>
      <sz val="10"/>
      <name val="Trebuchet MS"/>
      <family val="2"/>
    </font>
    <font>
      <sz val="8"/>
      <name val="Arial"/>
      <family val="2"/>
    </font>
    <font>
      <i/>
      <sz val="8"/>
      <name val="Trebuchet MS"/>
      <family val="2"/>
    </font>
    <font>
      <b/>
      <vertAlign val="superscript"/>
      <sz val="8"/>
      <name val="Trebuchet MS"/>
      <family val="2"/>
    </font>
    <font>
      <vertAlign val="superscript"/>
      <sz val="8"/>
      <name val="Trebuchet MS"/>
      <family val="2"/>
    </font>
    <font>
      <u/>
      <sz val="10"/>
      <color indexed="12"/>
      <name val="Trebuchet MS"/>
      <family val="2"/>
    </font>
    <font>
      <b/>
      <sz val="12"/>
      <color indexed="9"/>
      <name val="Trebuchet MS"/>
      <family val="2"/>
    </font>
    <font>
      <sz val="8"/>
      <color indexed="55"/>
      <name val="Trebuchet MS"/>
      <family val="2"/>
    </font>
    <font>
      <b/>
      <sz val="11"/>
      <name val="Trebuchet MS"/>
      <family val="2"/>
    </font>
    <font>
      <b/>
      <sz val="10"/>
      <color indexed="12"/>
      <name val="Trebuchet MS"/>
      <family val="2"/>
    </font>
    <font>
      <sz val="11"/>
      <name val="Calibri"/>
      <family val="2"/>
    </font>
    <font>
      <sz val="8"/>
      <name val="Garamond"/>
      <family val="1"/>
    </font>
    <font>
      <sz val="12"/>
      <name val="Frutiger 45 Light"/>
      <family val="2"/>
    </font>
    <font>
      <i/>
      <sz val="12"/>
      <name val="Frutiger 45 Light"/>
      <family val="2"/>
    </font>
    <font>
      <b/>
      <sz val="8"/>
      <name val="Helv"/>
    </font>
    <font>
      <u/>
      <sz val="10"/>
      <color indexed="12"/>
      <name val="Geneva"/>
    </font>
    <font>
      <b/>
      <sz val="14"/>
      <name val="Frutiger 87ExtraBlackCn"/>
      <family val="2"/>
    </font>
    <font>
      <b/>
      <i/>
      <sz val="12"/>
      <name val="Frutiger 45 Light"/>
      <family val="2"/>
    </font>
    <font>
      <b/>
      <sz val="12"/>
      <name val="Frutiger 45 Light"/>
      <family val="2"/>
    </font>
    <font>
      <sz val="10"/>
      <name val="Frutiger"/>
    </font>
    <font>
      <sz val="8"/>
      <color indexed="63"/>
      <name val="Trebuchet MS"/>
      <family val="2"/>
    </font>
    <font>
      <b/>
      <sz val="8"/>
      <color indexed="63"/>
      <name val="Trebuchet MS"/>
      <family val="2"/>
    </font>
    <font>
      <sz val="11"/>
      <color theme="1"/>
      <name val="Calibri"/>
      <family val="2"/>
      <scheme val="minor"/>
    </font>
    <font>
      <b/>
      <sz val="8"/>
      <color rgb="FF006600"/>
      <name val="Trebuchet MS"/>
      <family val="2"/>
    </font>
    <font>
      <b/>
      <sz val="8"/>
      <color rgb="FF0000FF"/>
      <name val="Trebuchet MS"/>
      <family val="2"/>
    </font>
    <font>
      <sz val="8"/>
      <color theme="1"/>
      <name val="Trebuchet MS"/>
      <family val="2"/>
    </font>
    <font>
      <sz val="8"/>
      <color rgb="FF006600"/>
      <name val="Trebuchet MS"/>
      <family val="2"/>
    </font>
    <font>
      <b/>
      <sz val="8"/>
      <color theme="1"/>
      <name val="Trebuchet MS"/>
      <family val="2"/>
    </font>
    <font>
      <b/>
      <sz val="12"/>
      <color rgb="FFFFFFFF"/>
      <name val="Trebuchet MS"/>
      <family val="2"/>
    </font>
    <font>
      <i/>
      <sz val="8"/>
      <color theme="1"/>
      <name val="Trebuchet MS"/>
      <family val="2"/>
    </font>
    <font>
      <sz val="10"/>
      <name val="Arial"/>
      <family val="2"/>
    </font>
    <font>
      <sz val="10"/>
      <name val="Arial"/>
      <family val="2"/>
    </font>
    <font>
      <b/>
      <sz val="16"/>
      <color rgb="FF222C65"/>
      <name val="Trebuchet MS"/>
      <family val="2"/>
    </font>
    <font>
      <b/>
      <sz val="30"/>
      <color rgb="FF222C65"/>
      <name val="Trebuchet MS"/>
      <family val="2"/>
    </font>
    <font>
      <sz val="16"/>
      <color rgb="FF222C65"/>
      <name val="Trebuchet MS"/>
      <family val="2"/>
    </font>
    <font>
      <sz val="43"/>
      <color rgb="FF222C65"/>
      <name val="Trebuchet MS"/>
      <family val="2"/>
    </font>
    <font>
      <b/>
      <sz val="20"/>
      <color rgb="FF00ADEE"/>
      <name val="Trebuchet MS"/>
      <family val="2"/>
    </font>
    <font>
      <b/>
      <sz val="5"/>
      <color rgb="FF00ADEE"/>
      <name val="Trebuchet MS"/>
      <family val="2"/>
    </font>
    <font>
      <b/>
      <u/>
      <sz val="8"/>
      <name val="Trebuchet MS"/>
      <family val="2"/>
    </font>
    <font>
      <sz val="10"/>
      <color theme="0"/>
      <name val="Trebuchet MS"/>
      <family val="2"/>
    </font>
    <font>
      <sz val="10"/>
      <color rgb="FF000000"/>
      <name val="Trebuchet MS"/>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222C65"/>
        <bgColor indexed="64"/>
      </patternFill>
    </fill>
    <fill>
      <patternFill patternType="solid">
        <fgColor rgb="FF00206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theme="1" tint="0.34998626667073579"/>
      </top>
      <bottom/>
      <diagonal/>
    </border>
  </borders>
  <cellStyleXfs count="412">
    <xf numFmtId="0" fontId="0" fillId="0" borderId="0"/>
    <xf numFmtId="0" fontId="32" fillId="0" borderId="1">
      <alignment horizontal="center"/>
    </xf>
    <xf numFmtId="0" fontId="33" fillId="0" borderId="2">
      <alignment horizontal="left" wrapText="1" indent="2"/>
    </xf>
    <xf numFmtId="0" fontId="34" fillId="0" borderId="0">
      <alignment wrapText="1"/>
    </xf>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35" fillId="0" borderId="0">
      <alignment horizontal="center"/>
    </xf>
    <xf numFmtId="0" fontId="35" fillId="0" borderId="0">
      <alignment horizontal="center"/>
    </xf>
    <xf numFmtId="0" fontId="1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xf numFmtId="0" fontId="10" fillId="0" borderId="0"/>
    <xf numFmtId="0" fontId="10" fillId="0" borderId="0"/>
    <xf numFmtId="0" fontId="10" fillId="0" borderId="0"/>
    <xf numFmtId="0" fontId="10" fillId="0" borderId="0"/>
    <xf numFmtId="0" fontId="43" fillId="0" borderId="0"/>
    <xf numFmtId="0" fontId="43" fillId="0" borderId="0"/>
    <xf numFmtId="0" fontId="43" fillId="0" borderId="0"/>
    <xf numFmtId="0" fontId="43" fillId="0" borderId="0"/>
    <xf numFmtId="0" fontId="17" fillId="0" borderId="0"/>
    <xf numFmtId="0" fontId="43" fillId="0" borderId="0"/>
    <xf numFmtId="0" fontId="10" fillId="0" borderId="0"/>
    <xf numFmtId="0" fontId="43" fillId="0" borderId="0"/>
    <xf numFmtId="0" fontId="43" fillId="0" borderId="0"/>
    <xf numFmtId="0" fontId="43" fillId="0" borderId="0"/>
    <xf numFmtId="0" fontId="4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 fillId="0" borderId="0"/>
    <xf numFmtId="0" fontId="1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 fillId="0" borderId="0"/>
    <xf numFmtId="0" fontId="10" fillId="0" borderId="0"/>
    <xf numFmtId="0" fontId="10" fillId="0" borderId="0"/>
    <xf numFmtId="0" fontId="10" fillId="0" borderId="0"/>
    <xf numFmtId="0" fontId="1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 fillId="0" borderId="0"/>
    <xf numFmtId="0" fontId="10" fillId="0" borderId="0"/>
    <xf numFmtId="0" fontId="10" fillId="0" borderId="0"/>
    <xf numFmtId="0" fontId="10" fillId="0" borderId="0"/>
    <xf numFmtId="0" fontId="10" fillId="0" borderId="0"/>
    <xf numFmtId="0" fontId="43" fillId="0" borderId="0"/>
    <xf numFmtId="0" fontId="43" fillId="0" borderId="0"/>
    <xf numFmtId="0" fontId="43" fillId="0" borderId="0"/>
    <xf numFmtId="0" fontId="43" fillId="0" borderId="0"/>
    <xf numFmtId="0" fontId="43" fillId="0" borderId="0"/>
    <xf numFmtId="0" fontId="10" fillId="0" borderId="0"/>
    <xf numFmtId="0" fontId="10" fillId="0" borderId="0"/>
    <xf numFmtId="0" fontId="10" fillId="0" borderId="0"/>
    <xf numFmtId="0" fontId="10"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3">
      <alignment horizontal="left" wrapText="1" indent="1"/>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9" fillId="0" borderId="4">
      <alignment vertical="center" wrapText="1"/>
    </xf>
    <xf numFmtId="0" fontId="40" fillId="0" borderId="5">
      <alignment horizontal="center"/>
    </xf>
    <xf numFmtId="0" fontId="9" fillId="0" borderId="0"/>
    <xf numFmtId="43" fontId="9" fillId="0" borderId="0" applyFont="0" applyFill="0" applyBorder="0" applyAlignment="0" applyProtection="0"/>
    <xf numFmtId="169" fontId="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9"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8" fillId="0" borderId="0"/>
    <xf numFmtId="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51" fillId="0" borderId="0" applyFont="0" applyFill="0" applyBorder="0" applyAlignment="0" applyProtection="0"/>
    <xf numFmtId="43" fontId="52" fillId="0" borderId="0" applyFont="0" applyFill="0" applyBorder="0" applyAlignment="0" applyProtection="0"/>
    <xf numFmtId="0" fontId="6" fillId="0" borderId="0"/>
  </cellStyleXfs>
  <cellXfs count="498">
    <xf numFmtId="0" fontId="0" fillId="0" borderId="0" xfId="0"/>
    <xf numFmtId="0" fontId="12" fillId="0" borderId="0" xfId="0" applyFont="1"/>
    <xf numFmtId="0" fontId="12" fillId="0" borderId="0" xfId="0" applyFont="1" applyBorder="1"/>
    <xf numFmtId="0" fontId="12" fillId="0" borderId="0" xfId="0" applyFont="1" applyAlignment="1">
      <alignment wrapText="1"/>
    </xf>
    <xf numFmtId="0" fontId="13" fillId="0" borderId="0" xfId="0" applyFont="1" applyAlignment="1">
      <alignment horizontal="left"/>
    </xf>
    <xf numFmtId="0" fontId="17" fillId="0" borderId="0" xfId="0" applyFont="1" applyBorder="1"/>
    <xf numFmtId="0" fontId="17" fillId="0" borderId="0" xfId="0" applyFont="1" applyBorder="1" applyAlignment="1">
      <alignment wrapText="1"/>
    </xf>
    <xf numFmtId="0" fontId="12" fillId="0" borderId="0" xfId="0" applyFont="1" applyBorder="1" applyAlignment="1"/>
    <xf numFmtId="0" fontId="17" fillId="0" borderId="0" xfId="0" applyFont="1" applyBorder="1" applyAlignment="1">
      <alignment horizontal="center"/>
    </xf>
    <xf numFmtId="0" fontId="17" fillId="0" borderId="0" xfId="0" applyFont="1" applyBorder="1" applyAlignment="1">
      <alignment horizontal="left" wrapText="1"/>
    </xf>
    <xf numFmtId="0" fontId="12" fillId="0" borderId="0" xfId="0" applyFont="1" applyAlignment="1">
      <alignment vertical="top" wrapText="1"/>
    </xf>
    <xf numFmtId="0" fontId="17" fillId="0" borderId="0" xfId="0" applyFont="1" applyAlignment="1">
      <alignment vertical="top" wrapText="1"/>
    </xf>
    <xf numFmtId="0" fontId="12" fillId="0" borderId="0" xfId="0" applyFont="1" applyAlignment="1"/>
    <xf numFmtId="0" fontId="20" fillId="0" borderId="0" xfId="0" applyFont="1"/>
    <xf numFmtId="0" fontId="20" fillId="0" borderId="0" xfId="0" applyFont="1" applyAlignment="1">
      <alignment vertical="top" wrapText="1"/>
    </xf>
    <xf numFmtId="0" fontId="16" fillId="0" borderId="0" xfId="0" applyFont="1" applyBorder="1" applyAlignment="1">
      <alignment vertical="top"/>
    </xf>
    <xf numFmtId="0" fontId="17" fillId="0" borderId="0" xfId="0" applyFont="1" applyBorder="1" applyAlignment="1">
      <alignment horizontal="left"/>
    </xf>
    <xf numFmtId="0" fontId="13" fillId="0" borderId="0" xfId="0" applyFont="1"/>
    <xf numFmtId="0" fontId="17" fillId="0" borderId="0" xfId="0" applyFont="1" applyFill="1" applyBorder="1" applyAlignment="1">
      <alignment horizontal="left"/>
    </xf>
    <xf numFmtId="0" fontId="12" fillId="0" borderId="0" xfId="0" applyFont="1" applyAlignment="1">
      <alignment horizontal="left" vertical="top" wrapText="1"/>
    </xf>
    <xf numFmtId="0" fontId="11" fillId="0" borderId="0" xfId="38" applyAlignment="1" applyProtection="1">
      <alignment horizontal="right" vertical="top" wrapText="1"/>
    </xf>
    <xf numFmtId="0" fontId="26" fillId="0" borderId="0" xfId="38" applyFont="1" applyAlignment="1" applyProtection="1"/>
    <xf numFmtId="0" fontId="26" fillId="0" borderId="0" xfId="38" applyFont="1" applyAlignment="1" applyProtection="1">
      <alignment vertical="top" wrapText="1"/>
    </xf>
    <xf numFmtId="0" fontId="11" fillId="0" borderId="0" xfId="38" applyAlignment="1" applyProtection="1"/>
    <xf numFmtId="0" fontId="17" fillId="0" borderId="0" xfId="0" applyFont="1" applyFill="1" applyBorder="1"/>
    <xf numFmtId="0" fontId="12" fillId="0" borderId="0" xfId="0" applyFont="1" applyFill="1" applyBorder="1"/>
    <xf numFmtId="0" fontId="12" fillId="0" borderId="0" xfId="0" applyFont="1" applyFill="1"/>
    <xf numFmtId="166" fontId="12" fillId="0" borderId="0" xfId="118" applyNumberFormat="1" applyFont="1" applyFill="1"/>
    <xf numFmtId="0" fontId="17" fillId="0" borderId="0" xfId="0" applyFont="1" applyFill="1" applyBorder="1" applyAlignment="1">
      <alignment horizontal="center"/>
    </xf>
    <xf numFmtId="0" fontId="17" fillId="0" borderId="2" xfId="0" applyFont="1" applyFill="1" applyBorder="1" applyAlignment="1">
      <alignment horizontal="left"/>
    </xf>
    <xf numFmtId="0" fontId="0" fillId="3" borderId="0" xfId="0" applyFill="1"/>
    <xf numFmtId="0" fontId="17" fillId="3" borderId="0" xfId="0" applyFont="1" applyFill="1" applyBorder="1" applyAlignment="1">
      <alignment horizontal="left"/>
    </xf>
    <xf numFmtId="0" fontId="16" fillId="3" borderId="0" xfId="0" applyFont="1" applyFill="1" applyBorder="1" applyAlignment="1">
      <alignment vertical="top"/>
    </xf>
    <xf numFmtId="0" fontId="17" fillId="3" borderId="0" xfId="0" applyFont="1" applyFill="1" applyBorder="1" applyAlignment="1">
      <alignment horizontal="center"/>
    </xf>
    <xf numFmtId="0" fontId="23" fillId="3" borderId="0" xfId="0" applyFont="1" applyFill="1" applyBorder="1" applyAlignment="1"/>
    <xf numFmtId="165" fontId="0" fillId="3" borderId="0" xfId="0" applyNumberFormat="1" applyFill="1" applyBorder="1"/>
    <xf numFmtId="0" fontId="12" fillId="3" borderId="0" xfId="0" applyFont="1" applyFill="1" applyBorder="1"/>
    <xf numFmtId="0" fontId="12" fillId="3" borderId="0" xfId="0" applyFont="1" applyFill="1" applyBorder="1" applyAlignment="1"/>
    <xf numFmtId="0" fontId="17" fillId="3" borderId="0" xfId="0" applyFont="1" applyFill="1" applyBorder="1" applyAlignment="1">
      <alignment vertical="center"/>
    </xf>
    <xf numFmtId="0" fontId="16" fillId="3" borderId="0" xfId="0" applyFont="1" applyFill="1" applyBorder="1" applyAlignment="1">
      <alignment vertical="center"/>
    </xf>
    <xf numFmtId="0" fontId="16" fillId="3" borderId="0" xfId="0" applyFont="1" applyFill="1" applyBorder="1" applyAlignment="1">
      <alignment horizontal="left" vertical="center"/>
    </xf>
    <xf numFmtId="3" fontId="17" fillId="0" borderId="0" xfId="0" applyNumberFormat="1" applyFont="1" applyBorder="1"/>
    <xf numFmtId="0" fontId="17" fillId="0" borderId="0" xfId="0" applyFont="1" applyFill="1" applyBorder="1" applyAlignment="1">
      <alignment horizontal="left" indent="1"/>
    </xf>
    <xf numFmtId="0" fontId="0" fillId="0" borderId="0" xfId="0" applyFill="1"/>
    <xf numFmtId="0" fontId="16" fillId="3" borderId="0" xfId="0" applyFont="1" applyFill="1" applyBorder="1" applyAlignment="1"/>
    <xf numFmtId="0" fontId="0" fillId="3" borderId="0" xfId="0" applyFill="1" applyBorder="1"/>
    <xf numFmtId="0" fontId="17" fillId="3" borderId="0" xfId="0" applyFont="1" applyFill="1" applyBorder="1"/>
    <xf numFmtId="0" fontId="17" fillId="3" borderId="0" xfId="0" applyFont="1" applyFill="1" applyBorder="1" applyAlignment="1"/>
    <xf numFmtId="3" fontId="17" fillId="3" borderId="0" xfId="0" applyNumberFormat="1" applyFont="1" applyFill="1" applyBorder="1" applyAlignment="1"/>
    <xf numFmtId="0" fontId="17" fillId="3" borderId="2" xfId="0" applyFont="1" applyFill="1" applyBorder="1" applyAlignment="1"/>
    <xf numFmtId="0" fontId="16" fillId="3" borderId="0" xfId="0" applyNumberFormat="1" applyFont="1" applyFill="1" applyBorder="1" applyAlignment="1" applyProtection="1">
      <alignment horizontal="left" vertical="center"/>
    </xf>
    <xf numFmtId="3" fontId="17" fillId="3" borderId="0" xfId="0" applyNumberFormat="1" applyFont="1" applyFill="1" applyBorder="1" applyAlignment="1">
      <alignment horizontal="right"/>
    </xf>
    <xf numFmtId="166" fontId="16" fillId="3" borderId="0" xfId="0" applyNumberFormat="1" applyFont="1" applyFill="1" applyBorder="1" applyAlignment="1">
      <alignment horizontal="right"/>
    </xf>
    <xf numFmtId="3" fontId="17" fillId="0" borderId="2" xfId="0" applyNumberFormat="1" applyFont="1" applyFill="1" applyBorder="1" applyAlignment="1">
      <alignment horizontal="right"/>
    </xf>
    <xf numFmtId="3" fontId="17" fillId="0" borderId="0" xfId="0" applyNumberFormat="1" applyFont="1" applyFill="1" applyBorder="1" applyAlignment="1">
      <alignment horizontal="right"/>
    </xf>
    <xf numFmtId="3" fontId="16" fillId="0" borderId="0" xfId="0" applyNumberFormat="1" applyFont="1" applyFill="1" applyBorder="1" applyAlignment="1">
      <alignment horizontal="right"/>
    </xf>
    <xf numFmtId="166" fontId="17" fillId="3" borderId="0" xfId="0" applyNumberFormat="1" applyFont="1" applyFill="1" applyBorder="1" applyAlignment="1"/>
    <xf numFmtId="0" fontId="17" fillId="3" borderId="0" xfId="0" applyFont="1" applyFill="1"/>
    <xf numFmtId="0" fontId="13" fillId="0" borderId="0" xfId="0" applyFont="1" applyFill="1" applyAlignment="1">
      <alignment horizontal="left"/>
    </xf>
    <xf numFmtId="0" fontId="13" fillId="0" borderId="0" xfId="0" applyFont="1" applyFill="1"/>
    <xf numFmtId="0" fontId="11" fillId="0" borderId="0" xfId="38" applyFill="1" applyAlignment="1" applyProtection="1"/>
    <xf numFmtId="0" fontId="12" fillId="0" borderId="0" xfId="0" applyFont="1" applyFill="1" applyBorder="1" applyAlignment="1"/>
    <xf numFmtId="167" fontId="16" fillId="0" borderId="0" xfId="0" applyNumberFormat="1" applyFont="1" applyBorder="1" applyAlignment="1"/>
    <xf numFmtId="0" fontId="16" fillId="0" borderId="0" xfId="0" applyFont="1" applyBorder="1" applyAlignment="1"/>
    <xf numFmtId="0" fontId="17" fillId="0" borderId="0" xfId="0" applyFont="1" applyBorder="1" applyAlignment="1"/>
    <xf numFmtId="3" fontId="16" fillId="0" borderId="0" xfId="0" applyNumberFormat="1" applyFont="1" applyBorder="1" applyAlignment="1"/>
    <xf numFmtId="0" fontId="28" fillId="0" borderId="0" xfId="0" applyFont="1" applyBorder="1" applyAlignment="1"/>
    <xf numFmtId="0" fontId="28" fillId="0" borderId="0" xfId="0" applyFont="1" applyBorder="1"/>
    <xf numFmtId="0" fontId="16" fillId="0" borderId="0" xfId="0" applyFont="1" applyFill="1" applyBorder="1" applyAlignment="1">
      <alignment horizontal="left"/>
    </xf>
    <xf numFmtId="0" fontId="0" fillId="3" borderId="0" xfId="0" applyFill="1"/>
    <xf numFmtId="0" fontId="16" fillId="3" borderId="0" xfId="0" applyFont="1" applyFill="1" applyBorder="1" applyAlignment="1">
      <alignment vertical="top"/>
    </xf>
    <xf numFmtId="3" fontId="16" fillId="3" borderId="0" xfId="0" applyNumberFormat="1" applyFont="1" applyFill="1" applyBorder="1" applyAlignment="1"/>
    <xf numFmtId="0" fontId="16" fillId="3" borderId="0" xfId="0" applyFont="1" applyFill="1" applyBorder="1" applyAlignment="1"/>
    <xf numFmtId="0" fontId="23" fillId="0" borderId="0" xfId="0" applyFont="1" applyFill="1" applyBorder="1" applyAlignment="1">
      <alignment horizontal="left"/>
    </xf>
    <xf numFmtId="0" fontId="17" fillId="3" borderId="0" xfId="0" applyFont="1" applyFill="1" applyBorder="1" applyAlignment="1"/>
    <xf numFmtId="17" fontId="17" fillId="0" borderId="0" xfId="0" applyNumberFormat="1" applyFont="1" applyFill="1" applyBorder="1" applyAlignment="1">
      <alignment horizontal="left" indent="1"/>
    </xf>
    <xf numFmtId="0" fontId="17" fillId="0" borderId="0" xfId="0" applyFont="1" applyFill="1" applyBorder="1" applyAlignment="1">
      <alignment horizontal="left" indent="2"/>
    </xf>
    <xf numFmtId="0" fontId="17" fillId="3" borderId="0" xfId="0" applyFont="1" applyFill="1" applyBorder="1"/>
    <xf numFmtId="3" fontId="44" fillId="0" borderId="0" xfId="0" applyNumberFormat="1" applyFont="1" applyFill="1" applyBorder="1" applyAlignment="1">
      <alignment horizontal="right"/>
    </xf>
    <xf numFmtId="167" fontId="45" fillId="0" borderId="0" xfId="0" applyNumberFormat="1" applyFont="1" applyFill="1" applyBorder="1" applyAlignment="1">
      <alignment horizontal="right"/>
    </xf>
    <xf numFmtId="0" fontId="17" fillId="3" borderId="0" xfId="0" applyNumberFormat="1" applyFont="1" applyFill="1" applyBorder="1" applyAlignment="1" applyProtection="1">
      <alignment horizontal="left" vertical="center"/>
    </xf>
    <xf numFmtId="0" fontId="0" fillId="3" borderId="6" xfId="0" applyFill="1" applyBorder="1"/>
    <xf numFmtId="0" fontId="16" fillId="0" borderId="0" xfId="0" applyFont="1" applyFill="1" applyBorder="1" applyAlignment="1">
      <alignment horizontal="center" vertical="center" wrapText="1"/>
    </xf>
    <xf numFmtId="0" fontId="17" fillId="0" borderId="2" xfId="0" applyFont="1" applyFill="1" applyBorder="1"/>
    <xf numFmtId="0" fontId="17" fillId="3" borderId="0" xfId="0" applyFont="1" applyFill="1"/>
    <xf numFmtId="0" fontId="46" fillId="3" borderId="0" xfId="0" applyFont="1" applyFill="1"/>
    <xf numFmtId="0" fontId="46" fillId="3" borderId="2" xfId="0" applyFont="1" applyFill="1" applyBorder="1"/>
    <xf numFmtId="0" fontId="17" fillId="3" borderId="2" xfId="0" applyFont="1" applyFill="1" applyBorder="1"/>
    <xf numFmtId="3" fontId="45" fillId="0" borderId="0" xfId="0" applyNumberFormat="1" applyFont="1" applyFill="1" applyBorder="1" applyAlignment="1">
      <alignment horizontal="right"/>
    </xf>
    <xf numFmtId="0" fontId="13" fillId="0" borderId="0" xfId="0" applyFont="1" applyAlignment="1">
      <alignment horizontal="left" indent="1"/>
    </xf>
    <xf numFmtId="0" fontId="13" fillId="0" borderId="0" xfId="0" applyFont="1" applyFill="1" applyAlignment="1">
      <alignment horizontal="left" indent="3"/>
    </xf>
    <xf numFmtId="0" fontId="13" fillId="0" borderId="0" xfId="0" applyFont="1" applyAlignment="1">
      <alignment horizontal="left" indent="3"/>
    </xf>
    <xf numFmtId="0" fontId="13" fillId="0" borderId="0" xfId="0" applyFont="1" applyFill="1" applyAlignment="1">
      <alignment horizontal="left" indent="1"/>
    </xf>
    <xf numFmtId="0" fontId="16" fillId="0" borderId="0" xfId="0" applyFont="1" applyFill="1" applyBorder="1" applyAlignment="1">
      <alignment vertical="top"/>
    </xf>
    <xf numFmtId="3" fontId="12" fillId="0" borderId="0" xfId="0" applyNumberFormat="1" applyFont="1" applyFill="1" applyBorder="1" applyAlignment="1">
      <alignment horizontal="left" vertical="center"/>
    </xf>
    <xf numFmtId="3" fontId="16" fillId="0" borderId="0" xfId="0" applyNumberFormat="1" applyFont="1" applyFill="1" applyBorder="1" applyAlignment="1">
      <alignment horizontal="centerContinuous" vertical="center"/>
    </xf>
    <xf numFmtId="164" fontId="16" fillId="0" borderId="0" xfId="0" applyNumberFormat="1" applyFont="1" applyFill="1" applyBorder="1" applyAlignment="1">
      <alignment horizontal="left"/>
    </xf>
    <xf numFmtId="168" fontId="16" fillId="0" borderId="7" xfId="0" quotePrefix="1" applyNumberFormat="1" applyFont="1" applyFill="1" applyBorder="1" applyAlignment="1">
      <alignment horizontal="center" vertical="center" wrapText="1"/>
    </xf>
    <xf numFmtId="0" fontId="17" fillId="0" borderId="0" xfId="0" applyFont="1" applyFill="1" applyBorder="1" applyAlignment="1"/>
    <xf numFmtId="166" fontId="44" fillId="0" borderId="0" xfId="0" applyNumberFormat="1" applyFont="1" applyFill="1" applyBorder="1" applyAlignment="1">
      <alignment horizontal="right"/>
    </xf>
    <xf numFmtId="166" fontId="16" fillId="0" borderId="0" xfId="0" applyNumberFormat="1" applyFont="1" applyFill="1" applyBorder="1" applyAlignment="1">
      <alignment horizontal="right"/>
    </xf>
    <xf numFmtId="0" fontId="16" fillId="0" borderId="0" xfId="0" applyNumberFormat="1" applyFont="1" applyFill="1" applyBorder="1" applyAlignment="1" applyProtection="1">
      <alignment vertical="center"/>
    </xf>
    <xf numFmtId="0" fontId="16" fillId="0" borderId="0" xfId="0" applyFont="1" applyFill="1" applyBorder="1" applyAlignment="1">
      <alignment horizontal="left" wrapText="1"/>
    </xf>
    <xf numFmtId="0" fontId="25" fillId="0" borderId="0" xfId="0" applyFont="1" applyFill="1" applyBorder="1" applyAlignment="1">
      <alignment horizontal="left"/>
    </xf>
    <xf numFmtId="168" fontId="16" fillId="0" borderId="2" xfId="0" quotePrefix="1" applyNumberFormat="1" applyFont="1" applyFill="1" applyBorder="1" applyAlignment="1">
      <alignment horizontal="center" vertical="center" wrapText="1"/>
    </xf>
    <xf numFmtId="164" fontId="16" fillId="0" borderId="0" xfId="0" applyNumberFormat="1" applyFont="1" applyFill="1" applyBorder="1" applyAlignment="1">
      <alignment horizontal="left" wrapText="1"/>
    </xf>
    <xf numFmtId="0" fontId="16" fillId="0" borderId="0" xfId="0" quotePrefix="1" applyFont="1" applyFill="1" applyBorder="1" applyAlignment="1">
      <alignment horizontal="center" vertical="center" wrapText="1"/>
    </xf>
    <xf numFmtId="17" fontId="16" fillId="0" borderId="0" xfId="0" quotePrefix="1" applyNumberFormat="1" applyFont="1" applyFill="1" applyBorder="1" applyAlignment="1">
      <alignment horizontal="center" vertical="center" wrapText="1"/>
    </xf>
    <xf numFmtId="165" fontId="17" fillId="0" borderId="2" xfId="0" applyNumberFormat="1" applyFont="1" applyFill="1" applyBorder="1" applyAlignment="1">
      <alignment horizontal="center"/>
    </xf>
    <xf numFmtId="165" fontId="17" fillId="0" borderId="2" xfId="0" applyNumberFormat="1" applyFont="1" applyFill="1" applyBorder="1" applyAlignment="1"/>
    <xf numFmtId="3" fontId="17" fillId="0" borderId="0" xfId="0" applyNumberFormat="1" applyFont="1" applyFill="1" applyBorder="1" applyAlignment="1"/>
    <xf numFmtId="165" fontId="0" fillId="0" borderId="0" xfId="0" applyNumberFormat="1" applyFill="1" applyBorder="1"/>
    <xf numFmtId="3" fontId="17" fillId="0" borderId="0" xfId="0" applyNumberFormat="1" applyFont="1" applyFill="1" applyBorder="1" applyAlignment="1">
      <alignment horizontal="center" vertical="center"/>
    </xf>
    <xf numFmtId="17" fontId="17" fillId="0" borderId="0" xfId="0" applyNumberFormat="1" applyFont="1" applyFill="1" applyBorder="1" applyAlignment="1"/>
    <xf numFmtId="0" fontId="23" fillId="0" borderId="0" xfId="0" applyFont="1" applyFill="1" applyBorder="1" applyAlignment="1"/>
    <xf numFmtId="0" fontId="16" fillId="0" borderId="0" xfId="0" applyFont="1" applyFill="1" applyBorder="1" applyAlignment="1"/>
    <xf numFmtId="0" fontId="17" fillId="0" borderId="2" xfId="0" applyFont="1" applyFill="1" applyBorder="1" applyAlignment="1">
      <alignment horizontal="center"/>
    </xf>
    <xf numFmtId="0" fontId="17" fillId="0" borderId="2" xfId="0" applyFont="1" applyFill="1" applyBorder="1" applyAlignment="1"/>
    <xf numFmtId="0" fontId="17" fillId="0" borderId="0" xfId="0" applyFont="1" applyFill="1" applyBorder="1" applyAlignment="1">
      <alignment wrapText="1"/>
    </xf>
    <xf numFmtId="3" fontId="17" fillId="0" borderId="0" xfId="0" applyNumberFormat="1" applyFont="1" applyFill="1" applyBorder="1"/>
    <xf numFmtId="0" fontId="16" fillId="0" borderId="0" xfId="0" applyFont="1" applyFill="1" applyBorder="1" applyAlignment="1">
      <alignment horizontal="left" vertical="center"/>
    </xf>
    <xf numFmtId="165" fontId="47" fillId="0" borderId="0" xfId="0" applyNumberFormat="1" applyFont="1" applyFill="1" applyBorder="1" applyAlignment="1">
      <alignment horizontal="right"/>
    </xf>
    <xf numFmtId="165" fontId="17" fillId="0" borderId="0" xfId="0" applyNumberFormat="1" applyFont="1" applyFill="1" applyBorder="1" applyAlignment="1">
      <alignment horizontal="right"/>
    </xf>
    <xf numFmtId="17" fontId="16" fillId="0" borderId="0" xfId="0" applyNumberFormat="1" applyFont="1" applyFill="1" applyBorder="1" applyAlignment="1">
      <alignment horizontal="left"/>
    </xf>
    <xf numFmtId="0" fontId="16" fillId="0" borderId="2" xfId="0" applyFont="1" applyFill="1" applyBorder="1" applyAlignment="1">
      <alignment horizontal="left"/>
    </xf>
    <xf numFmtId="166" fontId="16" fillId="0" borderId="2" xfId="0" applyNumberFormat="1" applyFont="1" applyFill="1" applyBorder="1" applyAlignment="1">
      <alignment horizontal="right"/>
    </xf>
    <xf numFmtId="3" fontId="47" fillId="0" borderId="0" xfId="0" applyNumberFormat="1" applyFont="1" applyFill="1" applyBorder="1" applyAlignment="1">
      <alignment horizontal="right"/>
    </xf>
    <xf numFmtId="0" fontId="0" fillId="0" borderId="2" xfId="0" applyFill="1" applyBorder="1"/>
    <xf numFmtId="0" fontId="46" fillId="0" borderId="0" xfId="0" applyFont="1" applyFill="1"/>
    <xf numFmtId="0" fontId="46" fillId="0" borderId="2" xfId="0" applyFont="1" applyFill="1" applyBorder="1"/>
    <xf numFmtId="0" fontId="46" fillId="0" borderId="0" xfId="0" applyFont="1" applyFill="1" applyAlignment="1">
      <alignment horizontal="right"/>
    </xf>
    <xf numFmtId="0" fontId="16" fillId="0" borderId="0" xfId="0" applyNumberFormat="1" applyFont="1" applyFill="1" applyBorder="1" applyAlignment="1" applyProtection="1">
      <alignment horizontal="left" vertical="center" indent="1"/>
    </xf>
    <xf numFmtId="17" fontId="17" fillId="0" borderId="0" xfId="0" applyNumberFormat="1" applyFont="1" applyFill="1" applyBorder="1" applyAlignment="1">
      <alignment horizontal="left" indent="2"/>
    </xf>
    <xf numFmtId="3" fontId="46" fillId="0" borderId="0" xfId="0" applyNumberFormat="1" applyFont="1" applyFill="1" applyAlignment="1">
      <alignment horizontal="right"/>
    </xf>
    <xf numFmtId="3" fontId="48" fillId="0" borderId="0" xfId="0" applyNumberFormat="1" applyFont="1" applyFill="1" applyAlignment="1">
      <alignment horizontal="right"/>
    </xf>
    <xf numFmtId="0" fontId="17" fillId="0" borderId="0" xfId="0" applyNumberFormat="1" applyFont="1" applyFill="1" applyBorder="1" applyAlignment="1" applyProtection="1">
      <alignment horizontal="left" vertical="center" indent="1"/>
    </xf>
    <xf numFmtId="0" fontId="17" fillId="0" borderId="0" xfId="0" applyNumberFormat="1" applyFont="1" applyFill="1" applyBorder="1" applyAlignment="1" applyProtection="1">
      <alignment horizontal="left" vertical="center" indent="2"/>
    </xf>
    <xf numFmtId="0" fontId="17" fillId="0" borderId="0" xfId="0" applyNumberFormat="1" applyFont="1" applyFill="1" applyBorder="1" applyAlignment="1" applyProtection="1">
      <alignment horizontal="left" vertical="center"/>
    </xf>
    <xf numFmtId="0" fontId="48" fillId="0" borderId="0" xfId="0" applyFont="1" applyFill="1" applyAlignment="1">
      <alignment horizontal="right"/>
    </xf>
    <xf numFmtId="17" fontId="17" fillId="0" borderId="0" xfId="0" applyNumberFormat="1" applyFont="1" applyFill="1" applyBorder="1" applyAlignment="1">
      <alignment horizontal="left"/>
    </xf>
    <xf numFmtId="0" fontId="16" fillId="0" borderId="0" xfId="0" applyFont="1" applyFill="1" applyBorder="1" applyAlignment="1">
      <alignment vertical="center"/>
    </xf>
    <xf numFmtId="0" fontId="17" fillId="0" borderId="2" xfId="0" applyNumberFormat="1" applyFont="1" applyFill="1" applyBorder="1" applyAlignment="1" applyProtection="1">
      <alignment horizontal="left" vertical="center"/>
    </xf>
    <xf numFmtId="17" fontId="16" fillId="0" borderId="0" xfId="0" applyNumberFormat="1" applyFont="1" applyFill="1" applyBorder="1" applyAlignment="1">
      <alignment horizontal="left" indent="1"/>
    </xf>
    <xf numFmtId="0" fontId="17" fillId="0" borderId="2" xfId="0" applyFont="1" applyFill="1" applyBorder="1" applyAlignment="1">
      <alignment wrapText="1"/>
    </xf>
    <xf numFmtId="0" fontId="46" fillId="0" borderId="0" xfId="0" applyFont="1" applyFill="1" applyBorder="1"/>
    <xf numFmtId="0" fontId="17" fillId="0" borderId="0" xfId="0" applyFont="1" applyFill="1"/>
    <xf numFmtId="0" fontId="17" fillId="0" borderId="0" xfId="0" applyFont="1" applyFill="1" applyBorder="1" applyAlignment="1">
      <alignment horizontal="right"/>
    </xf>
    <xf numFmtId="0" fontId="16" fillId="0" borderId="0" xfId="0" applyFont="1" applyFill="1" applyBorder="1" applyAlignment="1">
      <alignment horizontal="left" vertical="top"/>
    </xf>
    <xf numFmtId="0" fontId="28" fillId="0" borderId="0" xfId="0" applyFont="1" applyFill="1" applyBorder="1" applyAlignment="1"/>
    <xf numFmtId="16" fontId="16" fillId="0" borderId="0" xfId="0" quotePrefix="1" applyNumberFormat="1" applyFont="1" applyFill="1" applyBorder="1" applyAlignment="1">
      <alignment horizontal="center" vertical="center" wrapText="1"/>
    </xf>
    <xf numFmtId="0" fontId="17" fillId="0" borderId="2" xfId="0" applyFont="1" applyFill="1" applyBorder="1" applyAlignment="1">
      <alignment horizontal="right"/>
    </xf>
    <xf numFmtId="0" fontId="12" fillId="3" borderId="0" xfId="0" applyFont="1" applyFill="1" applyBorder="1" applyAlignment="1"/>
    <xf numFmtId="0" fontId="16" fillId="3" borderId="0" xfId="0" applyFont="1" applyFill="1" applyBorder="1" applyAlignment="1">
      <alignment vertical="top"/>
    </xf>
    <xf numFmtId="3" fontId="44" fillId="0" borderId="0" xfId="0" applyNumberFormat="1" applyFont="1" applyFill="1" applyBorder="1" applyAlignment="1">
      <alignment horizontal="right"/>
    </xf>
    <xf numFmtId="0" fontId="16" fillId="3" borderId="0" xfId="0" applyFont="1" applyFill="1" applyBorder="1" applyAlignment="1"/>
    <xf numFmtId="0" fontId="23" fillId="3" borderId="0" xfId="0" applyFont="1" applyFill="1" applyBorder="1" applyAlignment="1"/>
    <xf numFmtId="0" fontId="17" fillId="3" borderId="0" xfId="0" applyFont="1" applyFill="1" applyBorder="1" applyAlignment="1"/>
    <xf numFmtId="165" fontId="0" fillId="3" borderId="0" xfId="0" applyNumberFormat="1" applyFill="1" applyBorder="1"/>
    <xf numFmtId="3" fontId="17" fillId="3" borderId="0" xfId="0" applyNumberFormat="1" applyFont="1" applyFill="1" applyBorder="1" applyAlignment="1">
      <alignment horizontal="right"/>
    </xf>
    <xf numFmtId="0" fontId="17" fillId="3" borderId="0" xfId="0" applyFont="1" applyFill="1" applyBorder="1"/>
    <xf numFmtId="0" fontId="16" fillId="3" borderId="0" xfId="0" applyFont="1" applyFill="1" applyBorder="1" applyAlignment="1">
      <alignment vertical="center"/>
    </xf>
    <xf numFmtId="0" fontId="16" fillId="3" borderId="0" xfId="0" applyFont="1" applyFill="1" applyBorder="1" applyAlignment="1">
      <alignment vertical="top"/>
    </xf>
    <xf numFmtId="0" fontId="0" fillId="3" borderId="0" xfId="0" applyFill="1"/>
    <xf numFmtId="166" fontId="16" fillId="3" borderId="0" xfId="0" applyNumberFormat="1" applyFont="1" applyFill="1" applyBorder="1" applyAlignment="1">
      <alignment horizontal="right"/>
    </xf>
    <xf numFmtId="0" fontId="0" fillId="3" borderId="0" xfId="0" applyFill="1" applyBorder="1"/>
    <xf numFmtId="0" fontId="17" fillId="3" borderId="0" xfId="0" applyFont="1" applyFill="1" applyBorder="1"/>
    <xf numFmtId="0" fontId="17" fillId="0" borderId="2" xfId="0" applyNumberFormat="1" applyFont="1" applyFill="1" applyBorder="1" applyAlignment="1" applyProtection="1">
      <alignment vertical="center"/>
    </xf>
    <xf numFmtId="166" fontId="44" fillId="0" borderId="2" xfId="0" applyNumberFormat="1" applyFont="1" applyFill="1" applyBorder="1" applyAlignment="1">
      <alignment horizontal="right"/>
    </xf>
    <xf numFmtId="0" fontId="17" fillId="0" borderId="0" xfId="0" applyNumberFormat="1" applyFont="1" applyFill="1" applyBorder="1" applyAlignment="1" applyProtection="1">
      <alignment vertical="center"/>
    </xf>
    <xf numFmtId="1" fontId="17" fillId="0" borderId="0" xfId="0" applyNumberFormat="1" applyFont="1" applyFill="1" applyBorder="1" applyAlignment="1">
      <alignment horizontal="right"/>
    </xf>
    <xf numFmtId="3" fontId="16" fillId="0" borderId="2" xfId="0" applyNumberFormat="1" applyFont="1" applyFill="1" applyBorder="1" applyAlignment="1">
      <alignment horizontal="right"/>
    </xf>
    <xf numFmtId="168" fontId="16" fillId="0" borderId="0" xfId="0" quotePrefix="1" applyNumberFormat="1" applyFont="1" applyFill="1" applyBorder="1" applyAlignment="1">
      <alignment horizontal="center" vertical="center" wrapText="1"/>
    </xf>
    <xf numFmtId="0" fontId="12" fillId="0" borderId="0" xfId="0" applyFont="1" applyFill="1" applyBorder="1" applyAlignment="1">
      <alignment horizontal="left" vertical="top" wrapText="1"/>
    </xf>
    <xf numFmtId="0" fontId="16" fillId="0" borderId="0" xfId="0" applyFont="1" applyFill="1" applyBorder="1" applyAlignment="1">
      <alignment horizontal="left" indent="2"/>
    </xf>
    <xf numFmtId="166" fontId="16" fillId="0" borderId="0" xfId="118" applyNumberFormat="1" applyFont="1" applyFill="1" applyBorder="1" applyAlignment="1">
      <alignment horizontal="right"/>
    </xf>
    <xf numFmtId="0" fontId="17" fillId="0" borderId="0" xfId="0" applyFont="1" applyFill="1" applyBorder="1" applyAlignment="1">
      <alignment vertical="center"/>
    </xf>
    <xf numFmtId="166" fontId="48" fillId="0" borderId="0" xfId="118" applyNumberFormat="1" applyFont="1" applyFill="1" applyAlignment="1">
      <alignment horizontal="right"/>
    </xf>
    <xf numFmtId="0" fontId="17" fillId="0" borderId="2" xfId="0" applyFont="1" applyBorder="1" applyAlignment="1">
      <alignment wrapText="1"/>
    </xf>
    <xf numFmtId="0" fontId="17" fillId="0" borderId="2" xfId="0" applyFont="1" applyBorder="1" applyAlignment="1">
      <alignment horizontal="center"/>
    </xf>
    <xf numFmtId="0" fontId="17" fillId="0" borderId="2" xfId="0" applyFont="1" applyBorder="1"/>
    <xf numFmtId="0" fontId="47" fillId="0" borderId="0" xfId="0" applyFont="1" applyFill="1"/>
    <xf numFmtId="0" fontId="47" fillId="0" borderId="0" xfId="0" applyFont="1" applyFill="1" applyBorder="1"/>
    <xf numFmtId="0" fontId="29" fillId="0" borderId="0" xfId="0" applyFont="1" applyAlignment="1">
      <alignment horizontal="left"/>
    </xf>
    <xf numFmtId="0" fontId="29" fillId="0" borderId="0" xfId="0" applyFont="1" applyFill="1" applyAlignment="1">
      <alignment horizontal="left"/>
    </xf>
    <xf numFmtId="0" fontId="16" fillId="0" borderId="0" xfId="0" applyFont="1" applyFill="1" applyBorder="1" applyAlignment="1">
      <alignment horizontal="left" indent="1"/>
    </xf>
    <xf numFmtId="3" fontId="13" fillId="0" borderId="2" xfId="0" applyNumberFormat="1" applyFont="1" applyFill="1" applyBorder="1" applyAlignment="1">
      <alignment horizontal="center" vertical="center"/>
    </xf>
    <xf numFmtId="0" fontId="27" fillId="0" borderId="0" xfId="0" applyFont="1" applyFill="1" applyBorder="1" applyAlignment="1">
      <alignment horizontal="center" vertical="center"/>
    </xf>
    <xf numFmtId="0" fontId="23" fillId="0" borderId="0" xfId="0" applyFont="1" applyFill="1" applyBorder="1" applyAlignment="1">
      <alignment horizontal="left" indent="2"/>
    </xf>
    <xf numFmtId="3" fontId="46" fillId="0" borderId="0" xfId="0" applyNumberFormat="1" applyFont="1" applyFill="1"/>
    <xf numFmtId="9" fontId="48" fillId="0" borderId="0" xfId="118" applyFont="1" applyFill="1" applyAlignment="1">
      <alignment horizontal="right"/>
    </xf>
    <xf numFmtId="1" fontId="46" fillId="0" borderId="0" xfId="0" applyNumberFormat="1" applyFont="1" applyFill="1"/>
    <xf numFmtId="3" fontId="17" fillId="3" borderId="0" xfId="0" applyNumberFormat="1" applyFont="1" applyFill="1" applyBorder="1" applyAlignment="1">
      <alignment horizontal="right"/>
    </xf>
    <xf numFmtId="3" fontId="17" fillId="0" borderId="0" xfId="0" applyNumberFormat="1" applyFont="1" applyBorder="1" applyAlignment="1">
      <alignment wrapText="1"/>
    </xf>
    <xf numFmtId="3" fontId="17" fillId="0" borderId="0" xfId="0" applyNumberFormat="1" applyFont="1" applyFill="1"/>
    <xf numFmtId="168" fontId="16" fillId="0" borderId="2" xfId="0" quotePrefix="1" applyNumberFormat="1" applyFont="1" applyFill="1" applyBorder="1" applyAlignment="1">
      <alignment horizontal="centerContinuous" vertical="center" wrapText="1"/>
    </xf>
    <xf numFmtId="3" fontId="17" fillId="0" borderId="2" xfId="0" applyNumberFormat="1" applyFont="1" applyFill="1" applyBorder="1" applyAlignment="1">
      <alignment horizontal="left"/>
    </xf>
    <xf numFmtId="167" fontId="46" fillId="0" borderId="0" xfId="0" applyNumberFormat="1" applyFont="1" applyFill="1"/>
    <xf numFmtId="3" fontId="46" fillId="3" borderId="0" xfId="0" applyNumberFormat="1" applyFont="1" applyFill="1" applyAlignment="1">
      <alignment horizontal="right"/>
    </xf>
    <xf numFmtId="0" fontId="30" fillId="0" borderId="0" xfId="0" applyFont="1" applyAlignment="1">
      <alignment vertical="top" wrapText="1"/>
    </xf>
    <xf numFmtId="0" fontId="14" fillId="0" borderId="0" xfId="0" applyFont="1" applyAlignment="1">
      <alignment vertical="top" wrapText="1"/>
    </xf>
    <xf numFmtId="0" fontId="12" fillId="0" borderId="0" xfId="0" applyFont="1" applyAlignment="1">
      <alignment vertical="top"/>
    </xf>
    <xf numFmtId="0" fontId="21" fillId="0" borderId="0" xfId="0" applyFont="1" applyAlignment="1">
      <alignment horizontal="left" vertical="top" wrapText="1"/>
    </xf>
    <xf numFmtId="0" fontId="12" fillId="0" borderId="0" xfId="0" applyFont="1" applyAlignment="1">
      <alignment horizontal="justify" vertical="top"/>
    </xf>
    <xf numFmtId="0" fontId="12" fillId="0" borderId="0" xfId="0" applyFont="1" applyBorder="1" applyAlignment="1">
      <alignment vertical="top"/>
    </xf>
    <xf numFmtId="0" fontId="10" fillId="0" borderId="0" xfId="0" applyFont="1" applyBorder="1" applyAlignment="1">
      <alignment vertical="top"/>
    </xf>
    <xf numFmtId="164" fontId="16" fillId="0" borderId="0" xfId="0" applyNumberFormat="1" applyFont="1" applyFill="1" applyBorder="1" applyAlignment="1">
      <alignment horizontal="centerContinuous" wrapText="1"/>
    </xf>
    <xf numFmtId="3" fontId="16" fillId="0" borderId="0" xfId="0" applyNumberFormat="1" applyFont="1" applyFill="1" applyBorder="1" applyAlignment="1">
      <alignment horizontal="center" vertical="center"/>
    </xf>
    <xf numFmtId="0" fontId="13" fillId="0" borderId="0" xfId="0" applyFont="1" applyFill="1" applyBorder="1" applyAlignment="1">
      <alignment horizontal="center" wrapText="1"/>
    </xf>
    <xf numFmtId="0" fontId="10" fillId="0" borderId="2" xfId="0" applyFont="1" applyFill="1" applyBorder="1"/>
    <xf numFmtId="1" fontId="17" fillId="0" borderId="2" xfId="0" applyNumberFormat="1" applyFont="1" applyFill="1" applyBorder="1" applyAlignment="1">
      <alignment horizontal="right"/>
    </xf>
    <xf numFmtId="0" fontId="12" fillId="0" borderId="0" xfId="0" applyFont="1" applyAlignment="1">
      <alignment horizontal="left" indent="3"/>
    </xf>
    <xf numFmtId="0" fontId="12" fillId="0" borderId="0" xfId="0" applyFont="1" applyFill="1" applyAlignment="1">
      <alignment horizontal="left" indent="3"/>
    </xf>
    <xf numFmtId="0" fontId="12" fillId="0" borderId="0" xfId="0" applyFont="1" applyAlignment="1">
      <alignment horizontal="left" indent="2"/>
    </xf>
    <xf numFmtId="0" fontId="12" fillId="0" borderId="0" xfId="0" applyFont="1" applyFill="1" applyAlignment="1">
      <alignment vertical="top"/>
    </xf>
    <xf numFmtId="0" fontId="31" fillId="0" borderId="0" xfId="0" applyFont="1" applyAlignment="1">
      <alignment vertical="top"/>
    </xf>
    <xf numFmtId="0" fontId="12" fillId="0" borderId="0" xfId="0" applyFont="1" applyAlignment="1">
      <alignment horizontal="left" vertical="top" wrapText="1" indent="1"/>
    </xf>
    <xf numFmtId="166" fontId="44" fillId="0" borderId="0" xfId="0" applyNumberFormat="1" applyFont="1" applyFill="1" applyBorder="1" applyAlignment="1">
      <alignment horizontal="right"/>
    </xf>
    <xf numFmtId="165" fontId="47" fillId="0" borderId="0" xfId="0" applyNumberFormat="1" applyFont="1" applyFill="1" applyBorder="1" applyAlignment="1">
      <alignment horizontal="right"/>
    </xf>
    <xf numFmtId="0" fontId="47" fillId="0" borderId="0" xfId="0" applyFont="1" applyFill="1" applyBorder="1"/>
    <xf numFmtId="166" fontId="16" fillId="3" borderId="0" xfId="118" applyNumberFormat="1" applyFont="1" applyFill="1" applyBorder="1" applyAlignment="1">
      <alignment horizontal="right"/>
    </xf>
    <xf numFmtId="168" fontId="13" fillId="0" borderId="0" xfId="42" applyNumberFormat="1" applyFont="1" applyFill="1"/>
    <xf numFmtId="0" fontId="12" fillId="0" borderId="0" xfId="42" applyFont="1" applyFill="1"/>
    <xf numFmtId="0" fontId="12" fillId="0" borderId="0" xfId="42" applyFont="1" applyFill="1" applyBorder="1"/>
    <xf numFmtId="0" fontId="13" fillId="2" borderId="0" xfId="42" applyFont="1" applyFill="1" applyBorder="1" applyAlignment="1">
      <alignment horizontal="left" vertical="center" wrapText="1"/>
    </xf>
    <xf numFmtId="3" fontId="12" fillId="0" borderId="0" xfId="42" applyNumberFormat="1" applyFont="1" applyFill="1"/>
    <xf numFmtId="0" fontId="12" fillId="0" borderId="0" xfId="42" applyFont="1" applyFill="1" applyAlignment="1">
      <alignment horizontal="left" indent="1"/>
    </xf>
    <xf numFmtId="0" fontId="12" fillId="0" borderId="0" xfId="42" applyFont="1" applyFill="1" applyBorder="1" applyAlignment="1">
      <alignment horizontal="left" indent="1"/>
    </xf>
    <xf numFmtId="0" fontId="13" fillId="0" borderId="0" xfId="42" applyFont="1" applyFill="1" applyBorder="1" applyAlignment="1">
      <alignment horizontal="left"/>
    </xf>
    <xf numFmtId="14" fontId="12" fillId="0" borderId="0" xfId="42" applyNumberFormat="1" applyFont="1" applyFill="1"/>
    <xf numFmtId="0" fontId="13" fillId="0" borderId="0" xfId="42" applyFont="1" applyFill="1" applyBorder="1" applyAlignment="1">
      <alignment horizontal="center"/>
    </xf>
    <xf numFmtId="0" fontId="12" fillId="0" borderId="0" xfId="42" applyFont="1" applyFill="1" applyBorder="1" applyAlignment="1">
      <alignment horizontal="left" wrapText="1"/>
    </xf>
    <xf numFmtId="0" fontId="13" fillId="0" borderId="0" xfId="42" applyFont="1" applyFill="1" applyAlignment="1">
      <alignment horizontal="justify"/>
    </xf>
    <xf numFmtId="0" fontId="12" fillId="0" borderId="0" xfId="42" applyFont="1" applyFill="1" applyAlignment="1">
      <alignment horizontal="left" vertical="top" indent="1"/>
    </xf>
    <xf numFmtId="3" fontId="41" fillId="0" borderId="0" xfId="0" applyNumberFormat="1" applyFont="1" applyFill="1" applyAlignment="1">
      <alignment horizontal="right"/>
    </xf>
    <xf numFmtId="3" fontId="42" fillId="0" borderId="0" xfId="0" applyNumberFormat="1" applyFont="1" applyFill="1" applyAlignment="1">
      <alignment horizontal="right"/>
    </xf>
    <xf numFmtId="0" fontId="0" fillId="0" borderId="0" xfId="0" applyBorder="1"/>
    <xf numFmtId="0" fontId="0" fillId="0" borderId="2" xfId="0" applyFill="1" applyBorder="1" applyAlignment="1">
      <alignment horizontal="center"/>
    </xf>
    <xf numFmtId="0" fontId="17" fillId="3" borderId="2" xfId="0" applyFont="1" applyFill="1" applyBorder="1" applyAlignment="1">
      <alignment horizontal="center"/>
    </xf>
    <xf numFmtId="0" fontId="12" fillId="3" borderId="0" xfId="0" applyFont="1" applyFill="1"/>
    <xf numFmtId="0" fontId="48" fillId="3" borderId="0" xfId="0" applyFont="1" applyFill="1"/>
    <xf numFmtId="3" fontId="17" fillId="0" borderId="0" xfId="0" applyNumberFormat="1" applyFont="1" applyFill="1" applyBorder="1" applyAlignment="1">
      <alignment horizontal="center" vertical="center"/>
    </xf>
    <xf numFmtId="3" fontId="17" fillId="0" borderId="0" xfId="0" applyNumberFormat="1" applyFont="1" applyFill="1" applyBorder="1" applyAlignment="1">
      <alignment horizontal="center" vertical="center"/>
    </xf>
    <xf numFmtId="3" fontId="17" fillId="0" borderId="0" xfId="0" applyNumberFormat="1" applyFont="1" applyFill="1" applyBorder="1" applyAlignment="1">
      <alignment horizontal="center" vertical="center"/>
    </xf>
    <xf numFmtId="3" fontId="17" fillId="0" borderId="0" xfId="0" applyNumberFormat="1" applyFont="1" applyFill="1" applyBorder="1" applyAlignment="1">
      <alignment horizontal="center" vertical="center"/>
    </xf>
    <xf numFmtId="3" fontId="17" fillId="0" borderId="0" xfId="0" applyNumberFormat="1" applyFont="1" applyFill="1" applyBorder="1" applyAlignment="1">
      <alignment horizontal="center" vertical="center"/>
    </xf>
    <xf numFmtId="0" fontId="12" fillId="0" borderId="0" xfId="42" applyFont="1" applyFill="1" applyBorder="1" applyAlignment="1">
      <alignment horizontal="left" vertical="top" wrapText="1" indent="1"/>
    </xf>
    <xf numFmtId="0" fontId="13" fillId="0" borderId="0" xfId="42" applyFont="1" applyFill="1" applyAlignment="1">
      <alignment horizontal="left" indent="1"/>
    </xf>
    <xf numFmtId="0" fontId="12" fillId="0" borderId="0" xfId="42" applyFont="1" applyFill="1" applyBorder="1" applyAlignment="1">
      <alignment horizontal="left" wrapText="1" indent="1"/>
    </xf>
    <xf numFmtId="0" fontId="13" fillId="0" borderId="0" xfId="42" applyFont="1" applyFill="1" applyAlignment="1">
      <alignment horizontal="center"/>
    </xf>
    <xf numFmtId="0" fontId="13" fillId="0" borderId="0" xfId="42" applyFont="1" applyFill="1" applyBorder="1" applyAlignment="1">
      <alignment horizontal="left" wrapText="1" indent="1"/>
    </xf>
    <xf numFmtId="0" fontId="12" fillId="0" borderId="0" xfId="42" applyFont="1" applyFill="1" applyBorder="1" applyAlignment="1">
      <alignment horizontal="left"/>
    </xf>
    <xf numFmtId="0" fontId="12" fillId="2" borderId="0" xfId="42" applyFont="1" applyFill="1" applyBorder="1" applyAlignment="1">
      <alignment horizontal="left" vertical="center" wrapText="1"/>
    </xf>
    <xf numFmtId="167" fontId="12" fillId="0" borderId="0" xfId="42" applyNumberFormat="1" applyFont="1" applyFill="1"/>
    <xf numFmtId="0" fontId="12" fillId="0" borderId="0" xfId="42" applyFont="1" applyFill="1" applyBorder="1" applyAlignment="1">
      <alignment horizontal="center"/>
    </xf>
    <xf numFmtId="0" fontId="12" fillId="0" borderId="0" xfId="42" applyFont="1" applyFill="1" applyAlignment="1">
      <alignment horizontal="justify"/>
    </xf>
    <xf numFmtId="0" fontId="12" fillId="0" borderId="0" xfId="42" applyFont="1" applyFill="1" applyAlignment="1">
      <alignment horizontal="center"/>
    </xf>
    <xf numFmtId="0" fontId="12" fillId="0" borderId="0" xfId="0" applyFont="1" applyFill="1" applyAlignment="1"/>
    <xf numFmtId="0" fontId="12" fillId="0" borderId="0" xfId="0" applyFont="1" applyFill="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lignment horizontal="justify" vertical="top"/>
    </xf>
    <xf numFmtId="3" fontId="17" fillId="0" borderId="0" xfId="0" applyNumberFormat="1" applyFont="1" applyFill="1" applyBorder="1" applyAlignment="1">
      <alignment horizontal="center" vertical="center"/>
    </xf>
    <xf numFmtId="0" fontId="46" fillId="3" borderId="0" xfId="191" applyFont="1" applyFill="1" applyAlignment="1">
      <alignment horizontal="left" vertical="center" wrapText="1" indent="2"/>
    </xf>
    <xf numFmtId="0" fontId="46" fillId="3" borderId="0" xfId="191" applyFont="1" applyFill="1" applyAlignment="1">
      <alignment horizontal="left" vertical="center" wrapText="1" indent="3"/>
    </xf>
    <xf numFmtId="0" fontId="48" fillId="3" borderId="0" xfId="191" applyFont="1" applyFill="1" applyAlignment="1">
      <alignment horizontal="left" vertical="center" wrapText="1" indent="1"/>
    </xf>
    <xf numFmtId="0" fontId="46" fillId="3" borderId="0" xfId="191" applyFont="1" applyFill="1" applyAlignment="1">
      <alignment horizontal="left" vertical="center" wrapText="1" indent="1"/>
    </xf>
    <xf numFmtId="0" fontId="48" fillId="3" borderId="0" xfId="191" applyFont="1" applyFill="1" applyAlignment="1">
      <alignment horizontal="left" vertical="center" wrapText="1" indent="2"/>
    </xf>
    <xf numFmtId="0" fontId="46" fillId="3" borderId="0" xfId="191" applyFont="1" applyFill="1" applyAlignment="1">
      <alignment horizontal="left" vertical="center" indent="1"/>
    </xf>
    <xf numFmtId="0" fontId="46" fillId="3" borderId="2" xfId="191" applyFont="1" applyFill="1" applyBorder="1" applyAlignment="1">
      <alignment horizontal="left" vertical="center" indent="1"/>
    </xf>
    <xf numFmtId="0" fontId="50" fillId="3" borderId="0" xfId="191" applyFont="1" applyFill="1" applyAlignment="1">
      <alignment horizontal="left" vertical="center" wrapText="1" indent="2"/>
    </xf>
    <xf numFmtId="0" fontId="48" fillId="3" borderId="0" xfId="191" applyFont="1" applyFill="1" applyAlignment="1">
      <alignment horizontal="left" vertical="center" indent="2"/>
    </xf>
    <xf numFmtId="0" fontId="48" fillId="3" borderId="0" xfId="191" applyFont="1" applyFill="1" applyAlignment="1">
      <alignment horizontal="left" vertical="center" indent="1"/>
    </xf>
    <xf numFmtId="0" fontId="46" fillId="3" borderId="0" xfId="191" applyFont="1" applyFill="1" applyAlignment="1">
      <alignment horizontal="left" vertical="center" wrapText="1" indent="5"/>
    </xf>
    <xf numFmtId="0" fontId="46" fillId="3" borderId="0" xfId="191" applyFont="1" applyFill="1" applyAlignment="1">
      <alignment horizontal="left" vertical="center" indent="3"/>
    </xf>
    <xf numFmtId="0" fontId="46" fillId="3" borderId="0" xfId="191" applyFont="1" applyFill="1" applyAlignment="1">
      <alignment horizontal="left" vertical="center" wrapText="1" indent="4"/>
    </xf>
    <xf numFmtId="0" fontId="46" fillId="3" borderId="0" xfId="191" applyFont="1" applyFill="1" applyAlignment="1">
      <alignment horizontal="left" vertical="center" indent="2"/>
    </xf>
    <xf numFmtId="0" fontId="50" fillId="3" borderId="0" xfId="191" applyFont="1" applyFill="1" applyAlignment="1">
      <alignment horizontal="left" vertical="center" indent="2"/>
    </xf>
    <xf numFmtId="0" fontId="46" fillId="3" borderId="0" xfId="191" applyFont="1" applyFill="1" applyAlignment="1">
      <alignment horizontal="left" vertical="top"/>
    </xf>
    <xf numFmtId="0" fontId="50" fillId="3" borderId="0" xfId="191" applyFont="1" applyFill="1" applyAlignment="1">
      <alignment horizontal="left" vertical="center" wrapText="1" indent="4"/>
    </xf>
    <xf numFmtId="0" fontId="16" fillId="0" borderId="0" xfId="42" applyFont="1" applyFill="1" applyBorder="1" applyAlignment="1">
      <alignment horizontal="left"/>
    </xf>
    <xf numFmtId="0" fontId="16" fillId="0" borderId="0" xfId="42" applyFont="1" applyFill="1" applyBorder="1" applyAlignment="1">
      <alignment horizontal="left" indent="1"/>
    </xf>
    <xf numFmtId="0" fontId="46" fillId="3" borderId="0" xfId="262" applyFont="1" applyFill="1" applyAlignment="1">
      <alignment horizontal="left" vertical="center" wrapText="1" indent="2"/>
    </xf>
    <xf numFmtId="0" fontId="46" fillId="3" borderId="0" xfId="262" applyFont="1" applyFill="1" applyAlignment="1">
      <alignment horizontal="left" vertical="center" wrapText="1" indent="3"/>
    </xf>
    <xf numFmtId="0" fontId="48" fillId="3" borderId="0" xfId="262" applyFont="1" applyFill="1" applyAlignment="1">
      <alignment horizontal="left" vertical="center" wrapText="1" indent="1"/>
    </xf>
    <xf numFmtId="0" fontId="46" fillId="3" borderId="0" xfId="262" applyFont="1" applyFill="1" applyAlignment="1">
      <alignment horizontal="left" vertical="center" wrapText="1" indent="1"/>
    </xf>
    <xf numFmtId="0" fontId="46" fillId="3" borderId="0" xfId="262" applyFont="1" applyFill="1" applyAlignment="1">
      <alignment horizontal="left" vertical="center" indent="1"/>
    </xf>
    <xf numFmtId="0" fontId="16" fillId="0" borderId="0" xfId="57" applyFont="1" applyFill="1" applyAlignment="1">
      <alignment wrapText="1"/>
    </xf>
    <xf numFmtId="0" fontId="17" fillId="3" borderId="0" xfId="42" applyFont="1" applyFill="1" applyBorder="1" applyAlignment="1">
      <alignment horizontal="left" indent="2"/>
    </xf>
    <xf numFmtId="0" fontId="46" fillId="3" borderId="0" xfId="262" applyFont="1" applyFill="1" applyBorder="1" applyAlignment="1">
      <alignment horizontal="left" vertical="center" indent="1"/>
    </xf>
    <xf numFmtId="9" fontId="16" fillId="0" borderId="0" xfId="118" applyFont="1" applyFill="1" applyBorder="1" applyAlignment="1">
      <alignment horizontal="right"/>
    </xf>
    <xf numFmtId="9" fontId="17" fillId="0" borderId="0" xfId="118" applyFont="1" applyBorder="1" applyAlignment="1">
      <alignment wrapText="1"/>
    </xf>
    <xf numFmtId="9" fontId="16" fillId="0" borderId="0" xfId="118" applyFont="1" applyBorder="1" applyAlignment="1">
      <alignment wrapText="1"/>
    </xf>
    <xf numFmtId="1" fontId="17" fillId="0" borderId="0" xfId="409" applyNumberFormat="1" applyFont="1" applyFill="1" applyBorder="1" applyAlignment="1">
      <alignment horizontal="right"/>
    </xf>
    <xf numFmtId="1" fontId="16" fillId="0" borderId="0" xfId="409" applyNumberFormat="1" applyFont="1" applyFill="1" applyBorder="1" applyAlignment="1">
      <alignment horizontal="right"/>
    </xf>
    <xf numFmtId="1" fontId="17" fillId="0" borderId="2" xfId="409" applyNumberFormat="1" applyFont="1" applyFill="1" applyBorder="1" applyAlignment="1">
      <alignment horizontal="right"/>
    </xf>
    <xf numFmtId="0" fontId="16" fillId="3" borderId="2" xfId="0" applyFont="1" applyFill="1" applyBorder="1" applyAlignment="1">
      <alignment vertical="top"/>
    </xf>
    <xf numFmtId="166" fontId="16" fillId="0" borderId="0" xfId="118" applyNumberFormat="1" applyFont="1" applyBorder="1" applyAlignment="1">
      <alignment wrapText="1"/>
    </xf>
    <xf numFmtId="166" fontId="17" fillId="0" borderId="0" xfId="118" applyNumberFormat="1" applyFont="1" applyBorder="1" applyAlignment="1">
      <alignment wrapText="1"/>
    </xf>
    <xf numFmtId="0" fontId="12" fillId="0" borderId="0" xfId="0" applyFont="1" applyAlignment="1">
      <alignment horizontal="left" vertical="top" wrapText="1"/>
    </xf>
    <xf numFmtId="0" fontId="12" fillId="0" borderId="0" xfId="42" applyFont="1"/>
    <xf numFmtId="0" fontId="20" fillId="0" borderId="0" xfId="42" applyFont="1" applyAlignment="1">
      <alignment horizontal="left"/>
    </xf>
    <xf numFmtId="0" fontId="12" fillId="0" borderId="0" xfId="42" applyFont="1" applyAlignment="1"/>
    <xf numFmtId="0" fontId="19" fillId="0" borderId="0" xfId="42" applyFont="1" applyBorder="1" applyAlignment="1">
      <alignment horizontal="center"/>
    </xf>
    <xf numFmtId="0" fontId="12" fillId="0" borderId="0" xfId="42" applyFont="1" applyBorder="1"/>
    <xf numFmtId="0" fontId="17" fillId="0" borderId="0" xfId="42" applyFont="1" applyAlignment="1">
      <alignment vertical="top"/>
    </xf>
    <xf numFmtId="0" fontId="17" fillId="0" borderId="0" xfId="42" applyFont="1" applyAlignment="1">
      <alignment horizontal="right" vertical="top"/>
    </xf>
    <xf numFmtId="0" fontId="17" fillId="0" borderId="0" xfId="42" applyFont="1" applyAlignment="1">
      <alignment vertical="top" wrapText="1"/>
    </xf>
    <xf numFmtId="0" fontId="16" fillId="3" borderId="0" xfId="0" applyNumberFormat="1" applyFont="1" applyFill="1" applyBorder="1" applyAlignment="1" applyProtection="1">
      <alignment vertical="center" wrapText="1"/>
    </xf>
    <xf numFmtId="0" fontId="16" fillId="0" borderId="0" xfId="0" applyNumberFormat="1" applyFont="1" applyFill="1" applyBorder="1" applyAlignment="1" applyProtection="1">
      <alignment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46" fillId="3" borderId="0" xfId="191" applyFont="1" applyFill="1" applyBorder="1" applyAlignment="1">
      <alignment horizontal="left" vertical="center" indent="1"/>
    </xf>
    <xf numFmtId="0" fontId="48" fillId="3" borderId="0" xfId="191" applyFont="1" applyFill="1" applyBorder="1" applyAlignment="1">
      <alignment horizontal="left" vertical="center" indent="1"/>
    </xf>
    <xf numFmtId="0" fontId="46" fillId="3" borderId="0" xfId="262" applyFont="1" applyFill="1" applyBorder="1" applyAlignment="1">
      <alignment horizontal="left" indent="1"/>
    </xf>
    <xf numFmtId="0" fontId="17" fillId="3" borderId="0" xfId="0" applyNumberFormat="1" applyFont="1" applyFill="1" applyBorder="1" applyAlignment="1"/>
    <xf numFmtId="0" fontId="44" fillId="0" borderId="0" xfId="0" applyNumberFormat="1" applyFont="1" applyFill="1" applyBorder="1" applyAlignment="1">
      <alignment horizontal="right"/>
    </xf>
    <xf numFmtId="0" fontId="17" fillId="0" borderId="0" xfId="0" applyNumberFormat="1" applyFont="1" applyFill="1" applyBorder="1" applyAlignment="1">
      <alignment horizontal="right"/>
    </xf>
    <xf numFmtId="0" fontId="53" fillId="0" borderId="0" xfId="0" applyFont="1" applyAlignment="1">
      <alignment horizontal="left"/>
    </xf>
    <xf numFmtId="0" fontId="54" fillId="0" borderId="0" xfId="0" applyFont="1" applyAlignment="1">
      <alignment horizontal="left"/>
    </xf>
    <xf numFmtId="0" fontId="53" fillId="0" borderId="0" xfId="0" applyFont="1" applyFill="1" applyAlignment="1"/>
    <xf numFmtId="0" fontId="53" fillId="0" borderId="0" xfId="42" applyFont="1" applyFill="1" applyAlignment="1">
      <alignment horizontal="left" indent="1"/>
    </xf>
    <xf numFmtId="0" fontId="55" fillId="0" borderId="0" xfId="42" applyFont="1" applyFill="1" applyAlignment="1">
      <alignment horizontal="left" indent="1"/>
    </xf>
    <xf numFmtId="0" fontId="53" fillId="0" borderId="0" xfId="0" applyFont="1" applyAlignment="1">
      <alignment horizontal="left" vertical="top"/>
    </xf>
    <xf numFmtId="0" fontId="54" fillId="0" borderId="0" xfId="0" applyFont="1" applyAlignment="1">
      <alignment horizontal="left" vertical="top"/>
    </xf>
    <xf numFmtId="0" fontId="56" fillId="0" borderId="0" xfId="411" applyFont="1" applyFill="1" applyBorder="1" applyAlignment="1"/>
    <xf numFmtId="0" fontId="57" fillId="0" borderId="0" xfId="411" applyFont="1" applyFill="1" applyBorder="1" applyAlignment="1"/>
    <xf numFmtId="0" fontId="16" fillId="3" borderId="0" xfId="0" applyFont="1" applyFill="1"/>
    <xf numFmtId="0" fontId="17" fillId="0" borderId="0" xfId="0" applyFont="1"/>
    <xf numFmtId="0" fontId="16" fillId="3" borderId="0" xfId="42" applyFont="1" applyFill="1" applyBorder="1" applyAlignment="1">
      <alignment horizontal="left" indent="2"/>
    </xf>
    <xf numFmtId="0" fontId="16" fillId="0" borderId="0" xfId="0" applyFont="1"/>
    <xf numFmtId="0" fontId="16" fillId="3" borderId="0" xfId="0" applyFont="1" applyFill="1" applyBorder="1"/>
    <xf numFmtId="49" fontId="13" fillId="0" borderId="0" xfId="42" applyNumberFormat="1" applyFont="1" applyAlignment="1">
      <alignment horizontal="left"/>
    </xf>
    <xf numFmtId="37" fontId="17" fillId="0" borderId="0" xfId="0" applyNumberFormat="1" applyFont="1" applyFill="1" applyBorder="1" applyAlignment="1">
      <alignment horizontal="right"/>
    </xf>
    <xf numFmtId="0" fontId="16" fillId="0" borderId="0" xfId="0" applyFont="1" applyFill="1" applyBorder="1" applyAlignment="1">
      <alignment horizontal="center" vertical="center" wrapText="1"/>
    </xf>
    <xf numFmtId="0" fontId="16" fillId="0" borderId="7" xfId="0" applyFont="1" applyFill="1" applyBorder="1" applyAlignment="1">
      <alignment vertical="center" wrapText="1"/>
    </xf>
    <xf numFmtId="0" fontId="12" fillId="0" borderId="0" xfId="42" applyFont="1" applyFill="1" applyBorder="1" applyAlignment="1">
      <alignment horizontal="left" wrapText="1" indent="1"/>
    </xf>
    <xf numFmtId="37" fontId="16" fillId="0" borderId="0" xfId="0" applyNumberFormat="1" applyFont="1" applyFill="1" applyBorder="1" applyAlignment="1">
      <alignment horizontal="right"/>
    </xf>
    <xf numFmtId="37" fontId="44" fillId="0" borderId="0" xfId="0" applyNumberFormat="1" applyFont="1" applyFill="1" applyBorder="1" applyAlignment="1">
      <alignment horizontal="right"/>
    </xf>
    <xf numFmtId="37" fontId="17" fillId="0" borderId="0" xfId="0" applyNumberFormat="1" applyFont="1" applyBorder="1" applyAlignment="1">
      <alignment wrapText="1"/>
    </xf>
    <xf numFmtId="37" fontId="47" fillId="0" borderId="0" xfId="0" applyNumberFormat="1" applyFont="1" applyFill="1" applyBorder="1"/>
    <xf numFmtId="0" fontId="12" fillId="0" borderId="0" xfId="42" applyFont="1" applyFill="1" applyBorder="1" applyAlignment="1">
      <alignment wrapText="1"/>
    </xf>
    <xf numFmtId="0" fontId="12" fillId="0" borderId="0" xfId="42" applyFont="1" applyFill="1" applyBorder="1" applyAlignment="1">
      <alignment horizontal="center" vertical="top" wrapText="1"/>
    </xf>
    <xf numFmtId="0" fontId="13" fillId="3" borderId="0" xfId="0" applyFont="1" applyFill="1" applyBorder="1" applyAlignment="1">
      <alignment vertical="top" wrapText="1"/>
    </xf>
    <xf numFmtId="0" fontId="13" fillId="3" borderId="0" xfId="0" applyFont="1" applyFill="1" applyAlignment="1">
      <alignment horizontal="justify"/>
    </xf>
    <xf numFmtId="0" fontId="60" fillId="5" borderId="0" xfId="0" applyFont="1" applyFill="1" applyAlignment="1">
      <alignment horizontal="center" vertical="center" wrapText="1"/>
    </xf>
    <xf numFmtId="0" fontId="12" fillId="3" borderId="8" xfId="0" applyFont="1" applyFill="1" applyBorder="1" applyAlignment="1">
      <alignment vertical="center" wrapText="1"/>
    </xf>
    <xf numFmtId="168" fontId="61" fillId="3" borderId="9" xfId="4" quotePrefix="1" applyNumberFormat="1" applyFont="1" applyFill="1" applyBorder="1" applyAlignment="1" applyProtection="1">
      <alignment vertical="center" wrapText="1"/>
      <protection locked="0"/>
    </xf>
    <xf numFmtId="0" fontId="12" fillId="3" borderId="9" xfId="0" applyFont="1" applyFill="1" applyBorder="1" applyAlignment="1">
      <alignment vertical="center" wrapText="1"/>
    </xf>
    <xf numFmtId="0" fontId="61" fillId="3" borderId="9" xfId="0" applyFont="1" applyFill="1" applyBorder="1" applyAlignment="1">
      <alignment vertical="center" wrapText="1"/>
    </xf>
    <xf numFmtId="171" fontId="61" fillId="3" borderId="9" xfId="4" applyNumberFormat="1" applyFont="1" applyFill="1" applyBorder="1" applyAlignment="1">
      <alignment vertical="center" wrapText="1"/>
    </xf>
    <xf numFmtId="171" fontId="61" fillId="3" borderId="10" xfId="4" applyNumberFormat="1" applyFont="1" applyFill="1" applyBorder="1" applyAlignment="1">
      <alignment vertical="center" wrapText="1"/>
    </xf>
    <xf numFmtId="171" fontId="12" fillId="3" borderId="9" xfId="4" applyNumberFormat="1" applyFont="1" applyFill="1" applyBorder="1" applyAlignment="1">
      <alignment vertical="center" wrapText="1"/>
    </xf>
    <xf numFmtId="0" fontId="26" fillId="0" borderId="0" xfId="38" applyFont="1" applyFill="1" applyAlignment="1" applyProtection="1"/>
    <xf numFmtId="0" fontId="16" fillId="0" borderId="0" xfId="0" applyFont="1" applyFill="1" applyBorder="1" applyAlignment="1">
      <alignment horizontal="center" vertical="center" wrapText="1"/>
    </xf>
    <xf numFmtId="3" fontId="13" fillId="0" borderId="2" xfId="0"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0" fontId="16" fillId="0" borderId="0" xfId="0" applyFont="1" applyFill="1" applyBorder="1" applyAlignment="1">
      <alignment horizontal="center" vertical="center" wrapText="1"/>
    </xf>
    <xf numFmtId="3" fontId="17" fillId="0" borderId="11" xfId="0" applyNumberFormat="1" applyFont="1" applyFill="1" applyBorder="1" applyAlignment="1">
      <alignment horizontal="right"/>
    </xf>
    <xf numFmtId="3" fontId="16" fillId="0" borderId="11" xfId="0" applyNumberFormat="1" applyFont="1" applyFill="1" applyBorder="1" applyAlignment="1">
      <alignment horizontal="right"/>
    </xf>
    <xf numFmtId="166" fontId="16" fillId="0" borderId="11" xfId="0" applyNumberFormat="1" applyFont="1" applyFill="1" applyBorder="1" applyAlignment="1">
      <alignment horizontal="right"/>
    </xf>
    <xf numFmtId="37" fontId="17" fillId="0" borderId="11" xfId="0" applyNumberFormat="1" applyFont="1" applyFill="1" applyBorder="1" applyAlignment="1">
      <alignment horizontal="right"/>
    </xf>
    <xf numFmtId="0" fontId="13" fillId="0" borderId="11" xfId="0" applyFont="1" applyFill="1" applyBorder="1" applyAlignment="1">
      <alignment horizontal="center" wrapText="1"/>
    </xf>
    <xf numFmtId="0" fontId="17" fillId="3" borderId="11" xfId="0" applyFont="1" applyFill="1" applyBorder="1" applyAlignment="1"/>
    <xf numFmtId="165" fontId="17" fillId="0" borderId="11" xfId="0" applyNumberFormat="1" applyFont="1" applyFill="1" applyBorder="1" applyAlignment="1">
      <alignment horizontal="right"/>
    </xf>
    <xf numFmtId="165" fontId="47" fillId="0" borderId="11" xfId="0" applyNumberFormat="1" applyFont="1" applyFill="1" applyBorder="1" applyAlignment="1">
      <alignment horizontal="right"/>
    </xf>
    <xf numFmtId="166" fontId="44" fillId="0" borderId="11" xfId="0" applyNumberFormat="1" applyFont="1" applyFill="1" applyBorder="1" applyAlignment="1">
      <alignment horizontal="right"/>
    </xf>
    <xf numFmtId="0" fontId="47" fillId="0" borderId="11" xfId="0" applyFont="1" applyFill="1" applyBorder="1"/>
    <xf numFmtId="166" fontId="16" fillId="0" borderId="11" xfId="118" applyNumberFormat="1" applyFont="1" applyFill="1" applyBorder="1" applyAlignment="1">
      <alignment horizontal="right"/>
    </xf>
    <xf numFmtId="0" fontId="17" fillId="0" borderId="11" xfId="0" applyFont="1" applyFill="1" applyBorder="1"/>
    <xf numFmtId="3" fontId="17" fillId="0" borderId="11" xfId="0" applyNumberFormat="1" applyFont="1" applyBorder="1" applyAlignment="1">
      <alignment wrapText="1"/>
    </xf>
    <xf numFmtId="0" fontId="17" fillId="0" borderId="11" xfId="0" applyFont="1" applyBorder="1" applyAlignment="1">
      <alignment wrapText="1"/>
    </xf>
    <xf numFmtId="3" fontId="44" fillId="0" borderId="11" xfId="0" applyNumberFormat="1" applyFont="1" applyFill="1" applyBorder="1" applyAlignment="1">
      <alignment horizontal="right"/>
    </xf>
    <xf numFmtId="0" fontId="16" fillId="0" borderId="0" xfId="0" applyFont="1" applyFill="1" applyBorder="1" applyAlignment="1">
      <alignment horizontal="center" vertical="center" wrapText="1"/>
    </xf>
    <xf numFmtId="3" fontId="13" fillId="0" borderId="2"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0" fontId="0" fillId="0" borderId="0" xfId="0" applyAlignment="1">
      <alignment horizontal="left" vertical="top" wrapText="1"/>
    </xf>
    <xf numFmtId="0" fontId="16" fillId="0" borderId="0" xfId="0" applyFont="1" applyFill="1" applyBorder="1" applyAlignment="1">
      <alignment horizontal="center" vertical="center" wrapText="1"/>
    </xf>
    <xf numFmtId="3" fontId="16" fillId="0" borderId="0" xfId="0" applyNumberFormat="1" applyFont="1" applyFill="1" applyBorder="1" applyAlignment="1">
      <alignment horizontal="center"/>
    </xf>
    <xf numFmtId="49" fontId="16" fillId="0" borderId="0" xfId="0" applyNumberFormat="1" applyFont="1" applyFill="1" applyBorder="1" applyAlignment="1">
      <alignment horizontal="center"/>
    </xf>
    <xf numFmtId="3" fontId="16" fillId="0" borderId="12" xfId="0" applyNumberFormat="1" applyFont="1" applyFill="1" applyBorder="1" applyAlignment="1">
      <alignment horizontal="right"/>
    </xf>
    <xf numFmtId="3" fontId="17" fillId="0" borderId="12" xfId="0" applyNumberFormat="1" applyFont="1" applyFill="1" applyBorder="1" applyAlignment="1">
      <alignment horizontal="right"/>
    </xf>
    <xf numFmtId="167" fontId="45" fillId="0" borderId="12" xfId="0" applyNumberFormat="1" applyFont="1" applyFill="1" applyBorder="1" applyAlignment="1">
      <alignment horizontal="right"/>
    </xf>
    <xf numFmtId="0" fontId="17" fillId="3" borderId="13" xfId="0" applyFont="1" applyFill="1" applyBorder="1" applyAlignment="1"/>
    <xf numFmtId="168" fontId="16" fillId="0" borderId="16" xfId="0" quotePrefix="1" applyNumberFormat="1" applyFont="1" applyFill="1" applyBorder="1" applyAlignment="1">
      <alignment horizontal="center" vertical="center" wrapText="1"/>
    </xf>
    <xf numFmtId="0" fontId="16" fillId="0" borderId="0" xfId="57" applyFont="1" applyFill="1" applyBorder="1" applyAlignment="1">
      <alignment wrapText="1"/>
    </xf>
    <xf numFmtId="1" fontId="17" fillId="0" borderId="14" xfId="0" applyNumberFormat="1" applyFont="1" applyFill="1" applyBorder="1" applyAlignment="1">
      <alignment horizontal="right"/>
    </xf>
    <xf numFmtId="0" fontId="48" fillId="3" borderId="0" xfId="262" applyFont="1" applyFill="1" applyBorder="1" applyAlignment="1">
      <alignment horizontal="left" vertical="center" wrapText="1" indent="1"/>
    </xf>
    <xf numFmtId="0" fontId="46" fillId="3" borderId="0" xfId="262" applyFont="1" applyFill="1" applyBorder="1" applyAlignment="1">
      <alignment horizontal="left" vertical="center" wrapText="1" indent="2"/>
    </xf>
    <xf numFmtId="3" fontId="17" fillId="0" borderId="14" xfId="0" applyNumberFormat="1" applyFont="1" applyFill="1" applyBorder="1" applyAlignment="1">
      <alignment horizontal="right"/>
    </xf>
    <xf numFmtId="1" fontId="17" fillId="0" borderId="14" xfId="409" applyNumberFormat="1" applyFont="1" applyFill="1" applyBorder="1" applyAlignment="1">
      <alignment horizontal="right"/>
    </xf>
    <xf numFmtId="3" fontId="16" fillId="0" borderId="14" xfId="0" applyNumberFormat="1" applyFont="1" applyFill="1" applyBorder="1" applyAlignment="1">
      <alignment horizontal="right"/>
    </xf>
    <xf numFmtId="0" fontId="46" fillId="3" borderId="0" xfId="262" applyFont="1" applyFill="1" applyBorder="1" applyAlignment="1">
      <alignment horizontal="left" vertical="center" wrapText="1" indent="1"/>
    </xf>
    <xf numFmtId="0" fontId="46" fillId="3" borderId="0" xfId="262" applyFont="1" applyFill="1" applyBorder="1" applyAlignment="1">
      <alignment horizontal="left" vertical="center" wrapText="1" indent="3"/>
    </xf>
    <xf numFmtId="166" fontId="16" fillId="0" borderId="14" xfId="118" applyNumberFormat="1" applyFont="1" applyBorder="1" applyAlignment="1">
      <alignment wrapText="1"/>
    </xf>
    <xf numFmtId="0" fontId="47" fillId="0" borderId="14" xfId="0" applyFont="1" applyFill="1" applyBorder="1"/>
    <xf numFmtId="1" fontId="16" fillId="0" borderId="14" xfId="409" applyNumberFormat="1" applyFont="1" applyFill="1" applyBorder="1" applyAlignment="1">
      <alignment horizontal="right"/>
    </xf>
    <xf numFmtId="0" fontId="17" fillId="3" borderId="6" xfId="0" applyFont="1" applyFill="1" applyBorder="1" applyAlignment="1"/>
    <xf numFmtId="3" fontId="17" fillId="3" borderId="0" xfId="0" applyNumberFormat="1" applyFont="1" applyFill="1"/>
    <xf numFmtId="165" fontId="17" fillId="3" borderId="0" xfId="409" applyNumberFormat="1" applyFont="1" applyFill="1" applyAlignment="1">
      <alignment horizontal="right"/>
    </xf>
    <xf numFmtId="1" fontId="17" fillId="3" borderId="0" xfId="0" applyNumberFormat="1" applyFont="1" applyFill="1" applyBorder="1" applyAlignment="1"/>
    <xf numFmtId="165" fontId="17" fillId="3" borderId="0" xfId="409" applyNumberFormat="1" applyFont="1" applyFill="1" applyBorder="1" applyAlignment="1">
      <alignment horizontal="right"/>
    </xf>
    <xf numFmtId="172" fontId="17" fillId="0" borderId="0" xfId="0" applyNumberFormat="1" applyFont="1" applyFill="1" applyBorder="1" applyAlignment="1">
      <alignment horizontal="right"/>
    </xf>
    <xf numFmtId="3" fontId="5" fillId="0" borderId="0" xfId="0" applyNumberFormat="1" applyFont="1" applyFill="1" applyAlignment="1">
      <alignment horizontal="right"/>
    </xf>
    <xf numFmtId="3" fontId="5" fillId="0" borderId="0" xfId="0" applyNumberFormat="1" applyFont="1" applyFill="1"/>
    <xf numFmtId="0" fontId="12" fillId="0" borderId="0" xfId="42" applyFont="1" applyFill="1" applyBorder="1" applyAlignment="1">
      <alignment horizontal="left" wrapText="1" indent="1"/>
    </xf>
    <xf numFmtId="0" fontId="16" fillId="0" borderId="0" xfId="0" applyFont="1" applyFill="1" applyBorder="1" applyAlignment="1">
      <alignment horizontal="center" vertical="center" wrapText="1"/>
    </xf>
    <xf numFmtId="0" fontId="12" fillId="0" borderId="0" xfId="42" applyFont="1" applyFill="1" applyBorder="1" applyAlignment="1">
      <alignment horizontal="left" wrapText="1" indent="1"/>
    </xf>
    <xf numFmtId="0" fontId="13" fillId="0" borderId="0" xfId="42" applyFont="1" applyFill="1" applyAlignment="1">
      <alignment horizontal="center"/>
    </xf>
    <xf numFmtId="0" fontId="16" fillId="0" borderId="14" xfId="0" applyFont="1" applyBorder="1" applyAlignment="1">
      <alignment vertical="top"/>
    </xf>
    <xf numFmtId="3" fontId="44" fillId="0" borderId="14" xfId="0" applyNumberFormat="1" applyFont="1" applyFill="1" applyBorder="1" applyAlignment="1">
      <alignment horizontal="right"/>
    </xf>
    <xf numFmtId="0" fontId="17" fillId="0" borderId="15" xfId="0" applyFont="1" applyFill="1" applyBorder="1" applyAlignment="1"/>
    <xf numFmtId="0" fontId="16" fillId="0" borderId="14" xfId="0" applyFont="1" applyFill="1" applyBorder="1" applyAlignment="1">
      <alignment horizontal="center" vertical="center" wrapText="1"/>
    </xf>
    <xf numFmtId="165" fontId="17" fillId="0" borderId="14" xfId="0" applyNumberFormat="1" applyFont="1" applyFill="1" applyBorder="1" applyAlignment="1">
      <alignment horizontal="right"/>
    </xf>
    <xf numFmtId="165" fontId="47" fillId="0" borderId="14" xfId="0" applyNumberFormat="1" applyFont="1" applyFill="1" applyBorder="1" applyAlignment="1">
      <alignment horizontal="right"/>
    </xf>
    <xf numFmtId="166" fontId="16" fillId="0" borderId="14" xfId="0" applyNumberFormat="1" applyFont="1" applyFill="1" applyBorder="1" applyAlignment="1">
      <alignment horizontal="right"/>
    </xf>
    <xf numFmtId="0" fontId="17" fillId="0" borderId="14" xfId="0" applyFont="1" applyFill="1" applyBorder="1"/>
    <xf numFmtId="3" fontId="17" fillId="0" borderId="14" xfId="0" applyNumberFormat="1" applyFont="1" applyBorder="1" applyAlignment="1">
      <alignment wrapText="1"/>
    </xf>
    <xf numFmtId="0" fontId="17" fillId="0" borderId="15" xfId="0" applyFont="1" applyFill="1" applyBorder="1"/>
    <xf numFmtId="10" fontId="17" fillId="3" borderId="0" xfId="0" applyNumberFormat="1" applyFont="1" applyFill="1" applyBorder="1" applyAlignment="1"/>
    <xf numFmtId="166" fontId="17" fillId="0" borderId="0" xfId="0" applyNumberFormat="1" applyFont="1" applyFill="1" applyBorder="1" applyAlignment="1">
      <alignment horizontal="right"/>
    </xf>
    <xf numFmtId="166" fontId="0" fillId="0" borderId="0" xfId="0" applyNumberFormat="1"/>
    <xf numFmtId="3" fontId="4" fillId="0" borderId="0" xfId="0" applyNumberFormat="1" applyFont="1" applyFill="1" applyAlignment="1">
      <alignment horizontal="right"/>
    </xf>
    <xf numFmtId="3" fontId="3" fillId="0" borderId="0" xfId="0" applyNumberFormat="1" applyFont="1" applyFill="1" applyAlignment="1">
      <alignment horizontal="right"/>
    </xf>
    <xf numFmtId="0" fontId="16" fillId="3" borderId="17" xfId="0" applyFont="1" applyFill="1" applyBorder="1" applyAlignment="1">
      <alignment vertical="top"/>
    </xf>
    <xf numFmtId="0" fontId="17" fillId="3" borderId="18" xfId="0" applyFont="1" applyFill="1" applyBorder="1" applyAlignment="1"/>
    <xf numFmtId="0" fontId="2" fillId="0" borderId="0" xfId="0" applyFont="1" applyFill="1"/>
    <xf numFmtId="167" fontId="2" fillId="0" borderId="0" xfId="0" applyNumberFormat="1" applyFont="1" applyFill="1"/>
    <xf numFmtId="3" fontId="2" fillId="0" borderId="0" xfId="0" applyNumberFormat="1" applyFont="1" applyFill="1" applyAlignment="1">
      <alignment horizontal="right"/>
    </xf>
    <xf numFmtId="3" fontId="2" fillId="0" borderId="0" xfId="0" applyNumberFormat="1" applyFont="1" applyFill="1"/>
    <xf numFmtId="0" fontId="2" fillId="0" borderId="2" xfId="0" applyFont="1" applyFill="1" applyBorder="1"/>
    <xf numFmtId="0" fontId="2" fillId="3" borderId="0" xfId="0" applyFont="1" applyFill="1"/>
    <xf numFmtId="0" fontId="1" fillId="0" borderId="0" xfId="0" applyFont="1" applyFill="1"/>
    <xf numFmtId="167" fontId="1" fillId="0" borderId="0" xfId="0" applyNumberFormat="1" applyFont="1" applyFill="1"/>
    <xf numFmtId="3" fontId="1" fillId="0" borderId="0" xfId="0" applyNumberFormat="1" applyFont="1" applyFill="1" applyAlignment="1">
      <alignment horizontal="right"/>
    </xf>
    <xf numFmtId="3" fontId="1" fillId="0" borderId="0" xfId="0" applyNumberFormat="1" applyFont="1" applyFill="1"/>
    <xf numFmtId="0" fontId="1" fillId="0" borderId="2" xfId="0" applyFont="1" applyFill="1" applyBorder="1"/>
    <xf numFmtId="0" fontId="1" fillId="3" borderId="0" xfId="0" applyFont="1" applyFill="1"/>
    <xf numFmtId="0" fontId="12" fillId="0" borderId="0" xfId="0" applyFont="1" applyAlignment="1">
      <alignment horizontal="left" vertical="top" wrapText="1"/>
    </xf>
    <xf numFmtId="0" fontId="14" fillId="0" borderId="0" xfId="0" applyFont="1" applyAlignment="1">
      <alignment horizontal="left" vertical="top" wrapText="1"/>
    </xf>
    <xf numFmtId="0" fontId="0" fillId="0" borderId="0" xfId="0" applyAlignment="1">
      <alignment horizontal="left" vertical="top" wrapText="1"/>
    </xf>
    <xf numFmtId="0" fontId="12" fillId="0" borderId="0" xfId="84" applyFont="1" applyAlignment="1">
      <alignment horizontal="left" vertical="top" wrapText="1"/>
    </xf>
    <xf numFmtId="0" fontId="14" fillId="0" borderId="0" xfId="0" applyFont="1" applyAlignment="1">
      <alignment horizontal="left" vertical="top"/>
    </xf>
    <xf numFmtId="0" fontId="26" fillId="0" borderId="0" xfId="38" applyFont="1" applyAlignment="1" applyProtection="1">
      <alignment horizontal="left" vertical="top" wrapText="1"/>
    </xf>
    <xf numFmtId="0" fontId="12" fillId="0" borderId="0" xfId="0" applyFont="1" applyFill="1" applyAlignment="1">
      <alignment horizontal="left" wrapText="1"/>
    </xf>
    <xf numFmtId="0" fontId="12" fillId="3" borderId="0" xfId="0" applyFont="1" applyFill="1" applyBorder="1" applyAlignment="1">
      <alignment horizontal="left" vertical="top" wrapText="1"/>
    </xf>
    <xf numFmtId="0" fontId="17" fillId="0" borderId="0" xfId="42" applyFont="1" applyFill="1" applyAlignment="1">
      <alignment horizontal="left" vertical="top" wrapText="1"/>
    </xf>
    <xf numFmtId="0" fontId="17" fillId="0" borderId="0" xfId="42" applyFont="1" applyFill="1" applyAlignment="1">
      <alignment horizontal="left" wrapText="1"/>
    </xf>
    <xf numFmtId="0" fontId="13" fillId="0" borderId="0" xfId="42" applyFont="1" applyFill="1" applyAlignment="1">
      <alignment horizontal="left"/>
    </xf>
    <xf numFmtId="0" fontId="12" fillId="0" borderId="0" xfId="42" applyFont="1" applyFill="1" applyBorder="1" applyAlignment="1">
      <alignment horizontal="left" vertical="top" wrapText="1"/>
    </xf>
    <xf numFmtId="0" fontId="12" fillId="0" borderId="0" xfId="42" applyFont="1" applyFill="1" applyBorder="1" applyAlignment="1">
      <alignment horizontal="left" wrapText="1" indent="1"/>
    </xf>
    <xf numFmtId="0" fontId="13" fillId="0" borderId="0" xfId="42" applyFont="1" applyFill="1" applyAlignment="1">
      <alignment horizontal="center"/>
    </xf>
    <xf numFmtId="0" fontId="53" fillId="0" borderId="0" xfId="42" applyFont="1" applyFill="1" applyAlignment="1">
      <alignment horizontal="left"/>
    </xf>
    <xf numFmtId="0" fontId="18" fillId="0" borderId="0" xfId="42" applyFont="1" applyFill="1" applyAlignment="1">
      <alignment horizontal="left"/>
    </xf>
    <xf numFmtId="0" fontId="13" fillId="0" borderId="0" xfId="42" applyFont="1" applyFill="1" applyBorder="1" applyAlignment="1">
      <alignment horizontal="left" wrapText="1"/>
    </xf>
    <xf numFmtId="3" fontId="13" fillId="0" borderId="2" xfId="0" applyNumberFormat="1" applyFont="1" applyFill="1" applyBorder="1" applyAlignment="1">
      <alignment horizontal="center" vertical="center"/>
    </xf>
    <xf numFmtId="0" fontId="27" fillId="4" borderId="0" xfId="0" applyFont="1" applyFill="1" applyBorder="1" applyAlignment="1">
      <alignment horizontal="center" vertical="center"/>
    </xf>
    <xf numFmtId="0" fontId="13" fillId="0" borderId="0" xfId="0" applyNumberFormat="1" applyFont="1" applyFill="1" applyBorder="1" applyAlignment="1">
      <alignment horizontal="center" vertical="center"/>
    </xf>
    <xf numFmtId="0" fontId="16" fillId="0" borderId="7" xfId="0" applyNumberFormat="1" applyFont="1" applyFill="1" applyBorder="1" applyAlignment="1">
      <alignment horizontal="center"/>
    </xf>
    <xf numFmtId="3" fontId="16" fillId="0" borderId="6" xfId="0" applyNumberFormat="1" applyFont="1" applyFill="1" applyBorder="1" applyAlignment="1">
      <alignment horizontal="center"/>
    </xf>
    <xf numFmtId="49" fontId="16" fillId="0" borderId="2" xfId="0" applyNumberFormat="1" applyFont="1" applyFill="1" applyBorder="1" applyAlignment="1">
      <alignment horizontal="center"/>
    </xf>
    <xf numFmtId="0" fontId="16" fillId="0" borderId="6" xfId="0" applyFont="1" applyFill="1" applyBorder="1" applyAlignment="1">
      <alignment horizontal="center" vertical="center" wrapText="1"/>
    </xf>
    <xf numFmtId="0" fontId="16" fillId="0" borderId="2" xfId="0" applyFont="1" applyFill="1" applyBorder="1" applyAlignment="1">
      <alignment horizontal="center" vertical="center" wrapText="1"/>
    </xf>
    <xf numFmtId="3" fontId="13" fillId="0" borderId="0" xfId="0" applyNumberFormat="1" applyFont="1" applyFill="1" applyBorder="1" applyAlignment="1">
      <alignment horizontal="center" vertical="center"/>
    </xf>
    <xf numFmtId="3" fontId="16" fillId="0" borderId="7" xfId="0" applyNumberFormat="1" applyFont="1" applyFill="1" applyBorder="1" applyAlignment="1">
      <alignment horizontal="center" vertical="center"/>
    </xf>
    <xf numFmtId="0" fontId="13" fillId="0" borderId="7" xfId="0" applyFont="1" applyFill="1" applyBorder="1" applyAlignment="1">
      <alignment horizontal="center" wrapText="1"/>
    </xf>
    <xf numFmtId="0" fontId="27" fillId="3"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13" fillId="0" borderId="2" xfId="0" applyFont="1" applyFill="1" applyBorder="1" applyAlignment="1">
      <alignment horizontal="center" wrapText="1"/>
    </xf>
    <xf numFmtId="3" fontId="16" fillId="0" borderId="2" xfId="0" applyNumberFormat="1" applyFont="1" applyFill="1" applyBorder="1" applyAlignment="1">
      <alignment horizontal="center" vertical="center"/>
    </xf>
    <xf numFmtId="0" fontId="27" fillId="4" borderId="0" xfId="0" applyFont="1" applyFill="1" applyBorder="1" applyAlignment="1">
      <alignment horizontal="center" vertical="center" wrapText="1"/>
    </xf>
    <xf numFmtId="0" fontId="17" fillId="3" borderId="2" xfId="0" applyNumberFormat="1" applyFont="1" applyFill="1" applyBorder="1" applyAlignment="1">
      <alignment horizontal="center" vertical="center"/>
    </xf>
    <xf numFmtId="0" fontId="16" fillId="0" borderId="7" xfId="0" applyNumberFormat="1" applyFont="1" applyFill="1" applyBorder="1" applyAlignment="1">
      <alignment horizontal="center" vertical="center"/>
    </xf>
    <xf numFmtId="0" fontId="17" fillId="0" borderId="2" xfId="0" applyNumberFormat="1"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6" xfId="0" applyNumberFormat="1" applyFont="1" applyFill="1" applyBorder="1" applyAlignment="1">
      <alignment horizontal="center" vertical="center"/>
    </xf>
    <xf numFmtId="0" fontId="16" fillId="0" borderId="7"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xf>
    <xf numFmtId="0" fontId="48" fillId="3" borderId="2" xfId="0" applyNumberFormat="1" applyFont="1" applyFill="1" applyBorder="1" applyAlignment="1">
      <alignment horizontal="center"/>
    </xf>
    <xf numFmtId="0" fontId="48" fillId="3" borderId="7" xfId="0" applyNumberFormat="1" applyFont="1" applyFill="1" applyBorder="1" applyAlignment="1">
      <alignment horizontal="center"/>
    </xf>
    <xf numFmtId="0" fontId="17" fillId="0" borderId="15" xfId="0" applyNumberFormat="1" applyFont="1" applyFill="1" applyBorder="1" applyAlignment="1">
      <alignment horizontal="center" vertical="center"/>
    </xf>
    <xf numFmtId="0" fontId="16" fillId="0" borderId="14" xfId="0" applyNumberFormat="1" applyFont="1" applyFill="1" applyBorder="1" applyAlignment="1">
      <alignment horizontal="center" vertical="center"/>
    </xf>
    <xf numFmtId="0" fontId="15" fillId="0" borderId="2" xfId="0" applyFont="1" applyFill="1" applyBorder="1" applyAlignment="1">
      <alignment horizontal="center" vertical="center"/>
    </xf>
    <xf numFmtId="0" fontId="17" fillId="0" borderId="2" xfId="0" applyNumberFormat="1" applyFont="1" applyFill="1" applyBorder="1" applyAlignment="1">
      <alignment horizontal="center"/>
    </xf>
    <xf numFmtId="0" fontId="17" fillId="0" borderId="2" xfId="0" applyNumberFormat="1" applyFont="1" applyFill="1" applyBorder="1" applyAlignment="1">
      <alignment horizontal="center" vertical="center" wrapText="1"/>
    </xf>
    <xf numFmtId="0" fontId="59" fillId="0" borderId="6" xfId="0" applyNumberFormat="1" applyFont="1" applyFill="1" applyBorder="1" applyAlignment="1">
      <alignment horizontal="center" vertical="center"/>
    </xf>
    <xf numFmtId="0" fontId="49" fillId="4" borderId="0" xfId="0" applyFont="1" applyFill="1" applyBorder="1" applyAlignment="1">
      <alignment horizontal="center" vertical="center"/>
    </xf>
    <xf numFmtId="0" fontId="15" fillId="0" borderId="2" xfId="0" applyNumberFormat="1" applyFont="1" applyFill="1" applyBorder="1" applyAlignment="1">
      <alignment horizontal="center" vertical="center"/>
    </xf>
    <xf numFmtId="0" fontId="27" fillId="4" borderId="2" xfId="0" applyFont="1" applyFill="1" applyBorder="1" applyAlignment="1">
      <alignment horizontal="center" vertical="center"/>
    </xf>
    <xf numFmtId="0" fontId="17" fillId="0" borderId="7" xfId="0" applyNumberFormat="1" applyFont="1" applyFill="1" applyBorder="1" applyAlignment="1">
      <alignment horizontal="center" vertical="center"/>
    </xf>
    <xf numFmtId="0" fontId="16" fillId="0" borderId="7" xfId="0" applyNumberFormat="1" applyFont="1" applyFill="1" applyBorder="1" applyAlignment="1">
      <alignment horizontal="center" vertical="top"/>
    </xf>
    <xf numFmtId="0" fontId="16" fillId="0" borderId="0" xfId="0" applyNumberFormat="1" applyFont="1" applyFill="1" applyBorder="1" applyAlignment="1">
      <alignment horizontal="center"/>
    </xf>
    <xf numFmtId="0" fontId="16" fillId="0" borderId="14" xfId="0" applyNumberFormat="1" applyFont="1" applyFill="1" applyBorder="1" applyAlignment="1">
      <alignment horizontal="center"/>
    </xf>
  </cellXfs>
  <cellStyles count="412">
    <cellStyle name="AttribBox" xfId="1"/>
    <cellStyle name="Attribute" xfId="2"/>
    <cellStyle name="CategoryHeading" xfId="3"/>
    <cellStyle name="Comma" xfId="409" builtinId="3"/>
    <cellStyle name="Comma 10" xfId="150"/>
    <cellStyle name="Comma 11" xfId="401"/>
    <cellStyle name="Comma 12" xfId="410"/>
    <cellStyle name="Comma 2" xfId="4"/>
    <cellStyle name="Comma 2 2" xfId="5"/>
    <cellStyle name="Comma 2 2 2" xfId="6"/>
    <cellStyle name="Comma 2 2 2 2" xfId="151"/>
    <cellStyle name="Comma 2 2 2 2 2" xfId="245"/>
    <cellStyle name="Comma 2 2 2 2 3" xfId="244"/>
    <cellStyle name="Comma 2 2 2 3" xfId="246"/>
    <cellStyle name="Comma 2 2 2 4" xfId="194"/>
    <cellStyle name="Comma 2 2 3" xfId="7"/>
    <cellStyle name="Comma 2 2 3 2" xfId="247"/>
    <cellStyle name="Comma 2 2 3 2 2" xfId="248"/>
    <cellStyle name="Comma 2 2 3 3" xfId="249"/>
    <cellStyle name="Comma 2 2 3 4" xfId="195"/>
    <cellStyle name="Comma 2 2 4" xfId="250"/>
    <cellStyle name="Comma 2 2 4 2" xfId="251"/>
    <cellStyle name="Comma 2 2 5" xfId="252"/>
    <cellStyle name="Comma 2 2 6" xfId="193"/>
    <cellStyle name="Comma 2 3" xfId="8"/>
    <cellStyle name="Comma 2 3 2" xfId="152"/>
    <cellStyle name="Comma 2 4" xfId="153"/>
    <cellStyle name="Comma 3" xfId="9"/>
    <cellStyle name="Comma 3 2" xfId="10"/>
    <cellStyle name="Comma 3 2 2" xfId="11"/>
    <cellStyle name="Comma 3 2 2 2" xfId="154"/>
    <cellStyle name="Comma 3 2 3" xfId="155"/>
    <cellStyle name="Comma 3 3" xfId="156"/>
    <cellStyle name="Comma 3 3 2" xfId="157"/>
    <cellStyle name="Comma 3 4" xfId="158"/>
    <cellStyle name="Comma 4" xfId="12"/>
    <cellStyle name="Comma 4 2" xfId="13"/>
    <cellStyle name="Comma 4 2 2" xfId="14"/>
    <cellStyle name="Comma 4 2 2 2" xfId="159"/>
    <cellStyle name="Comma 4 2 3" xfId="160"/>
    <cellStyle name="Comma 4 3" xfId="15"/>
    <cellStyle name="Comma 4 3 2" xfId="161"/>
    <cellStyle name="Comma 4 4" xfId="162"/>
    <cellStyle name="Comma 5" xfId="16"/>
    <cellStyle name="Comma 5 2" xfId="17"/>
    <cellStyle name="Comma 5 2 2" xfId="18"/>
    <cellStyle name="Comma 5 2 2 2" xfId="163"/>
    <cellStyle name="Comma 5 2 3" xfId="164"/>
    <cellStyle name="Comma 5 3" xfId="19"/>
    <cellStyle name="Comma 5 3 2" xfId="165"/>
    <cellStyle name="Comma 5 4" xfId="166"/>
    <cellStyle name="Comma 6" xfId="20"/>
    <cellStyle name="Comma 6 2" xfId="21"/>
    <cellStyle name="Comma 6 2 2" xfId="22"/>
    <cellStyle name="Comma 6 2 2 2" xfId="167"/>
    <cellStyle name="Comma 6 2 3" xfId="168"/>
    <cellStyle name="Comma 6 3" xfId="23"/>
    <cellStyle name="Comma 6 3 2" xfId="169"/>
    <cellStyle name="Comma 6 3 2 2" xfId="170"/>
    <cellStyle name="Comma 6 3 3" xfId="171"/>
    <cellStyle name="Comma 6 4" xfId="172"/>
    <cellStyle name="Comma 6 4 2" xfId="173"/>
    <cellStyle name="Comma 6 5" xfId="174"/>
    <cellStyle name="Comma 7" xfId="24"/>
    <cellStyle name="Comma 7 2" xfId="25"/>
    <cellStyle name="Comma 7 2 2" xfId="26"/>
    <cellStyle name="Comma 7 2 2 2" xfId="175"/>
    <cellStyle name="Comma 7 2 3" xfId="176"/>
    <cellStyle name="Comma 7 3" xfId="27"/>
    <cellStyle name="Comma 7 3 2" xfId="177"/>
    <cellStyle name="Comma 7 3 2 2" xfId="178"/>
    <cellStyle name="Comma 7 3 3" xfId="179"/>
    <cellStyle name="Comma 7 4" xfId="180"/>
    <cellStyle name="Comma 7 4 2" xfId="181"/>
    <cellStyle name="Comma 7 5" xfId="182"/>
    <cellStyle name="Comma 8" xfId="28"/>
    <cellStyle name="Comma 8 2" xfId="29"/>
    <cellStyle name="Comma 8 2 2" xfId="183"/>
    <cellStyle name="Comma 8 2 2 2" xfId="254"/>
    <cellStyle name="Comma 8 2 2 3" xfId="253"/>
    <cellStyle name="Comma 8 2 3" xfId="255"/>
    <cellStyle name="Comma 8 2 4" xfId="197"/>
    <cellStyle name="Comma 8 3" xfId="30"/>
    <cellStyle name="Comma 8 3 2" xfId="256"/>
    <cellStyle name="Comma 8 3 2 2" xfId="257"/>
    <cellStyle name="Comma 8 3 3" xfId="258"/>
    <cellStyle name="Comma 8 3 4" xfId="198"/>
    <cellStyle name="Comma 8 4" xfId="259"/>
    <cellStyle name="Comma 8 4 2" xfId="260"/>
    <cellStyle name="Comma 8 5" xfId="261"/>
    <cellStyle name="Comma 8 6" xfId="196"/>
    <cellStyle name="Comma 9" xfId="31"/>
    <cellStyle name="Comma 9 2" xfId="184"/>
    <cellStyle name="Comma 9 2 2" xfId="185"/>
    <cellStyle name="Comma 9 3" xfId="186"/>
    <cellStyle name="Currency 2" xfId="32"/>
    <cellStyle name="Currency 2 2" xfId="33"/>
    <cellStyle name="Currency 2 2 2" xfId="187"/>
    <cellStyle name="Currency 2 3" xfId="188"/>
    <cellStyle name="Currency 3" xfId="34"/>
    <cellStyle name="Currency 3 2" xfId="35"/>
    <cellStyle name="Currency 3 2 2" xfId="189"/>
    <cellStyle name="Currency 3 3" xfId="190"/>
    <cellStyle name="Date" xfId="36"/>
    <cellStyle name="Heading2" xfId="37"/>
    <cellStyle name="Hyperlink" xfId="38" builtinId="8"/>
    <cellStyle name="Hyperlink 2" xfId="39"/>
    <cellStyle name="Hyperlink 3" xfId="40"/>
    <cellStyle name="MajorHeading" xfId="41"/>
    <cellStyle name="Normal" xfId="0" builtinId="0"/>
    <cellStyle name="Normal 10" xfId="42"/>
    <cellStyle name="Normal 10 2" xfId="43"/>
    <cellStyle name="Normal 11" xfId="44"/>
    <cellStyle name="Normal 11 2" xfId="45"/>
    <cellStyle name="Normal 12" xfId="46"/>
    <cellStyle name="Normal 12 2" xfId="47"/>
    <cellStyle name="Normal 12 2 2" xfId="262"/>
    <cellStyle name="Normal 12 2 2 2" xfId="263"/>
    <cellStyle name="Normal 12 2 3" xfId="264"/>
    <cellStyle name="Normal 12 2 4" xfId="200"/>
    <cellStyle name="Normal 12 3" xfId="265"/>
    <cellStyle name="Normal 12 3 2" xfId="266"/>
    <cellStyle name="Normal 12 4" xfId="267"/>
    <cellStyle name="Normal 12 5" xfId="199"/>
    <cellStyle name="Normal 13" xfId="48"/>
    <cellStyle name="Normal 13 2" xfId="49"/>
    <cellStyle name="Normal 13 2 2" xfId="50"/>
    <cellStyle name="Normal 13 2 3" xfId="268"/>
    <cellStyle name="Normal 13 2 3 2" xfId="269"/>
    <cellStyle name="Normal 13 2 4" xfId="270"/>
    <cellStyle name="Normal 13 2 5" xfId="202"/>
    <cellStyle name="Normal 13 3" xfId="271"/>
    <cellStyle name="Normal 13 3 2" xfId="272"/>
    <cellStyle name="Normal 13 4" xfId="273"/>
    <cellStyle name="Normal 13 5" xfId="201"/>
    <cellStyle name="Normal 14" xfId="51"/>
    <cellStyle name="Normal 14 2" xfId="274"/>
    <cellStyle name="Normal 14 2 2" xfId="275"/>
    <cellStyle name="Normal 14 3" xfId="276"/>
    <cellStyle name="Normal 14 4" xfId="203"/>
    <cellStyle name="Normal 15" xfId="52"/>
    <cellStyle name="Normal 16" xfId="53"/>
    <cellStyle name="Normal 16 2" xfId="277"/>
    <cellStyle name="Normal 16 2 2" xfId="278"/>
    <cellStyle name="Normal 16 3" xfId="279"/>
    <cellStyle name="Normal 16 4" xfId="204"/>
    <cellStyle name="Normal 17" xfId="54"/>
    <cellStyle name="Normal 17 2" xfId="280"/>
    <cellStyle name="Normal 17 2 2" xfId="281"/>
    <cellStyle name="Normal 17 3" xfId="282"/>
    <cellStyle name="Normal 17 4" xfId="205"/>
    <cellStyle name="Normal 18" xfId="55"/>
    <cellStyle name="Normal 18 2" xfId="283"/>
    <cellStyle name="Normal 18 2 2" xfId="284"/>
    <cellStyle name="Normal 18 3" xfId="285"/>
    <cellStyle name="Normal 18 4" xfId="206"/>
    <cellStyle name="Normal 19" xfId="56"/>
    <cellStyle name="Normal 19 2" xfId="286"/>
    <cellStyle name="Normal 19 2 2" xfId="287"/>
    <cellStyle name="Normal 19 3" xfId="288"/>
    <cellStyle name="Normal 19 4" xfId="207"/>
    <cellStyle name="Normal 2" xfId="57"/>
    <cellStyle name="Normal 2 2" xfId="58"/>
    <cellStyle name="Normal 2 2 2" xfId="59"/>
    <cellStyle name="Normal 2 3" xfId="60"/>
    <cellStyle name="Normal 2 3 2" xfId="61"/>
    <cellStyle name="Normal 2 4" xfId="62"/>
    <cellStyle name="Normal 2 4 2" xfId="63"/>
    <cellStyle name="Normal 2 5" xfId="64"/>
    <cellStyle name="Normal 2 5 2" xfId="65"/>
    <cellStyle name="Normal 2 6" xfId="66"/>
    <cellStyle name="Normal 2 6 2" xfId="67"/>
    <cellStyle name="Normal 2 6 2 2" xfId="68"/>
    <cellStyle name="Normal 2 6 2 2 2" xfId="289"/>
    <cellStyle name="Normal 2 6 2 2 2 2" xfId="290"/>
    <cellStyle name="Normal 2 6 2 2 3" xfId="291"/>
    <cellStyle name="Normal 2 6 2 2 4" xfId="210"/>
    <cellStyle name="Normal 2 6 2 3" xfId="69"/>
    <cellStyle name="Normal 2 6 2 3 2" xfId="292"/>
    <cellStyle name="Normal 2 6 2 3 2 2" xfId="293"/>
    <cellStyle name="Normal 2 6 2 3 3" xfId="294"/>
    <cellStyle name="Normal 2 6 2 3 4" xfId="211"/>
    <cellStyle name="Normal 2 6 2 4" xfId="295"/>
    <cellStyle name="Normal 2 6 2 4 2" xfId="296"/>
    <cellStyle name="Normal 2 6 2 5" xfId="297"/>
    <cellStyle name="Normal 2 6 2 6" xfId="209"/>
    <cellStyle name="Normal 2 6 3" xfId="70"/>
    <cellStyle name="Normal 2 6 3 2" xfId="298"/>
    <cellStyle name="Normal 2 6 3 2 2" xfId="299"/>
    <cellStyle name="Normal 2 6 3 3" xfId="300"/>
    <cellStyle name="Normal 2 6 3 4" xfId="212"/>
    <cellStyle name="Normal 2 6 4" xfId="71"/>
    <cellStyle name="Normal 2 6 4 2" xfId="301"/>
    <cellStyle name="Normal 2 6 4 2 2" xfId="302"/>
    <cellStyle name="Normal 2 6 4 3" xfId="303"/>
    <cellStyle name="Normal 2 6 4 4" xfId="213"/>
    <cellStyle name="Normal 2 6 5" xfId="304"/>
    <cellStyle name="Normal 2 6 5 2" xfId="305"/>
    <cellStyle name="Normal 2 6 6" xfId="306"/>
    <cellStyle name="Normal 2 6 7" xfId="208"/>
    <cellStyle name="Normal 2 7" xfId="72"/>
    <cellStyle name="Normal 2 8" xfId="73"/>
    <cellStyle name="Normal 20" xfId="74"/>
    <cellStyle name="Normal 20 2" xfId="307"/>
    <cellStyle name="Normal 20 2 2" xfId="308"/>
    <cellStyle name="Normal 20 3" xfId="309"/>
    <cellStyle name="Normal 20 4" xfId="214"/>
    <cellStyle name="Normal 21" xfId="75"/>
    <cellStyle name="Normal 21 2" xfId="310"/>
    <cellStyle name="Normal 21 2 2" xfId="311"/>
    <cellStyle name="Normal 21 3" xfId="312"/>
    <cellStyle name="Normal 21 4" xfId="215"/>
    <cellStyle name="Normal 22" xfId="76"/>
    <cellStyle name="Normal 22 2" xfId="313"/>
    <cellStyle name="Normal 22 2 2" xfId="314"/>
    <cellStyle name="Normal 22 3" xfId="315"/>
    <cellStyle name="Normal 22 4" xfId="216"/>
    <cellStyle name="Normal 23" xfId="77"/>
    <cellStyle name="Normal 23 2" xfId="316"/>
    <cellStyle name="Normal 23 2 2" xfId="317"/>
    <cellStyle name="Normal 23 3" xfId="318"/>
    <cellStyle name="Normal 23 4" xfId="217"/>
    <cellStyle name="Normal 24" xfId="78"/>
    <cellStyle name="Normal 24 2" xfId="319"/>
    <cellStyle name="Normal 24 2 2" xfId="320"/>
    <cellStyle name="Normal 24 3" xfId="321"/>
    <cellStyle name="Normal 24 4" xfId="218"/>
    <cellStyle name="Normal 25" xfId="79"/>
    <cellStyle name="Normal 25 2" xfId="322"/>
    <cellStyle name="Normal 25 2 2" xfId="323"/>
    <cellStyle name="Normal 25 3" xfId="324"/>
    <cellStyle name="Normal 25 4" xfId="219"/>
    <cellStyle name="Normal 26" xfId="80"/>
    <cellStyle name="Normal 26 2" xfId="325"/>
    <cellStyle name="Normal 26 2 2" xfId="326"/>
    <cellStyle name="Normal 26 3" xfId="327"/>
    <cellStyle name="Normal 26 4" xfId="220"/>
    <cellStyle name="Normal 27" xfId="81"/>
    <cellStyle name="Normal 27 2" xfId="328"/>
    <cellStyle name="Normal 27 2 2" xfId="329"/>
    <cellStyle name="Normal 27 3" xfId="330"/>
    <cellStyle name="Normal 27 4" xfId="221"/>
    <cellStyle name="Normal 28" xfId="82"/>
    <cellStyle name="Normal 28 2" xfId="331"/>
    <cellStyle name="Normal 28 2 2" xfId="332"/>
    <cellStyle name="Normal 28 3" xfId="333"/>
    <cellStyle name="Normal 28 4" xfId="222"/>
    <cellStyle name="Normal 29" xfId="83"/>
    <cellStyle name="Normal 29 2" xfId="334"/>
    <cellStyle name="Normal 29 2 2" xfId="335"/>
    <cellStyle name="Normal 29 3" xfId="336"/>
    <cellStyle name="Normal 29 4" xfId="223"/>
    <cellStyle name="Normal 3" xfId="84"/>
    <cellStyle name="Normal 3 2" xfId="85"/>
    <cellStyle name="Normal 3 2 2" xfId="86"/>
    <cellStyle name="Normal 3 3" xfId="87"/>
    <cellStyle name="Normal 3_Important" xfId="88"/>
    <cellStyle name="Normal 30" xfId="89"/>
    <cellStyle name="Normal 30 2" xfId="337"/>
    <cellStyle name="Normal 30 2 2" xfId="338"/>
    <cellStyle name="Normal 30 3" xfId="339"/>
    <cellStyle name="Normal 30 4" xfId="224"/>
    <cellStyle name="Normal 31" xfId="90"/>
    <cellStyle name="Normal 31 2" xfId="340"/>
    <cellStyle name="Normal 31 2 2" xfId="341"/>
    <cellStyle name="Normal 31 3" xfId="342"/>
    <cellStyle name="Normal 31 4" xfId="225"/>
    <cellStyle name="Normal 32" xfId="91"/>
    <cellStyle name="Normal 32 2" xfId="343"/>
    <cellStyle name="Normal 32 2 2" xfId="344"/>
    <cellStyle name="Normal 32 3" xfId="345"/>
    <cellStyle name="Normal 32 4" xfId="226"/>
    <cellStyle name="Normal 33" xfId="92"/>
    <cellStyle name="Normal 33 2" xfId="346"/>
    <cellStyle name="Normal 33 2 2" xfId="347"/>
    <cellStyle name="Normal 33 3" xfId="348"/>
    <cellStyle name="Normal 33 4" xfId="227"/>
    <cellStyle name="Normal 34" xfId="93"/>
    <cellStyle name="Normal 34 2" xfId="349"/>
    <cellStyle name="Normal 34 2 2" xfId="350"/>
    <cellStyle name="Normal 34 3" xfId="351"/>
    <cellStyle name="Normal 34 4" xfId="228"/>
    <cellStyle name="Normal 35" xfId="94"/>
    <cellStyle name="Normal 35 2" xfId="352"/>
    <cellStyle name="Normal 35 2 2" xfId="353"/>
    <cellStyle name="Normal 35 3" xfId="354"/>
    <cellStyle name="Normal 35 4" xfId="229"/>
    <cellStyle name="Normal 36" xfId="95"/>
    <cellStyle name="Normal 36 2" xfId="355"/>
    <cellStyle name="Normal 36 2 2" xfId="356"/>
    <cellStyle name="Normal 36 3" xfId="357"/>
    <cellStyle name="Normal 36 4" xfId="230"/>
    <cellStyle name="Normal 37" xfId="96"/>
    <cellStyle name="Normal 37 2" xfId="358"/>
    <cellStyle name="Normal 37 2 2" xfId="359"/>
    <cellStyle name="Normal 37 3" xfId="360"/>
    <cellStyle name="Normal 37 4" xfId="231"/>
    <cellStyle name="Normal 38" xfId="149"/>
    <cellStyle name="Normal 38 2" xfId="361"/>
    <cellStyle name="Normal 38 3" xfId="232"/>
    <cellStyle name="Normal 39" xfId="362"/>
    <cellStyle name="Normal 4" xfId="97"/>
    <cellStyle name="Normal 4 2" xfId="98"/>
    <cellStyle name="Normal 4 2 2" xfId="99"/>
    <cellStyle name="Normal 4 3" xfId="100"/>
    <cellStyle name="Normal 4 3 2" xfId="101"/>
    <cellStyle name="Normal 40" xfId="363"/>
    <cellStyle name="Normal 41" xfId="364"/>
    <cellStyle name="Normal 42" xfId="365"/>
    <cellStyle name="Normal 43" xfId="191"/>
    <cellStyle name="Normal 44" xfId="400"/>
    <cellStyle name="Normal 45" xfId="403"/>
    <cellStyle name="Normal 46" xfId="404"/>
    <cellStyle name="Normal 47" xfId="405"/>
    <cellStyle name="Normal 48" xfId="406"/>
    <cellStyle name="Normal 49" xfId="407"/>
    <cellStyle name="Normal 5" xfId="102"/>
    <cellStyle name="Normal 5 2" xfId="103"/>
    <cellStyle name="Normal 5 2 2" xfId="366"/>
    <cellStyle name="Normal 5 2 2 2" xfId="367"/>
    <cellStyle name="Normal 5 2 3" xfId="368"/>
    <cellStyle name="Normal 5 2 4" xfId="234"/>
    <cellStyle name="Normal 5 3" xfId="104"/>
    <cellStyle name="Normal 5 3 2" xfId="369"/>
    <cellStyle name="Normal 5 3 2 2" xfId="370"/>
    <cellStyle name="Normal 5 3 3" xfId="371"/>
    <cellStyle name="Normal 5 3 4" xfId="235"/>
    <cellStyle name="Normal 5 4" xfId="105"/>
    <cellStyle name="Normal 5 4 2" xfId="372"/>
    <cellStyle name="Normal 5 4 2 2" xfId="373"/>
    <cellStyle name="Normal 5 4 3" xfId="374"/>
    <cellStyle name="Normal 5 4 4" xfId="236"/>
    <cellStyle name="Normal 5 5" xfId="106"/>
    <cellStyle name="Normal 5 5 2" xfId="375"/>
    <cellStyle name="Normal 5 5 2 2" xfId="376"/>
    <cellStyle name="Normal 5 5 3" xfId="377"/>
    <cellStyle name="Normal 5 5 4" xfId="237"/>
    <cellStyle name="Normal 5 6" xfId="378"/>
    <cellStyle name="Normal 5 6 2" xfId="379"/>
    <cellStyle name="Normal 5 7" xfId="380"/>
    <cellStyle name="Normal 5 8" xfId="233"/>
    <cellStyle name="Normal 50" xfId="408"/>
    <cellStyle name="Normal 51" xfId="411"/>
    <cellStyle name="Normal 6" xfId="107"/>
    <cellStyle name="Normal 6 2" xfId="108"/>
    <cellStyle name="Normal 7" xfId="109"/>
    <cellStyle name="Normal 7 2" xfId="110"/>
    <cellStyle name="Normal 8" xfId="111"/>
    <cellStyle name="Normal 8 2" xfId="112"/>
    <cellStyle name="Normal 8 2 2" xfId="381"/>
    <cellStyle name="Normal 8 2 2 2" xfId="382"/>
    <cellStyle name="Normal 8 2 3" xfId="383"/>
    <cellStyle name="Normal 8 2 4" xfId="239"/>
    <cellStyle name="Normal 8 3" xfId="113"/>
    <cellStyle name="Normal 8 3 2" xfId="384"/>
    <cellStyle name="Normal 8 3 2 2" xfId="385"/>
    <cellStyle name="Normal 8 3 3" xfId="386"/>
    <cellStyle name="Normal 8 3 4" xfId="240"/>
    <cellStyle name="Normal 8 4" xfId="387"/>
    <cellStyle name="Normal 8 4 2" xfId="388"/>
    <cellStyle name="Normal 8 5" xfId="389"/>
    <cellStyle name="Normal 8 6" xfId="238"/>
    <cellStyle name="Normal 9" xfId="114"/>
    <cellStyle name="Normal 9 2" xfId="115"/>
    <cellStyle name="Normal 9 2 2" xfId="390"/>
    <cellStyle name="Normal 9 2 2 2" xfId="391"/>
    <cellStyle name="Normal 9 2 3" xfId="392"/>
    <cellStyle name="Normal 9 2 4" xfId="242"/>
    <cellStyle name="Normal 9 3" xfId="116"/>
    <cellStyle name="Normal 9 3 2" xfId="393"/>
    <cellStyle name="Normal 9 3 2 2" xfId="394"/>
    <cellStyle name="Normal 9 3 3" xfId="395"/>
    <cellStyle name="Normal 9 3 4" xfId="243"/>
    <cellStyle name="Normal 9 4" xfId="396"/>
    <cellStyle name="Normal 9 4 2" xfId="397"/>
    <cellStyle name="Normal 9 5" xfId="398"/>
    <cellStyle name="Normal 9 6" xfId="241"/>
    <cellStyle name="OfWhich" xfId="117"/>
    <cellStyle name="Percent" xfId="118" builtinId="5"/>
    <cellStyle name="Percent 10" xfId="119"/>
    <cellStyle name="Percent 11" xfId="399"/>
    <cellStyle name="Percent 12" xfId="192"/>
    <cellStyle name="Percent 13" xfId="402"/>
    <cellStyle name="Percent 2" xfId="120"/>
    <cellStyle name="Percent 2 2" xfId="121"/>
    <cellStyle name="Percent 2 2 2" xfId="122"/>
    <cellStyle name="Percent 2 3" xfId="123"/>
    <cellStyle name="Percent 3" xfId="124"/>
    <cellStyle name="Percent 3 2" xfId="125"/>
    <cellStyle name="Percent 3 2 2" xfId="126"/>
    <cellStyle name="Percent 3 3" xfId="127"/>
    <cellStyle name="Percent 4" xfId="128"/>
    <cellStyle name="Percent 4 2" xfId="129"/>
    <cellStyle name="Percent 4 2 2" xfId="130"/>
    <cellStyle name="Percent 4 3" xfId="131"/>
    <cellStyle name="Percent 5" xfId="132"/>
    <cellStyle name="Percent 5 2" xfId="133"/>
    <cellStyle name="Percent 5 2 2" xfId="134"/>
    <cellStyle name="Percent 5 3" xfId="135"/>
    <cellStyle name="Percent 6" xfId="136"/>
    <cellStyle name="Percent 6 2" xfId="137"/>
    <cellStyle name="Percent 6 2 2" xfId="138"/>
    <cellStyle name="Percent 6 3" xfId="139"/>
    <cellStyle name="Percent 7" xfId="140"/>
    <cellStyle name="Percent 7 2" xfId="141"/>
    <cellStyle name="Percent 7 2 2" xfId="142"/>
    <cellStyle name="Percent 7 3" xfId="143"/>
    <cellStyle name="Percent 8" xfId="144"/>
    <cellStyle name="Percent 8 2" xfId="145"/>
    <cellStyle name="Percent 9" xfId="146"/>
    <cellStyle name="subtotals" xfId="147"/>
    <cellStyle name="UnitValuation" xfId="14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mruColors>
      <color rgb="FF868686"/>
      <color rgb="FF00ADEE"/>
      <color rgb="FF222C65"/>
      <color rgb="FFD1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69"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70" Type="http://schemas.openxmlformats.org/officeDocument/2006/relationships/customXml" Target="../customXml/item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AU" sz="1000"/>
              <a:t>Chart 6: Risk-weighted assets</a:t>
            </a:r>
          </a:p>
        </c:rich>
      </c:tx>
      <c:overlay val="0"/>
    </c:title>
    <c:autoTitleDeleted val="0"/>
    <c:plotArea>
      <c:layout>
        <c:manualLayout>
          <c:layoutTarget val="inner"/>
          <c:xMode val="edge"/>
          <c:yMode val="edge"/>
          <c:x val="0.10258024691358025"/>
          <c:y val="0.18633719314497452"/>
          <c:w val="0.83983859649122805"/>
          <c:h val="0.44921234567901236"/>
        </c:manualLayout>
      </c:layout>
      <c:barChart>
        <c:barDir val="col"/>
        <c:grouping val="clustered"/>
        <c:varyColors val="0"/>
        <c:ser>
          <c:idx val="0"/>
          <c:order val="0"/>
          <c:spPr>
            <a:solidFill>
              <a:srgbClr val="00B0F0"/>
            </a:solidFill>
          </c:spPr>
          <c:invertIfNegative val="0"/>
          <c:val>
            <c:numRef>
              <c:f>Highlights!#REF!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Highlights!#REF!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Highlights!#REF!</c15:sqref>
                        </c15:formulaRef>
                      </c:ext>
                    </c:extLst>
                  </c:multiLvlStrRef>
                </c15:cat>
              </c15:filteredCategoryTitle>
            </c:ext>
          </c:extLst>
        </c:ser>
        <c:dLbls>
          <c:showLegendKey val="0"/>
          <c:showVal val="0"/>
          <c:showCatName val="0"/>
          <c:showSerName val="0"/>
          <c:showPercent val="0"/>
          <c:showBubbleSize val="0"/>
        </c:dLbls>
        <c:gapWidth val="75"/>
        <c:axId val="574999264"/>
        <c:axId val="574994952"/>
      </c:barChart>
      <c:lineChart>
        <c:grouping val="standard"/>
        <c:varyColors val="0"/>
        <c:ser>
          <c:idx val="1"/>
          <c:order val="1"/>
          <c:spPr>
            <a:ln>
              <a:solidFill>
                <a:sysClr val="windowText" lastClr="000000"/>
              </a:solidFill>
            </a:ln>
          </c:spPr>
          <c:marker>
            <c:symbol val="none"/>
          </c:marker>
          <c:val>
            <c:numRef>
              <c:f>Highlights!#REF!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Highlights!#REF!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Highlights!#REF!</c15:sqref>
                        </c15:formulaRef>
                      </c:ext>
                    </c:extLst>
                  </c:multiLvlStrRef>
                </c15:cat>
              </c15:filteredCategoryTitle>
            </c:ext>
          </c:extLst>
        </c:ser>
        <c:ser>
          <c:idx val="2"/>
          <c:order val="2"/>
          <c:spPr>
            <a:ln>
              <a:solidFill>
                <a:schemeClr val="bg1">
                  <a:lumMod val="50000"/>
                </a:schemeClr>
              </a:solidFill>
            </a:ln>
          </c:spPr>
          <c:marker>
            <c:symbol val="none"/>
          </c:marker>
          <c:val>
            <c:numRef>
              <c:f>Highlights!#REF!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Highlights!#REF!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Highlights!#REF!</c15:sqref>
                        </c15:formulaRef>
                      </c:ext>
                    </c:extLst>
                  </c:multiLvlStrRef>
                </c15:cat>
              </c15:filteredCategoryTitle>
            </c:ext>
          </c:extLst>
        </c:ser>
        <c:dLbls>
          <c:showLegendKey val="0"/>
          <c:showVal val="0"/>
          <c:showCatName val="0"/>
          <c:showSerName val="0"/>
          <c:showPercent val="0"/>
          <c:showBubbleSize val="0"/>
        </c:dLbls>
        <c:marker val="1"/>
        <c:smooth val="0"/>
        <c:axId val="574996128"/>
        <c:axId val="574994168"/>
      </c:lineChart>
      <c:catAx>
        <c:axId val="574999264"/>
        <c:scaling>
          <c:orientation val="minMax"/>
        </c:scaling>
        <c:delete val="0"/>
        <c:axPos val="b"/>
        <c:title>
          <c:tx>
            <c:strRef>
              <c:f>Highlights!$E$1</c:f>
              <c:strCache>
                <c:ptCount val="1"/>
              </c:strCache>
            </c:strRef>
          </c:tx>
          <c:layout>
            <c:manualLayout>
              <c:xMode val="edge"/>
              <c:yMode val="edge"/>
              <c:x val="0.34751172839506173"/>
              <c:y val="0.70600308784931298"/>
            </c:manualLayout>
          </c:layout>
          <c:overlay val="0"/>
          <c:txPr>
            <a:bodyPr/>
            <a:lstStyle/>
            <a:p>
              <a:pPr>
                <a:defRPr b="0"/>
              </a:pPr>
              <a:endParaRPr lang="en-US"/>
            </a:p>
          </c:txPr>
        </c:title>
        <c:numFmt formatCode="yyyy" sourceLinked="0"/>
        <c:majorTickMark val="none"/>
        <c:minorTickMark val="none"/>
        <c:tickLblPos val="low"/>
        <c:txPr>
          <a:bodyPr rot="0" vert="horz"/>
          <a:lstStyle/>
          <a:p>
            <a:pPr>
              <a:defRPr/>
            </a:pPr>
            <a:endParaRPr lang="en-US"/>
          </a:p>
        </c:txPr>
        <c:crossAx val="574994952"/>
        <c:crosses val="autoZero"/>
        <c:auto val="1"/>
        <c:lblAlgn val="ctr"/>
        <c:lblOffset val="100"/>
        <c:tickLblSkip val="1"/>
        <c:tickMarkSkip val="1"/>
        <c:noMultiLvlLbl val="0"/>
      </c:catAx>
      <c:valAx>
        <c:axId val="574994952"/>
        <c:scaling>
          <c:orientation val="minMax"/>
          <c:max val="2500000"/>
          <c:min val="0"/>
        </c:scaling>
        <c:delete val="0"/>
        <c:axPos val="l"/>
        <c:majorGridlines/>
        <c:title>
          <c:tx>
            <c:rich>
              <a:bodyPr rot="0" vert="horz"/>
              <a:lstStyle/>
              <a:p>
                <a:pPr>
                  <a:defRPr/>
                </a:pPr>
                <a:r>
                  <a:rPr lang="en-AU" b="0"/>
                  <a:t>$tr</a:t>
                </a:r>
              </a:p>
            </c:rich>
          </c:tx>
          <c:layout>
            <c:manualLayout>
              <c:xMode val="edge"/>
              <c:yMode val="edge"/>
              <c:x val="4.1054320987654318E-2"/>
              <c:y val="9.6633317894086773E-2"/>
            </c:manualLayout>
          </c:layout>
          <c:overlay val="0"/>
        </c:title>
        <c:numFmt formatCode="#,##0.0,," sourceLinked="0"/>
        <c:majorTickMark val="none"/>
        <c:minorTickMark val="none"/>
        <c:tickLblPos val="nextTo"/>
        <c:crossAx val="574999264"/>
        <c:crosses val="autoZero"/>
        <c:crossBetween val="between"/>
        <c:majorUnit val="500000"/>
      </c:valAx>
      <c:valAx>
        <c:axId val="574994168"/>
        <c:scaling>
          <c:orientation val="minMax"/>
          <c:max val="10"/>
          <c:min val="0"/>
        </c:scaling>
        <c:delete val="0"/>
        <c:axPos val="r"/>
        <c:title>
          <c:tx>
            <c:rich>
              <a:bodyPr rot="0" vert="horz"/>
              <a:lstStyle/>
              <a:p>
                <a:pPr>
                  <a:defRPr/>
                </a:pPr>
                <a:r>
                  <a:rPr lang="en-AU" b="0"/>
                  <a:t>%</a:t>
                </a:r>
              </a:p>
            </c:rich>
          </c:tx>
          <c:layout>
            <c:manualLayout>
              <c:xMode val="edge"/>
              <c:yMode val="edge"/>
              <c:x val="0.89446080246913584"/>
              <c:y val="9.9943183572641661E-2"/>
            </c:manualLayout>
          </c:layout>
          <c:overlay val="0"/>
        </c:title>
        <c:numFmt formatCode="#,##0" sourceLinked="0"/>
        <c:majorTickMark val="none"/>
        <c:minorTickMark val="none"/>
        <c:tickLblPos val="nextTo"/>
        <c:crossAx val="574996128"/>
        <c:crosses val="max"/>
        <c:crossBetween val="between"/>
        <c:majorUnit val="2"/>
      </c:valAx>
      <c:catAx>
        <c:axId val="574996128"/>
        <c:scaling>
          <c:orientation val="minMax"/>
        </c:scaling>
        <c:delete val="1"/>
        <c:axPos val="b"/>
        <c:numFmt formatCode="mmm\ yyyy" sourceLinked="1"/>
        <c:majorTickMark val="out"/>
        <c:minorTickMark val="none"/>
        <c:tickLblPos val="nextTo"/>
        <c:crossAx val="574994168"/>
        <c:crosses val="autoZero"/>
        <c:auto val="1"/>
        <c:lblAlgn val="ctr"/>
        <c:lblOffset val="100"/>
        <c:noMultiLvlLbl val="0"/>
      </c:catAx>
    </c:plotArea>
    <c:legend>
      <c:legendPos val="b"/>
      <c:layout>
        <c:manualLayout>
          <c:xMode val="edge"/>
          <c:yMode val="edge"/>
          <c:x val="2.1220370370370365E-2"/>
          <c:y val="0.78438598116411917"/>
          <c:w val="0.94429404833039721"/>
          <c:h val="0.19992774432607688"/>
        </c:manualLayout>
      </c:layout>
      <c:overlay val="0"/>
      <c:txPr>
        <a:bodyPr/>
        <a:lstStyle/>
        <a:p>
          <a:pPr>
            <a:defRPr sz="1000"/>
          </a:pPr>
          <a:endParaRPr lang="en-US"/>
        </a:p>
      </c:txPr>
    </c:legend>
    <c:plotVisOnly val="1"/>
    <c:dispBlanksAs val="gap"/>
    <c:showDLblsOverMax val="0"/>
  </c:chart>
  <c:spPr>
    <a:ln>
      <a:noFill/>
    </a:ln>
  </c:spPr>
  <c:txPr>
    <a:bodyPr/>
    <a:lstStyle/>
    <a:p>
      <a:pPr>
        <a:defRPr>
          <a:latin typeface="Trebuchet MS" panose="020B0603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AU" sz="1000"/>
              <a:t>Chart 5: Capital ratios</a:t>
            </a:r>
          </a:p>
        </c:rich>
      </c:tx>
      <c:overlay val="0"/>
    </c:title>
    <c:autoTitleDeleted val="0"/>
    <c:plotArea>
      <c:layout>
        <c:manualLayout>
          <c:layoutTarget val="inner"/>
          <c:xMode val="edge"/>
          <c:yMode val="edge"/>
          <c:x val="0.10258024691358025"/>
          <c:y val="0.18633719314497452"/>
          <c:w val="0.83983859649122805"/>
          <c:h val="0.44921234567901236"/>
        </c:manualLayout>
      </c:layout>
      <c:lineChart>
        <c:grouping val="standard"/>
        <c:varyColors val="0"/>
        <c:ser>
          <c:idx val="0"/>
          <c:order val="0"/>
          <c:spPr>
            <a:ln>
              <a:solidFill>
                <a:sysClr val="windowText" lastClr="000000"/>
              </a:solidFill>
            </a:ln>
          </c:spPr>
          <c:marker>
            <c:symbol val="none"/>
          </c:marker>
          <c:val>
            <c:numRef>
              <c:f>Highlights!#REF!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Highlights!#REF!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Highlights!#REF!</c15:sqref>
                        </c15:formulaRef>
                      </c:ext>
                    </c:extLst>
                  </c:multiLvlStrRef>
                </c15:cat>
              </c15:filteredCategoryTitle>
            </c:ext>
          </c:extLst>
        </c:ser>
        <c:ser>
          <c:idx val="1"/>
          <c:order val="1"/>
          <c:spPr>
            <a:ln>
              <a:solidFill>
                <a:srgbClr val="00B0F0"/>
              </a:solidFill>
            </a:ln>
          </c:spPr>
          <c:marker>
            <c:symbol val="none"/>
          </c:marker>
          <c:val>
            <c:numRef>
              <c:f>Highlights!#REF!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Highlights!#REF!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Highlights!#REF!</c15:sqref>
                        </c15:formulaRef>
                      </c:ext>
                    </c:extLst>
                  </c:multiLvlStrRef>
                </c15:cat>
              </c15:filteredCategoryTitle>
            </c:ext>
          </c:extLst>
        </c:ser>
        <c:ser>
          <c:idx val="2"/>
          <c:order val="2"/>
          <c:spPr>
            <a:ln>
              <a:solidFill>
                <a:srgbClr val="002060"/>
              </a:solidFill>
            </a:ln>
          </c:spPr>
          <c:marker>
            <c:symbol val="none"/>
          </c:marker>
          <c:val>
            <c:numRef>
              <c:f>Highlights!#REF!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Highlights!#REF!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Highlights!#REF!</c15:sqref>
                        </c15:formulaRef>
                      </c:ext>
                    </c:extLst>
                  </c:multiLvlStrRef>
                </c15:cat>
              </c15:filteredCategoryTitle>
            </c:ext>
          </c:extLst>
        </c:ser>
        <c:dLbls>
          <c:showLegendKey val="0"/>
          <c:showVal val="0"/>
          <c:showCatName val="0"/>
          <c:showSerName val="0"/>
          <c:showPercent val="0"/>
          <c:showBubbleSize val="0"/>
        </c:dLbls>
        <c:smooth val="0"/>
        <c:axId val="574996520"/>
        <c:axId val="574996912"/>
      </c:lineChart>
      <c:catAx>
        <c:axId val="574996520"/>
        <c:scaling>
          <c:orientation val="minMax"/>
        </c:scaling>
        <c:delete val="0"/>
        <c:axPos val="b"/>
        <c:title>
          <c:tx>
            <c:strRef>
              <c:f>Highlights!$E$1</c:f>
              <c:strCache>
                <c:ptCount val="1"/>
              </c:strCache>
            </c:strRef>
          </c:tx>
          <c:layout>
            <c:manualLayout>
              <c:xMode val="edge"/>
              <c:yMode val="edge"/>
              <c:x val="0.35927098765432097"/>
              <c:y val="0.70600308784931298"/>
            </c:manualLayout>
          </c:layout>
          <c:overlay val="0"/>
          <c:txPr>
            <a:bodyPr anchor="ctr" anchorCtr="1"/>
            <a:lstStyle/>
            <a:p>
              <a:pPr>
                <a:defRPr b="0"/>
              </a:pPr>
              <a:endParaRPr lang="en-US"/>
            </a:p>
          </c:txPr>
        </c:title>
        <c:numFmt formatCode="yyyy" sourceLinked="0"/>
        <c:majorTickMark val="none"/>
        <c:minorTickMark val="none"/>
        <c:tickLblPos val="nextTo"/>
        <c:txPr>
          <a:bodyPr rot="0" vert="horz"/>
          <a:lstStyle/>
          <a:p>
            <a:pPr>
              <a:defRPr/>
            </a:pPr>
            <a:endParaRPr lang="en-US"/>
          </a:p>
        </c:txPr>
        <c:crossAx val="574996912"/>
        <c:crosses val="autoZero"/>
        <c:auto val="1"/>
        <c:lblAlgn val="ctr"/>
        <c:lblOffset val="100"/>
        <c:noMultiLvlLbl val="0"/>
      </c:catAx>
      <c:valAx>
        <c:axId val="574996912"/>
        <c:scaling>
          <c:orientation val="minMax"/>
          <c:max val="15"/>
          <c:min val="0"/>
        </c:scaling>
        <c:delete val="0"/>
        <c:axPos val="l"/>
        <c:majorGridlines>
          <c:spPr>
            <a:ln>
              <a:solidFill>
                <a:srgbClr val="868686"/>
              </a:solidFill>
            </a:ln>
          </c:spPr>
        </c:majorGridlines>
        <c:title>
          <c:tx>
            <c:rich>
              <a:bodyPr rot="0" vert="horz"/>
              <a:lstStyle/>
              <a:p>
                <a:pPr>
                  <a:defRPr/>
                </a:pPr>
                <a:r>
                  <a:rPr lang="en-AU" b="0"/>
                  <a:t>%</a:t>
                </a:r>
              </a:p>
            </c:rich>
          </c:tx>
          <c:layout>
            <c:manualLayout>
              <c:xMode val="edge"/>
              <c:yMode val="edge"/>
              <c:x val="6.8492592592592605E-2"/>
              <c:y val="0.10055488652153775"/>
            </c:manualLayout>
          </c:layout>
          <c:overlay val="0"/>
        </c:title>
        <c:numFmt formatCode="#,##0" sourceLinked="0"/>
        <c:majorTickMark val="none"/>
        <c:minorTickMark val="none"/>
        <c:tickLblPos val="nextTo"/>
        <c:crossAx val="574996520"/>
        <c:crosses val="autoZero"/>
        <c:crossBetween val="between"/>
        <c:majorUnit val="3"/>
      </c:valAx>
      <c:spPr>
        <a:ln>
          <a:solidFill>
            <a:srgbClr val="868686"/>
          </a:solidFill>
        </a:ln>
      </c:spPr>
    </c:plotArea>
    <c:legend>
      <c:legendPos val="b"/>
      <c:layout>
        <c:manualLayout>
          <c:xMode val="edge"/>
          <c:yMode val="edge"/>
          <c:x val="6.4337654320987661E-2"/>
          <c:y val="0.78438598116411917"/>
          <c:w val="0.88821944444444445"/>
          <c:h val="0.19992774432607688"/>
        </c:manualLayout>
      </c:layout>
      <c:overlay val="0"/>
      <c:spPr>
        <a:ln>
          <a:noFill/>
        </a:ln>
      </c:spPr>
      <c:txPr>
        <a:bodyPr/>
        <a:lstStyle/>
        <a:p>
          <a:pPr>
            <a:defRPr sz="1000"/>
          </a:pPr>
          <a:endParaRPr lang="en-US"/>
        </a:p>
      </c:txPr>
    </c:legend>
    <c:plotVisOnly val="1"/>
    <c:dispBlanksAs val="gap"/>
    <c:showDLblsOverMax val="0"/>
  </c:chart>
  <c:spPr>
    <a:ln>
      <a:noFill/>
    </a:ln>
  </c:spPr>
  <c:txPr>
    <a:bodyPr/>
    <a:lstStyle/>
    <a:p>
      <a:pPr>
        <a:defRPr>
          <a:latin typeface="Trebuchet MS" panose="020B0603020202020204" pitchFamily="34" charset="0"/>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4953000</xdr:colOff>
      <xdr:row>2</xdr:row>
      <xdr:rowOff>9525</xdr:rowOff>
    </xdr:from>
    <xdr:to>
      <xdr:col>0</xdr:col>
      <xdr:colOff>4953000</xdr:colOff>
      <xdr:row>3</xdr:row>
      <xdr:rowOff>104775</xdr:rowOff>
    </xdr:to>
    <xdr:sp macro="" textlink="">
      <xdr:nvSpPr>
        <xdr:cNvPr id="2" name="Line 9"/>
        <xdr:cNvSpPr>
          <a:spLocks noChangeShapeType="1"/>
        </xdr:cNvSpPr>
      </xdr:nvSpPr>
      <xdr:spPr bwMode="auto">
        <a:xfrm>
          <a:off x="4953000" y="390525"/>
          <a:ext cx="0" cy="285750"/>
        </a:xfrm>
        <a:prstGeom prst="line">
          <a:avLst/>
        </a:prstGeom>
        <a:noFill/>
        <a:ln w="9525">
          <a:solidFill>
            <a:srgbClr val="1C0C80"/>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809625</xdr:colOff>
      <xdr:row>16</xdr:row>
      <xdr:rowOff>0</xdr:rowOff>
    </xdr:from>
    <xdr:ext cx="4924425" cy="3590924"/>
    <xdr:sp macro="" textlink="">
      <xdr:nvSpPr>
        <xdr:cNvPr id="3" name="Rectangle 2"/>
        <xdr:cNvSpPr/>
      </xdr:nvSpPr>
      <xdr:spPr>
        <a:xfrm>
          <a:off x="809625" y="3724275"/>
          <a:ext cx="4924425" cy="3590924"/>
        </a:xfrm>
        <a:prstGeom prst="rect">
          <a:avLst/>
        </a:prstGeom>
        <a:noFill/>
        <a:scene3d>
          <a:camera prst="orthographicFront">
            <a:rot lat="600000" lon="0" rev="1800000"/>
          </a:camera>
          <a:lightRig rig="threePt" dir="t"/>
        </a:scene3d>
      </xdr:spPr>
      <xdr:txBody>
        <a:bodyPr wrap="square" lIns="91440" tIns="45720" rIns="91440" bIns="45720">
          <a:noAutofit/>
        </a:bodyPr>
        <a:lstStyle/>
        <a:p>
          <a:pPr algn="ctr"/>
          <a:endParaRPr lang="en-US" sz="12000" b="1" cap="none" spc="50" baseline="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Times New Roman" pitchFamily="18" charset="0"/>
            <a:cs typeface="Times New Roman" pitchFamily="18" charset="0"/>
          </a:endParaRPr>
        </a:p>
      </xdr:txBody>
    </xdr:sp>
    <xdr:clientData/>
  </xdr:oneCellAnchor>
  <xdr:twoCellAnchor editAs="oneCell">
    <xdr:from>
      <xdr:col>0</xdr:col>
      <xdr:colOff>3714768</xdr:colOff>
      <xdr:row>0</xdr:row>
      <xdr:rowOff>161943</xdr:rowOff>
    </xdr:from>
    <xdr:to>
      <xdr:col>0</xdr:col>
      <xdr:colOff>6646577</xdr:colOff>
      <xdr:row>4</xdr:row>
      <xdr:rowOff>148133</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68" y="161943"/>
          <a:ext cx="2931809" cy="74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4171950</xdr:colOff>
      <xdr:row>0</xdr:row>
      <xdr:rowOff>857250</xdr:rowOff>
    </xdr:from>
    <xdr:ext cx="184731" cy="264560"/>
    <xdr:sp macro="" textlink="">
      <xdr:nvSpPr>
        <xdr:cNvPr id="2" name="TextBox 1"/>
        <xdr:cNvSpPr txBox="1"/>
      </xdr:nvSpPr>
      <xdr:spPr>
        <a:xfrm>
          <a:off x="491490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oneCellAnchor>
    <xdr:from>
      <xdr:col>1</xdr:col>
      <xdr:colOff>4171950</xdr:colOff>
      <xdr:row>0</xdr:row>
      <xdr:rowOff>857250</xdr:rowOff>
    </xdr:from>
    <xdr:ext cx="184731" cy="264560"/>
    <xdr:sp macro="" textlink="">
      <xdr:nvSpPr>
        <xdr:cNvPr id="3" name="TextBox 2"/>
        <xdr:cNvSpPr txBox="1"/>
      </xdr:nvSpPr>
      <xdr:spPr>
        <a:xfrm>
          <a:off x="491490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oneCellAnchor>
    <xdr:from>
      <xdr:col>1</xdr:col>
      <xdr:colOff>4171950</xdr:colOff>
      <xdr:row>1</xdr:row>
      <xdr:rowOff>857250</xdr:rowOff>
    </xdr:from>
    <xdr:ext cx="184731" cy="264560"/>
    <xdr:sp macro="" textlink="">
      <xdr:nvSpPr>
        <xdr:cNvPr id="4" name="TextBox 3"/>
        <xdr:cNvSpPr txBox="1"/>
      </xdr:nvSpPr>
      <xdr:spPr>
        <a:xfrm>
          <a:off x="49149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editAs="oneCell">
    <xdr:from>
      <xdr:col>0</xdr:col>
      <xdr:colOff>47625</xdr:colOff>
      <xdr:row>4</xdr:row>
      <xdr:rowOff>38100</xdr:rowOff>
    </xdr:from>
    <xdr:to>
      <xdr:col>0</xdr:col>
      <xdr:colOff>714375</xdr:colOff>
      <xdr:row>4</xdr:row>
      <xdr:rowOff>180975</xdr:rowOff>
    </xdr:to>
    <xdr:pic>
      <xdr:nvPicPr>
        <xdr:cNvPr id="5" name="Picture 2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04850"/>
          <a:ext cx="6667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3354662</xdr:colOff>
      <xdr:row>60</xdr:row>
      <xdr:rowOff>0</xdr:rowOff>
    </xdr:from>
    <xdr:to>
      <xdr:col>1</xdr:col>
      <xdr:colOff>6591300</xdr:colOff>
      <xdr:row>76</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60</xdr:row>
      <xdr:rowOff>0</xdr:rowOff>
    </xdr:from>
    <xdr:to>
      <xdr:col>1</xdr:col>
      <xdr:colOff>3144750</xdr:colOff>
      <xdr:row>76</xdr:row>
      <xdr:rowOff>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3352800</xdr:colOff>
      <xdr:row>35</xdr:row>
      <xdr:rowOff>0</xdr:rowOff>
    </xdr:from>
    <xdr:to>
      <xdr:col>1</xdr:col>
      <xdr:colOff>6591300</xdr:colOff>
      <xdr:row>51</xdr:row>
      <xdr:rowOff>0</xdr:rowOff>
    </xdr:to>
    <xdr:pic>
      <xdr:nvPicPr>
        <xdr:cNvPr id="22"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43300" y="8191500"/>
          <a:ext cx="3238500" cy="301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3352800</xdr:colOff>
      <xdr:row>59</xdr:row>
      <xdr:rowOff>187325</xdr:rowOff>
    </xdr:from>
    <xdr:to>
      <xdr:col>1</xdr:col>
      <xdr:colOff>6591300</xdr:colOff>
      <xdr:row>75</xdr:row>
      <xdr:rowOff>187325</xdr:rowOff>
    </xdr:to>
    <xdr:pic>
      <xdr:nvPicPr>
        <xdr:cNvPr id="23"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43300" y="13474700"/>
          <a:ext cx="32385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3340100</xdr:colOff>
      <xdr:row>84</xdr:row>
      <xdr:rowOff>0</xdr:rowOff>
    </xdr:from>
    <xdr:to>
      <xdr:col>1</xdr:col>
      <xdr:colOff>6588125</xdr:colOff>
      <xdr:row>100</xdr:row>
      <xdr:rowOff>0</xdr:rowOff>
    </xdr:to>
    <xdr:pic>
      <xdr:nvPicPr>
        <xdr:cNvPr id="24"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30600" y="19050000"/>
          <a:ext cx="3248025"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101600</xdr:colOff>
      <xdr:row>13</xdr:row>
      <xdr:rowOff>3175</xdr:rowOff>
    </xdr:from>
    <xdr:to>
      <xdr:col>1</xdr:col>
      <xdr:colOff>3149600</xdr:colOff>
      <xdr:row>30</xdr:row>
      <xdr:rowOff>3175</xdr:rowOff>
    </xdr:to>
    <xdr:pic>
      <xdr:nvPicPr>
        <xdr:cNvPr id="25" name="Picture 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1600" y="3632200"/>
          <a:ext cx="32385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101600</xdr:colOff>
      <xdr:row>35</xdr:row>
      <xdr:rowOff>0</xdr:rowOff>
    </xdr:from>
    <xdr:to>
      <xdr:col>1</xdr:col>
      <xdr:colOff>3149600</xdr:colOff>
      <xdr:row>51</xdr:row>
      <xdr:rowOff>0</xdr:rowOff>
    </xdr:to>
    <xdr:pic>
      <xdr:nvPicPr>
        <xdr:cNvPr id="26" name="Picture 5"/>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1600" y="8191500"/>
          <a:ext cx="3238500" cy="301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101600</xdr:colOff>
      <xdr:row>59</xdr:row>
      <xdr:rowOff>187325</xdr:rowOff>
    </xdr:from>
    <xdr:to>
      <xdr:col>1</xdr:col>
      <xdr:colOff>3149600</xdr:colOff>
      <xdr:row>75</xdr:row>
      <xdr:rowOff>187325</xdr:rowOff>
    </xdr:to>
    <xdr:pic>
      <xdr:nvPicPr>
        <xdr:cNvPr id="27" name="Picture 6"/>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1600" y="13474700"/>
          <a:ext cx="32385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101600</xdr:colOff>
      <xdr:row>84</xdr:row>
      <xdr:rowOff>0</xdr:rowOff>
    </xdr:from>
    <xdr:to>
      <xdr:col>1</xdr:col>
      <xdr:colOff>3149600</xdr:colOff>
      <xdr:row>101</xdr:row>
      <xdr:rowOff>0</xdr:rowOff>
    </xdr:to>
    <xdr:pic>
      <xdr:nvPicPr>
        <xdr:cNvPr id="28" name="Picture 7"/>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1600" y="19050000"/>
          <a:ext cx="32385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3238500</xdr:colOff>
      <xdr:row>13</xdr:row>
      <xdr:rowOff>3175</xdr:rowOff>
    </xdr:from>
    <xdr:to>
      <xdr:col>1</xdr:col>
      <xdr:colOff>6477000</xdr:colOff>
      <xdr:row>30</xdr:row>
      <xdr:rowOff>3175</xdr:rowOff>
    </xdr:to>
    <xdr:pic>
      <xdr:nvPicPr>
        <xdr:cNvPr id="29" name="Picture 8"/>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29000" y="3632200"/>
          <a:ext cx="32385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creativecommons.org/licenses/by/3.0/a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1:A66"/>
  <sheetViews>
    <sheetView showGridLines="0" tabSelected="1" zoomScaleNormal="100" zoomScaleSheetLayoutView="100" workbookViewId="0"/>
  </sheetViews>
  <sheetFormatPr defaultColWidth="9.1328125" defaultRowHeight="13.9"/>
  <cols>
    <col min="1" max="1" width="100.3984375" style="298" customWidth="1"/>
    <col min="2" max="16384" width="9.1328125" style="298"/>
  </cols>
  <sheetData>
    <row r="11" spans="1:1" ht="55.15">
      <c r="A11" s="323" t="s">
        <v>7</v>
      </c>
    </row>
    <row r="12" spans="1:1" ht="25.5">
      <c r="A12" s="324" t="s">
        <v>459</v>
      </c>
    </row>
    <row r="13" spans="1:1" ht="16.5" customHeight="1">
      <c r="A13" s="330" t="s">
        <v>556</v>
      </c>
    </row>
    <row r="14" spans="1:1">
      <c r="A14" s="299"/>
    </row>
    <row r="21" spans="1:1">
      <c r="A21" s="300"/>
    </row>
    <row r="22" spans="1:1" s="302" customFormat="1" ht="33.4">
      <c r="A22" s="301"/>
    </row>
    <row r="43" spans="1:1">
      <c r="A43" s="20"/>
    </row>
    <row r="44" spans="1:1">
      <c r="A44" s="303"/>
    </row>
    <row r="45" spans="1:1">
      <c r="A45" s="304"/>
    </row>
    <row r="46" spans="1:1" s="303" customFormat="1" ht="10.5">
      <c r="A46" s="305"/>
    </row>
    <row r="47" spans="1:1" s="303" customFormat="1" ht="10.5"/>
    <row r="48" spans="1:1" s="303" customFormat="1" ht="10.5"/>
    <row r="49" s="303" customFormat="1" ht="10.5"/>
    <row r="66" ht="26.25" customHeight="1"/>
  </sheetData>
  <pageMargins left="0.78740157480314965" right="0.78740157480314965" top="1.1811023622047245" bottom="0" header="0" footer="0.47244094488188981"/>
  <pageSetup paperSize="9" scale="86" fitToHeight="0" orientation="portrait" r:id="rId1"/>
  <headerFooter alignWithMargins="0">
    <oddHeader>&amp;C&amp;B&amp;"Arial"&amp;12&amp;Kff0000​‌For Official Use Only‌​</oddHeader>
    <oddFooter>&amp;L&amp;"Trebuchet MS,Bold"&amp;8Australian Prudential Regulation Authority&amp;R&amp;"Trebuchet MS,Bold"&amp;8&amp;P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BT69"/>
  <sheetViews>
    <sheetView showGridLines="0" zoomScaleNormal="100" zoomScaleSheetLayoutView="100" workbookViewId="0">
      <selection sqref="A1:BH1"/>
    </sheetView>
  </sheetViews>
  <sheetFormatPr defaultColWidth="9.1328125" defaultRowHeight="12.75"/>
  <cols>
    <col min="1" max="1" width="46.86328125" style="30" bestFit="1" customWidth="1"/>
    <col min="2" max="2" width="9.1328125" style="30" customWidth="1"/>
    <col min="3" max="16" width="9.1328125" style="162" customWidth="1"/>
    <col min="17" max="25" width="9.1328125" style="30" customWidth="1"/>
    <col min="26" max="26" width="9.1328125" style="162" customWidth="1"/>
    <col min="27" max="29" width="9.1328125" style="30" customWidth="1"/>
    <col min="30" max="30" width="9.1328125" style="162" customWidth="1"/>
    <col min="31" max="46" width="9.1328125" style="30" customWidth="1"/>
    <col min="47" max="51" width="9.1328125" style="30"/>
    <col min="52" max="52" width="9.1328125" style="162"/>
    <col min="53" max="53" width="9.1328125" style="30"/>
    <col min="54" max="54" width="9.1328125" style="162"/>
    <col min="56" max="72" width="8.86328125" customWidth="1"/>
    <col min="73" max="16384" width="9.1328125" style="30"/>
  </cols>
  <sheetData>
    <row r="1" spans="1:60" ht="36" customHeight="1">
      <c r="A1" s="475" t="s">
        <v>315</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row>
    <row r="2" spans="1:60"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0" ht="15" customHeight="1">
      <c r="B3" s="479" t="s">
        <v>57</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79"/>
      <c r="BA3" s="479"/>
      <c r="BB3" s="479"/>
      <c r="BC3" s="479"/>
      <c r="BD3" s="479"/>
      <c r="BE3" s="479"/>
      <c r="BF3" s="479"/>
      <c r="BG3" s="479"/>
      <c r="BH3" s="479"/>
    </row>
    <row r="4" spans="1:60" ht="15" customHeight="1">
      <c r="A4" s="105"/>
      <c r="B4" s="97" t="s">
        <v>494</v>
      </c>
      <c r="C4" s="97" t="s">
        <v>495</v>
      </c>
      <c r="D4" s="97" t="s">
        <v>496</v>
      </c>
      <c r="E4" s="97" t="s">
        <v>497</v>
      </c>
      <c r="F4" s="97" t="s">
        <v>498</v>
      </c>
      <c r="G4" s="97" t="s">
        <v>499</v>
      </c>
      <c r="H4" s="97" t="s">
        <v>500</v>
      </c>
      <c r="I4" s="97" t="s">
        <v>501</v>
      </c>
      <c r="J4" s="97" t="s">
        <v>502</v>
      </c>
      <c r="K4" s="97" t="s">
        <v>503</v>
      </c>
      <c r="L4" s="97" t="s">
        <v>504</v>
      </c>
      <c r="M4" s="97" t="s">
        <v>505</v>
      </c>
      <c r="N4" s="97" t="s">
        <v>506</v>
      </c>
      <c r="O4" s="97" t="s">
        <v>507</v>
      </c>
      <c r="P4" s="97" t="s">
        <v>508</v>
      </c>
      <c r="Q4" s="97" t="s">
        <v>509</v>
      </c>
      <c r="R4" s="97" t="s">
        <v>510</v>
      </c>
      <c r="S4" s="97" t="s">
        <v>511</v>
      </c>
      <c r="T4" s="97" t="s">
        <v>512</v>
      </c>
      <c r="U4" s="97" t="s">
        <v>513</v>
      </c>
      <c r="V4" s="97" t="s">
        <v>514</v>
      </c>
      <c r="W4" s="97" t="s">
        <v>515</v>
      </c>
      <c r="X4" s="97" t="s">
        <v>516</v>
      </c>
      <c r="Y4" s="97" t="s">
        <v>517</v>
      </c>
      <c r="Z4" s="97" t="s">
        <v>518</v>
      </c>
      <c r="AA4" s="97" t="s">
        <v>519</v>
      </c>
      <c r="AB4" s="97" t="s">
        <v>520</v>
      </c>
      <c r="AC4" s="97" t="s">
        <v>521</v>
      </c>
      <c r="AD4" s="97" t="s">
        <v>522</v>
      </c>
      <c r="AE4" s="97" t="s">
        <v>523</v>
      </c>
      <c r="AF4" s="97" t="s">
        <v>524</v>
      </c>
      <c r="AG4" s="97" t="s">
        <v>525</v>
      </c>
      <c r="AH4" s="97" t="s">
        <v>526</v>
      </c>
      <c r="AI4" s="97" t="s">
        <v>527</v>
      </c>
      <c r="AJ4" s="97" t="s">
        <v>528</v>
      </c>
      <c r="AK4" s="97" t="s">
        <v>529</v>
      </c>
      <c r="AL4" s="97" t="s">
        <v>530</v>
      </c>
      <c r="AM4" s="97" t="s">
        <v>531</v>
      </c>
      <c r="AN4" s="97" t="s">
        <v>532</v>
      </c>
      <c r="AO4" s="97" t="s">
        <v>533</v>
      </c>
      <c r="AP4" s="97" t="s">
        <v>534</v>
      </c>
      <c r="AQ4" s="97" t="s">
        <v>535</v>
      </c>
      <c r="AR4" s="97" t="s">
        <v>536</v>
      </c>
      <c r="AS4" s="97" t="s">
        <v>537</v>
      </c>
      <c r="AT4" s="97" t="s">
        <v>538</v>
      </c>
      <c r="AU4" s="97" t="s">
        <v>539</v>
      </c>
      <c r="AV4" s="97" t="s">
        <v>486</v>
      </c>
      <c r="AW4" s="97" t="s">
        <v>540</v>
      </c>
      <c r="AX4" s="97" t="s">
        <v>541</v>
      </c>
      <c r="AY4" s="97" t="s">
        <v>542</v>
      </c>
      <c r="AZ4" s="97" t="s">
        <v>543</v>
      </c>
      <c r="BA4" s="97" t="s">
        <v>544</v>
      </c>
      <c r="BB4" s="97" t="s">
        <v>545</v>
      </c>
      <c r="BC4" s="97" t="s">
        <v>546</v>
      </c>
      <c r="BD4" s="97" t="s">
        <v>547</v>
      </c>
      <c r="BE4" s="97" t="s">
        <v>548</v>
      </c>
      <c r="BF4" s="97" t="s">
        <v>549</v>
      </c>
      <c r="BG4" s="97" t="s">
        <v>550</v>
      </c>
      <c r="BH4" s="97" t="s">
        <v>551</v>
      </c>
    </row>
    <row r="5" spans="1:60">
      <c r="A5" s="68" t="s">
        <v>119</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43"/>
      <c r="AZ5" s="43"/>
      <c r="BA5" s="43"/>
      <c r="BB5" s="43"/>
      <c r="BC5" s="43"/>
      <c r="BD5" s="43"/>
    </row>
    <row r="6" spans="1:60" ht="12.75" customHeight="1">
      <c r="A6" s="75" t="s">
        <v>266</v>
      </c>
      <c r="B6" s="54">
        <v>3227.9</v>
      </c>
      <c r="C6" s="54">
        <v>2767.1</v>
      </c>
      <c r="D6" s="54">
        <v>2647.2</v>
      </c>
      <c r="E6" s="54">
        <v>2643.6</v>
      </c>
      <c r="F6" s="54">
        <v>2497</v>
      </c>
      <c r="G6" s="54">
        <v>2431.3000000000002</v>
      </c>
      <c r="H6" s="54">
        <v>2633</v>
      </c>
      <c r="I6" s="54">
        <v>2596</v>
      </c>
      <c r="J6" s="54">
        <v>2388.8000000000002</v>
      </c>
      <c r="K6" s="54">
        <v>2649.9</v>
      </c>
      <c r="L6" s="54">
        <v>2769.6</v>
      </c>
      <c r="M6" s="54">
        <v>3028.9</v>
      </c>
      <c r="N6" s="54">
        <v>3117.8</v>
      </c>
      <c r="O6" s="54">
        <v>3336.3</v>
      </c>
      <c r="P6" s="54">
        <v>5788.1</v>
      </c>
      <c r="Q6" s="54">
        <v>6958.7</v>
      </c>
      <c r="R6" s="54">
        <v>10114.1</v>
      </c>
      <c r="S6" s="54">
        <v>17513.2</v>
      </c>
      <c r="T6" s="54">
        <v>20040.8</v>
      </c>
      <c r="U6" s="54">
        <v>23965.599999999999</v>
      </c>
      <c r="V6" s="54">
        <v>22687</v>
      </c>
      <c r="W6" s="54">
        <v>24449.9</v>
      </c>
      <c r="X6" s="54">
        <v>25787.5</v>
      </c>
      <c r="Y6" s="54">
        <v>26055.3</v>
      </c>
      <c r="Z6" s="54">
        <v>26517</v>
      </c>
      <c r="AA6" s="54">
        <v>25558.799999999999</v>
      </c>
      <c r="AB6" s="54">
        <v>25349.1</v>
      </c>
      <c r="AC6" s="54">
        <v>25240.6</v>
      </c>
      <c r="AD6" s="54">
        <v>25357.1</v>
      </c>
      <c r="AE6" s="54">
        <v>24774.5</v>
      </c>
      <c r="AF6" s="54">
        <v>24693.599999999999</v>
      </c>
      <c r="AG6" s="54">
        <v>24418.1</v>
      </c>
      <c r="AH6" s="54">
        <v>25015.5</v>
      </c>
      <c r="AI6" s="54">
        <v>22680.9</v>
      </c>
      <c r="AJ6" s="54">
        <v>22333.4</v>
      </c>
      <c r="AK6" s="54">
        <v>21525.4</v>
      </c>
      <c r="AL6" s="54">
        <v>20667.3</v>
      </c>
      <c r="AM6" s="54">
        <v>17959.5</v>
      </c>
      <c r="AN6" s="54">
        <v>17384.099999999999</v>
      </c>
      <c r="AO6" s="54">
        <v>15951.5</v>
      </c>
      <c r="AP6" s="54">
        <v>13677.2</v>
      </c>
      <c r="AQ6" s="54">
        <v>12559.6</v>
      </c>
      <c r="AR6" s="54">
        <v>12044.2</v>
      </c>
      <c r="AS6" s="54">
        <v>11502.5</v>
      </c>
      <c r="AT6" s="54">
        <v>10819.1</v>
      </c>
      <c r="AU6" s="54">
        <v>10827.3</v>
      </c>
      <c r="AV6" s="54">
        <v>11442.8</v>
      </c>
      <c r="AW6" s="54">
        <v>11844.2</v>
      </c>
      <c r="AX6" s="54">
        <v>12253.3</v>
      </c>
      <c r="AY6" s="54">
        <v>12200.3</v>
      </c>
      <c r="AZ6" s="54">
        <v>10449.200000000001</v>
      </c>
      <c r="BA6" s="54">
        <v>10358.1</v>
      </c>
      <c r="BB6" s="54">
        <v>9197.2999999999993</v>
      </c>
      <c r="BC6" s="54">
        <v>9167.1</v>
      </c>
      <c r="BD6" s="54">
        <v>8758</v>
      </c>
      <c r="BE6" s="54">
        <v>8519.5</v>
      </c>
      <c r="BF6" s="54">
        <v>8193.6</v>
      </c>
      <c r="BG6" s="54">
        <v>7990.6</v>
      </c>
      <c r="BH6" s="54">
        <v>8722.5038124399998</v>
      </c>
    </row>
    <row r="7" spans="1:60" ht="12.75" customHeight="1">
      <c r="A7" s="75" t="s">
        <v>267</v>
      </c>
      <c r="B7" s="54">
        <v>1538.5</v>
      </c>
      <c r="C7" s="54">
        <v>1135.5999999999999</v>
      </c>
      <c r="D7" s="54">
        <v>1170.5999999999999</v>
      </c>
      <c r="E7" s="54">
        <v>1114</v>
      </c>
      <c r="F7" s="54">
        <v>1017.7</v>
      </c>
      <c r="G7" s="54">
        <v>1067.7</v>
      </c>
      <c r="H7" s="54">
        <v>891.6</v>
      </c>
      <c r="I7" s="54">
        <v>764.8</v>
      </c>
      <c r="J7" s="54">
        <v>939.8</v>
      </c>
      <c r="K7" s="54">
        <v>994.9</v>
      </c>
      <c r="L7" s="54">
        <v>950.4</v>
      </c>
      <c r="M7" s="54">
        <v>1008.7</v>
      </c>
      <c r="N7" s="54">
        <v>1101.5999999999999</v>
      </c>
      <c r="O7" s="54">
        <v>1006.9</v>
      </c>
      <c r="P7" s="54">
        <v>1389.4</v>
      </c>
      <c r="Q7" s="54">
        <v>779.9</v>
      </c>
      <c r="R7" s="54">
        <v>1196.4000000000001</v>
      </c>
      <c r="S7" s="54">
        <v>2096.6</v>
      </c>
      <c r="T7" s="54">
        <v>1788.1</v>
      </c>
      <c r="U7" s="54">
        <v>2165</v>
      </c>
      <c r="V7" s="54">
        <v>1983.8</v>
      </c>
      <c r="W7" s="54">
        <v>1770.4</v>
      </c>
      <c r="X7" s="54">
        <v>1947.1</v>
      </c>
      <c r="Y7" s="54">
        <v>1976.8</v>
      </c>
      <c r="Z7" s="54">
        <v>1920.2</v>
      </c>
      <c r="AA7" s="54">
        <v>1789.2</v>
      </c>
      <c r="AB7" s="54">
        <v>1540.3</v>
      </c>
      <c r="AC7" s="54">
        <v>1970</v>
      </c>
      <c r="AD7" s="54">
        <v>1757.4</v>
      </c>
      <c r="AE7" s="54">
        <v>2073</v>
      </c>
      <c r="AF7" s="54">
        <v>1837.3</v>
      </c>
      <c r="AG7" s="54">
        <v>1602.5</v>
      </c>
      <c r="AH7" s="54">
        <v>1663.1</v>
      </c>
      <c r="AI7" s="54">
        <v>1678.2</v>
      </c>
      <c r="AJ7" s="54">
        <v>1618.1</v>
      </c>
      <c r="AK7" s="54">
        <v>1563.6</v>
      </c>
      <c r="AL7" s="54">
        <v>1489.2</v>
      </c>
      <c r="AM7" s="54">
        <v>1632.7</v>
      </c>
      <c r="AN7" s="54">
        <v>1753.1</v>
      </c>
      <c r="AO7" s="54">
        <v>1670.1</v>
      </c>
      <c r="AP7" s="54">
        <v>1619.4</v>
      </c>
      <c r="AQ7" s="54">
        <v>1515.1</v>
      </c>
      <c r="AR7" s="54">
        <v>1426.5</v>
      </c>
      <c r="AS7" s="54">
        <v>1094.3</v>
      </c>
      <c r="AT7" s="54">
        <v>1174.2</v>
      </c>
      <c r="AU7" s="54">
        <v>1208.5999999999999</v>
      </c>
      <c r="AV7" s="54">
        <v>1356.9</v>
      </c>
      <c r="AW7" s="54">
        <v>1305.7</v>
      </c>
      <c r="AX7" s="54">
        <v>1011.5</v>
      </c>
      <c r="AY7" s="54">
        <v>1143.4000000000001</v>
      </c>
      <c r="AZ7" s="54">
        <v>1016.8</v>
      </c>
      <c r="BA7" s="54">
        <v>1050.3</v>
      </c>
      <c r="BB7" s="54">
        <v>783.6</v>
      </c>
      <c r="BC7" s="54">
        <v>759.7</v>
      </c>
      <c r="BD7" s="54">
        <v>784.1</v>
      </c>
      <c r="BE7" s="54">
        <v>917.9</v>
      </c>
      <c r="BF7" s="54">
        <v>946.5</v>
      </c>
      <c r="BG7" s="54">
        <v>949</v>
      </c>
      <c r="BH7" s="54">
        <v>958.95959616000005</v>
      </c>
    </row>
    <row r="8" spans="1:60" ht="12.75" customHeight="1">
      <c r="A8" s="75" t="s">
        <v>268</v>
      </c>
      <c r="B8" s="54">
        <v>232.8</v>
      </c>
      <c r="C8" s="54">
        <v>125.9</v>
      </c>
      <c r="D8" s="54">
        <v>155.4</v>
      </c>
      <c r="E8" s="54">
        <v>162</v>
      </c>
      <c r="F8" s="54">
        <v>102.3</v>
      </c>
      <c r="G8" s="54">
        <v>35.200000000000003</v>
      </c>
      <c r="H8" s="54">
        <v>49.9</v>
      </c>
      <c r="I8" s="54">
        <v>26.9</v>
      </c>
      <c r="J8" s="54">
        <v>26.8</v>
      </c>
      <c r="K8" s="54">
        <v>60.7</v>
      </c>
      <c r="L8" s="54">
        <v>61.3</v>
      </c>
      <c r="M8" s="54">
        <v>17.100000000000001</v>
      </c>
      <c r="N8" s="54">
        <v>2.4</v>
      </c>
      <c r="O8" s="54">
        <v>2.1</v>
      </c>
      <c r="P8" s="54">
        <v>17.7</v>
      </c>
      <c r="Q8" s="54">
        <v>12.6</v>
      </c>
      <c r="R8" s="54">
        <v>37.799999999999997</v>
      </c>
      <c r="S8" s="54">
        <v>932.1</v>
      </c>
      <c r="T8" s="54">
        <v>1796.4</v>
      </c>
      <c r="U8" s="54">
        <v>1721.4</v>
      </c>
      <c r="V8" s="54">
        <v>1664.9</v>
      </c>
      <c r="W8" s="54">
        <v>2265.6</v>
      </c>
      <c r="X8" s="54">
        <v>2245.8000000000002</v>
      </c>
      <c r="Y8" s="54">
        <v>2298.1</v>
      </c>
      <c r="Z8" s="54">
        <v>1973.3</v>
      </c>
      <c r="AA8" s="54">
        <v>1546.5</v>
      </c>
      <c r="AB8" s="54">
        <v>740.3</v>
      </c>
      <c r="AC8" s="54">
        <v>703.8</v>
      </c>
      <c r="AD8" s="54">
        <v>795.9</v>
      </c>
      <c r="AE8" s="54">
        <v>515.6</v>
      </c>
      <c r="AF8" s="54">
        <v>429.3</v>
      </c>
      <c r="AG8" s="54">
        <v>438.5</v>
      </c>
      <c r="AH8" s="54">
        <v>354.6</v>
      </c>
      <c r="AI8" s="54">
        <v>328.8</v>
      </c>
      <c r="AJ8" s="54">
        <v>308.2</v>
      </c>
      <c r="AK8" s="54">
        <v>358.6</v>
      </c>
      <c r="AL8" s="54">
        <v>364.9</v>
      </c>
      <c r="AM8" s="54">
        <v>342.9</v>
      </c>
      <c r="AN8" s="54">
        <v>250.2</v>
      </c>
      <c r="AO8" s="54">
        <v>241.2</v>
      </c>
      <c r="AP8" s="54">
        <v>225.7</v>
      </c>
      <c r="AQ8" s="54">
        <v>338</v>
      </c>
      <c r="AR8" s="54">
        <v>307.8</v>
      </c>
      <c r="AS8" s="54">
        <v>327</v>
      </c>
      <c r="AT8" s="54">
        <v>304.3</v>
      </c>
      <c r="AU8" s="54">
        <v>298.10000000000002</v>
      </c>
      <c r="AV8" s="54">
        <v>305.2</v>
      </c>
      <c r="AW8" s="54">
        <v>346.6</v>
      </c>
      <c r="AX8" s="54">
        <v>371.3</v>
      </c>
      <c r="AY8" s="54">
        <v>480.2</v>
      </c>
      <c r="AZ8" s="54">
        <v>469.9</v>
      </c>
      <c r="BA8" s="54">
        <v>479.2</v>
      </c>
      <c r="BB8" s="54">
        <v>536.79999999999995</v>
      </c>
      <c r="BC8" s="54">
        <v>526.20000000000005</v>
      </c>
      <c r="BD8" s="54">
        <v>532.9</v>
      </c>
      <c r="BE8" s="54">
        <v>607.9</v>
      </c>
      <c r="BF8" s="54" t="s">
        <v>555</v>
      </c>
      <c r="BG8" s="54" t="s">
        <v>555</v>
      </c>
      <c r="BH8" s="54" t="s">
        <v>555</v>
      </c>
    </row>
    <row r="9" spans="1:60" ht="12.75" customHeight="1">
      <c r="A9" s="75" t="s">
        <v>269</v>
      </c>
      <c r="B9" s="54">
        <v>93.1</v>
      </c>
      <c r="C9" s="54">
        <v>94.1</v>
      </c>
      <c r="D9" s="54">
        <v>52.9</v>
      </c>
      <c r="E9" s="54">
        <v>92</v>
      </c>
      <c r="F9" s="54">
        <v>60.1</v>
      </c>
      <c r="G9" s="54">
        <v>43.1</v>
      </c>
      <c r="H9" s="54">
        <v>26.7</v>
      </c>
      <c r="I9" s="54">
        <v>26.8</v>
      </c>
      <c r="J9" s="54">
        <v>20.6</v>
      </c>
      <c r="K9" s="54">
        <v>21.6</v>
      </c>
      <c r="L9" s="54">
        <v>20.9</v>
      </c>
      <c r="M9" s="54">
        <v>61.4</v>
      </c>
      <c r="N9" s="54">
        <v>63.1</v>
      </c>
      <c r="O9" s="54">
        <v>64.3</v>
      </c>
      <c r="P9" s="54">
        <v>1115.2</v>
      </c>
      <c r="Q9" s="54">
        <v>1016.5</v>
      </c>
      <c r="R9" s="54">
        <v>1904.6</v>
      </c>
      <c r="S9" s="54">
        <v>326.7</v>
      </c>
      <c r="T9" s="54">
        <v>1285.3</v>
      </c>
      <c r="U9" s="54">
        <v>1294.3</v>
      </c>
      <c r="V9" s="54">
        <v>2473.9</v>
      </c>
      <c r="W9" s="54">
        <v>2146.9</v>
      </c>
      <c r="X9" s="54">
        <v>2291.9</v>
      </c>
      <c r="Y9" s="54">
        <v>2205</v>
      </c>
      <c r="Z9" s="54">
        <v>1404.6</v>
      </c>
      <c r="AA9" s="54">
        <v>1861</v>
      </c>
      <c r="AB9" s="54">
        <v>1911.1</v>
      </c>
      <c r="AC9" s="54">
        <v>1881.2</v>
      </c>
      <c r="AD9" s="54">
        <v>1974.3</v>
      </c>
      <c r="AE9" s="54">
        <v>2388.6</v>
      </c>
      <c r="AF9" s="54">
        <v>1741.8</v>
      </c>
      <c r="AG9" s="54">
        <v>1696.3</v>
      </c>
      <c r="AH9" s="54">
        <v>1687.2</v>
      </c>
      <c r="AI9" s="54">
        <v>1570.2</v>
      </c>
      <c r="AJ9" s="54">
        <v>1733.9</v>
      </c>
      <c r="AK9" s="54">
        <v>1897.5</v>
      </c>
      <c r="AL9" s="54">
        <v>1757.9</v>
      </c>
      <c r="AM9" s="54">
        <v>2050.1999999999998</v>
      </c>
      <c r="AN9" s="54">
        <v>1901.5</v>
      </c>
      <c r="AO9" s="54">
        <v>1705.1</v>
      </c>
      <c r="AP9" s="54">
        <v>1696.2</v>
      </c>
      <c r="AQ9" s="54">
        <v>1216</v>
      </c>
      <c r="AR9" s="54">
        <v>1238.9000000000001</v>
      </c>
      <c r="AS9" s="54">
        <v>1298.0999999999999</v>
      </c>
      <c r="AT9" s="54">
        <v>1346.4</v>
      </c>
      <c r="AU9" s="54">
        <v>1340.5</v>
      </c>
      <c r="AV9" s="54">
        <v>1457.8</v>
      </c>
      <c r="AW9" s="54">
        <v>1504.3</v>
      </c>
      <c r="AX9" s="54">
        <v>1586</v>
      </c>
      <c r="AY9" s="54">
        <v>1473.5</v>
      </c>
      <c r="AZ9" s="54">
        <v>1491.1</v>
      </c>
      <c r="BA9" s="54">
        <v>1282.4000000000001</v>
      </c>
      <c r="BB9" s="54">
        <v>1363.8</v>
      </c>
      <c r="BC9" s="54">
        <v>1264.2</v>
      </c>
      <c r="BD9" s="54">
        <v>1169.9000000000001</v>
      </c>
      <c r="BE9" s="54">
        <v>1237.0999999999999</v>
      </c>
      <c r="BF9" s="54">
        <v>1568.5</v>
      </c>
      <c r="BG9" s="54">
        <v>1790.7</v>
      </c>
      <c r="BH9" s="54">
        <v>1592.6351264100001</v>
      </c>
    </row>
    <row r="10" spans="1:60" ht="12.75" customHeight="1">
      <c r="A10" s="75" t="s">
        <v>270</v>
      </c>
      <c r="B10" s="54">
        <v>6.6</v>
      </c>
      <c r="C10" s="54">
        <v>7.5</v>
      </c>
      <c r="D10" s="54">
        <v>8.1</v>
      </c>
      <c r="E10" s="54">
        <v>7.9</v>
      </c>
      <c r="F10" s="54">
        <v>0</v>
      </c>
      <c r="G10" s="54">
        <v>1.8</v>
      </c>
      <c r="H10" s="54">
        <v>0.6</v>
      </c>
      <c r="I10" s="54">
        <v>2.6</v>
      </c>
      <c r="J10" s="54">
        <v>5.0999999999999996</v>
      </c>
      <c r="K10" s="54">
        <v>0</v>
      </c>
      <c r="L10" s="54">
        <v>0</v>
      </c>
      <c r="M10" s="54">
        <v>0</v>
      </c>
      <c r="N10" s="54">
        <v>0.2</v>
      </c>
      <c r="O10" s="54">
        <v>0.2</v>
      </c>
      <c r="P10" s="54">
        <v>28.5</v>
      </c>
      <c r="Q10" s="54">
        <v>45.4</v>
      </c>
      <c r="R10" s="54">
        <v>64</v>
      </c>
      <c r="S10" s="54">
        <v>64.5</v>
      </c>
      <c r="T10" s="54">
        <v>71.8</v>
      </c>
      <c r="U10" s="54">
        <v>60</v>
      </c>
      <c r="V10" s="54">
        <v>292.2</v>
      </c>
      <c r="W10" s="54">
        <v>343.1</v>
      </c>
      <c r="X10" s="54">
        <v>430.2</v>
      </c>
      <c r="Y10" s="54">
        <v>478.6</v>
      </c>
      <c r="Z10" s="54">
        <v>530</v>
      </c>
      <c r="AA10" s="54">
        <v>503.3</v>
      </c>
      <c r="AB10" s="54">
        <v>501.8</v>
      </c>
      <c r="AC10" s="54">
        <v>372.4</v>
      </c>
      <c r="AD10" s="54">
        <v>541.9</v>
      </c>
      <c r="AE10" s="54">
        <v>503.7</v>
      </c>
      <c r="AF10" s="54">
        <v>499.2</v>
      </c>
      <c r="AG10" s="54">
        <v>467.7</v>
      </c>
      <c r="AH10" s="54">
        <v>427.9</v>
      </c>
      <c r="AI10" s="54">
        <v>378.1</v>
      </c>
      <c r="AJ10" s="54">
        <v>373.4</v>
      </c>
      <c r="AK10" s="54">
        <v>397.6</v>
      </c>
      <c r="AL10" s="54">
        <v>379.1</v>
      </c>
      <c r="AM10" s="54" t="s">
        <v>555</v>
      </c>
      <c r="AN10" s="54" t="s">
        <v>555</v>
      </c>
      <c r="AO10" s="54" t="s">
        <v>555</v>
      </c>
      <c r="AP10" s="54" t="s">
        <v>555</v>
      </c>
      <c r="AQ10" s="54" t="s">
        <v>555</v>
      </c>
      <c r="AR10" s="54" t="s">
        <v>555</v>
      </c>
      <c r="AS10" s="54" t="s">
        <v>555</v>
      </c>
      <c r="AT10" s="54" t="s">
        <v>555</v>
      </c>
      <c r="AU10" s="54" t="s">
        <v>555</v>
      </c>
      <c r="AV10" s="54" t="s">
        <v>555</v>
      </c>
      <c r="AW10" s="54" t="s">
        <v>555</v>
      </c>
      <c r="AX10" s="54" t="s">
        <v>555</v>
      </c>
      <c r="AY10" s="54" t="s">
        <v>555</v>
      </c>
      <c r="AZ10" s="54" t="s">
        <v>555</v>
      </c>
      <c r="BA10" s="54" t="s">
        <v>555</v>
      </c>
      <c r="BB10" s="54" t="s">
        <v>555</v>
      </c>
      <c r="BC10" s="54" t="s">
        <v>555</v>
      </c>
      <c r="BD10" s="54" t="s">
        <v>555</v>
      </c>
      <c r="BE10" s="54" t="s">
        <v>555</v>
      </c>
      <c r="BF10" s="54" t="s">
        <v>555</v>
      </c>
      <c r="BG10" s="54" t="s">
        <v>555</v>
      </c>
      <c r="BH10" s="54" t="s">
        <v>555</v>
      </c>
    </row>
    <row r="11" spans="1:60" ht="12.75" customHeight="1">
      <c r="A11" s="75" t="s">
        <v>271</v>
      </c>
      <c r="B11" s="54">
        <v>14.2</v>
      </c>
      <c r="C11" s="54">
        <v>15.6</v>
      </c>
      <c r="D11" s="54">
        <v>11.2</v>
      </c>
      <c r="E11" s="54">
        <v>10.8</v>
      </c>
      <c r="F11" s="54">
        <v>8.1</v>
      </c>
      <c r="G11" s="54">
        <v>8.1999999999999993</v>
      </c>
      <c r="H11" s="54">
        <v>8.1</v>
      </c>
      <c r="I11" s="54">
        <v>5.4</v>
      </c>
      <c r="J11" s="54">
        <v>4.3</v>
      </c>
      <c r="K11" s="54">
        <v>4.4000000000000004</v>
      </c>
      <c r="L11" s="54">
        <v>4.5999999999999996</v>
      </c>
      <c r="M11" s="54">
        <v>4.4000000000000004</v>
      </c>
      <c r="N11" s="54">
        <v>4.2</v>
      </c>
      <c r="O11" s="54">
        <v>4.2</v>
      </c>
      <c r="P11" s="54">
        <v>0</v>
      </c>
      <c r="Q11" s="54">
        <v>4.0999999999999996</v>
      </c>
      <c r="R11" s="54">
        <v>5.9</v>
      </c>
      <c r="S11" s="54">
        <v>8</v>
      </c>
      <c r="T11" s="54">
        <v>8.1999999999999993</v>
      </c>
      <c r="U11" s="54">
        <v>7.6</v>
      </c>
      <c r="V11" s="54">
        <v>1.2</v>
      </c>
      <c r="W11" s="54">
        <v>43.6</v>
      </c>
      <c r="X11" s="54">
        <v>40.700000000000003</v>
      </c>
      <c r="Y11" s="54">
        <v>42.8</v>
      </c>
      <c r="Z11" s="54">
        <v>41.3</v>
      </c>
      <c r="AA11" s="54">
        <v>42.3</v>
      </c>
      <c r="AB11" s="54">
        <v>41.3</v>
      </c>
      <c r="AC11" s="54">
        <v>40.200000000000003</v>
      </c>
      <c r="AD11" s="54">
        <v>40</v>
      </c>
      <c r="AE11" s="54">
        <v>39.700000000000003</v>
      </c>
      <c r="AF11" s="54">
        <v>59.2</v>
      </c>
      <c r="AG11" s="54">
        <v>37</v>
      </c>
      <c r="AH11" s="54">
        <v>36.5</v>
      </c>
      <c r="AI11" s="54">
        <v>35.4</v>
      </c>
      <c r="AJ11" s="54">
        <v>29.5</v>
      </c>
      <c r="AK11" s="54">
        <v>29.7</v>
      </c>
      <c r="AL11" s="54">
        <v>28.9</v>
      </c>
      <c r="AM11" s="54" t="s">
        <v>555</v>
      </c>
      <c r="AN11" s="54" t="s">
        <v>555</v>
      </c>
      <c r="AO11" s="54" t="s">
        <v>555</v>
      </c>
      <c r="AP11" s="54" t="s">
        <v>555</v>
      </c>
      <c r="AQ11" s="54" t="s">
        <v>555</v>
      </c>
      <c r="AR11" s="54" t="s">
        <v>555</v>
      </c>
      <c r="AS11" s="54" t="s">
        <v>555</v>
      </c>
      <c r="AT11" s="54" t="s">
        <v>555</v>
      </c>
      <c r="AU11" s="54" t="s">
        <v>555</v>
      </c>
      <c r="AV11" s="54" t="s">
        <v>555</v>
      </c>
      <c r="AW11" s="54" t="s">
        <v>555</v>
      </c>
      <c r="AX11" s="54" t="s">
        <v>555</v>
      </c>
      <c r="AY11" s="54" t="s">
        <v>555</v>
      </c>
      <c r="AZ11" s="54" t="s">
        <v>555</v>
      </c>
      <c r="BA11" s="54" t="s">
        <v>555</v>
      </c>
      <c r="BB11" s="54" t="s">
        <v>555</v>
      </c>
      <c r="BC11" s="54" t="s">
        <v>555</v>
      </c>
      <c r="BD11" s="54" t="s">
        <v>555</v>
      </c>
      <c r="BE11" s="54" t="s">
        <v>555</v>
      </c>
      <c r="BF11" s="54" t="s">
        <v>555</v>
      </c>
      <c r="BG11" s="54" t="s">
        <v>555</v>
      </c>
      <c r="BH11" s="54" t="s">
        <v>555</v>
      </c>
    </row>
    <row r="12" spans="1:60" ht="12.75" customHeight="1">
      <c r="A12" s="68" t="s">
        <v>260</v>
      </c>
      <c r="B12" s="55">
        <v>5113.2</v>
      </c>
      <c r="C12" s="55">
        <v>4145.8</v>
      </c>
      <c r="D12" s="55">
        <v>4045.3</v>
      </c>
      <c r="E12" s="55">
        <v>4030.3</v>
      </c>
      <c r="F12" s="55">
        <v>3685.2</v>
      </c>
      <c r="G12" s="55">
        <v>3587.4</v>
      </c>
      <c r="H12" s="55">
        <v>3610</v>
      </c>
      <c r="I12" s="55">
        <v>3422.5</v>
      </c>
      <c r="J12" s="55">
        <v>3385.5</v>
      </c>
      <c r="K12" s="55">
        <v>3731.5</v>
      </c>
      <c r="L12" s="55">
        <v>3806.8</v>
      </c>
      <c r="M12" s="55">
        <v>4120.6000000000004</v>
      </c>
      <c r="N12" s="55">
        <v>4289.3</v>
      </c>
      <c r="O12" s="55">
        <v>4414</v>
      </c>
      <c r="P12" s="55">
        <v>8338.9</v>
      </c>
      <c r="Q12" s="55">
        <v>8817.1</v>
      </c>
      <c r="R12" s="55">
        <v>13322.8</v>
      </c>
      <c r="S12" s="55">
        <v>20941.099999999999</v>
      </c>
      <c r="T12" s="55">
        <v>24990.6</v>
      </c>
      <c r="U12" s="55">
        <v>29214</v>
      </c>
      <c r="V12" s="55">
        <v>29102.9</v>
      </c>
      <c r="W12" s="55">
        <v>31019.599999999999</v>
      </c>
      <c r="X12" s="55">
        <v>32743.200000000001</v>
      </c>
      <c r="Y12" s="55">
        <v>33056.6</v>
      </c>
      <c r="Z12" s="55">
        <v>32386.400000000001</v>
      </c>
      <c r="AA12" s="55">
        <v>31301.1</v>
      </c>
      <c r="AB12" s="55">
        <v>30083.9</v>
      </c>
      <c r="AC12" s="55">
        <v>30208.3</v>
      </c>
      <c r="AD12" s="55">
        <v>30466.6</v>
      </c>
      <c r="AE12" s="55">
        <v>30295</v>
      </c>
      <c r="AF12" s="55">
        <v>29260.400000000001</v>
      </c>
      <c r="AG12" s="55">
        <v>28660.1</v>
      </c>
      <c r="AH12" s="55">
        <v>29184.7</v>
      </c>
      <c r="AI12" s="55">
        <v>26671.599999999999</v>
      </c>
      <c r="AJ12" s="55">
        <v>26396.400000000001</v>
      </c>
      <c r="AK12" s="55">
        <v>25772.400000000001</v>
      </c>
      <c r="AL12" s="55">
        <v>24687.3</v>
      </c>
      <c r="AM12" s="55">
        <v>22366.9</v>
      </c>
      <c r="AN12" s="55">
        <v>21657.200000000001</v>
      </c>
      <c r="AO12" s="55">
        <v>19874.099999999999</v>
      </c>
      <c r="AP12" s="55">
        <v>17513</v>
      </c>
      <c r="AQ12" s="55">
        <v>15895.8</v>
      </c>
      <c r="AR12" s="55">
        <v>15227.9</v>
      </c>
      <c r="AS12" s="55">
        <v>14380.6</v>
      </c>
      <c r="AT12" s="55">
        <v>13751.4</v>
      </c>
      <c r="AU12" s="55">
        <v>13756.3</v>
      </c>
      <c r="AV12" s="55">
        <v>14574.2</v>
      </c>
      <c r="AW12" s="55">
        <v>15010.5</v>
      </c>
      <c r="AX12" s="55">
        <v>15230.7</v>
      </c>
      <c r="AY12" s="55">
        <v>15306.3</v>
      </c>
      <c r="AZ12" s="55">
        <v>13479.6</v>
      </c>
      <c r="BA12" s="55">
        <v>13218.5</v>
      </c>
      <c r="BB12" s="55">
        <v>11931.8</v>
      </c>
      <c r="BC12" s="55">
        <v>11767.1</v>
      </c>
      <c r="BD12" s="55">
        <v>11363.9</v>
      </c>
      <c r="BE12" s="55">
        <v>11412.5</v>
      </c>
      <c r="BF12" s="55">
        <v>11505.2</v>
      </c>
      <c r="BG12" s="55">
        <v>11475.8</v>
      </c>
      <c r="BH12" s="55">
        <v>12096.49003092</v>
      </c>
    </row>
    <row r="13" spans="1:60" ht="12.75" customHeight="1">
      <c r="A13" s="114" t="s">
        <v>261</v>
      </c>
      <c r="B13" s="54">
        <v>3702.8</v>
      </c>
      <c r="C13" s="54">
        <v>3042.1</v>
      </c>
      <c r="D13" s="54">
        <v>3111.6</v>
      </c>
      <c r="E13" s="54">
        <v>3103.3</v>
      </c>
      <c r="F13" s="54">
        <v>2859.7</v>
      </c>
      <c r="G13" s="54">
        <v>2927.3</v>
      </c>
      <c r="H13" s="54">
        <v>2975.2</v>
      </c>
      <c r="I13" s="54">
        <v>2842</v>
      </c>
      <c r="J13" s="54">
        <v>2860.5</v>
      </c>
      <c r="K13" s="54">
        <v>3258.4</v>
      </c>
      <c r="L13" s="54">
        <v>3292.1</v>
      </c>
      <c r="M13" s="54">
        <v>3568.5</v>
      </c>
      <c r="N13" s="54">
        <v>3454.7</v>
      </c>
      <c r="O13" s="54">
        <v>3531.6</v>
      </c>
      <c r="P13" s="54">
        <v>7020.3</v>
      </c>
      <c r="Q13" s="54">
        <v>7274.7</v>
      </c>
      <c r="R13" s="54">
        <v>10621.9</v>
      </c>
      <c r="S13" s="54">
        <v>17751.5</v>
      </c>
      <c r="T13" s="54">
        <v>21082.400000000001</v>
      </c>
      <c r="U13" s="54">
        <v>23632.3</v>
      </c>
      <c r="V13" s="54">
        <v>23060.1</v>
      </c>
      <c r="W13" s="54">
        <v>24918.1</v>
      </c>
      <c r="X13" s="54">
        <v>25716.1</v>
      </c>
      <c r="Y13" s="54">
        <v>25251.8</v>
      </c>
      <c r="Z13" s="54">
        <v>25113.1</v>
      </c>
      <c r="AA13" s="54">
        <v>24032.9</v>
      </c>
      <c r="AB13" s="54">
        <v>22756.2</v>
      </c>
      <c r="AC13" s="54">
        <v>23360.5</v>
      </c>
      <c r="AD13" s="54">
        <v>22748.3</v>
      </c>
      <c r="AE13" s="54">
        <v>23000.3</v>
      </c>
      <c r="AF13" s="54">
        <v>22484.1</v>
      </c>
      <c r="AG13" s="54">
        <v>22023.1</v>
      </c>
      <c r="AH13" s="54">
        <v>22216.7</v>
      </c>
      <c r="AI13" s="54">
        <v>19894.5</v>
      </c>
      <c r="AJ13" s="54">
        <v>19743.8</v>
      </c>
      <c r="AK13" s="54">
        <v>18802.599999999999</v>
      </c>
      <c r="AL13" s="54">
        <v>17532</v>
      </c>
      <c r="AM13" s="54">
        <v>15593</v>
      </c>
      <c r="AN13" s="54">
        <v>14771.5</v>
      </c>
      <c r="AO13" s="54">
        <v>13636.5</v>
      </c>
      <c r="AP13" s="54">
        <v>12472.4</v>
      </c>
      <c r="AQ13" s="54">
        <v>11956.4</v>
      </c>
      <c r="AR13" s="54">
        <v>11419</v>
      </c>
      <c r="AS13" s="54">
        <v>10729.9</v>
      </c>
      <c r="AT13" s="54">
        <v>10271.799999999999</v>
      </c>
      <c r="AU13" s="54">
        <v>10496.1</v>
      </c>
      <c r="AV13" s="54">
        <v>11462</v>
      </c>
      <c r="AW13" s="54">
        <v>11885.3</v>
      </c>
      <c r="AX13" s="54">
        <v>11977.7</v>
      </c>
      <c r="AY13" s="54">
        <v>11893.5</v>
      </c>
      <c r="AZ13" s="54">
        <v>10287.700000000001</v>
      </c>
      <c r="BA13" s="54">
        <v>10145.6</v>
      </c>
      <c r="BB13" s="54">
        <v>9397.1</v>
      </c>
      <c r="BC13" s="54">
        <v>9018.5</v>
      </c>
      <c r="BD13" s="54">
        <v>8597.5</v>
      </c>
      <c r="BE13" s="54">
        <v>9080.4</v>
      </c>
      <c r="BF13" s="54">
        <v>9303.7000000000007</v>
      </c>
      <c r="BG13" s="54">
        <v>9444.7999999999993</v>
      </c>
      <c r="BH13" s="54">
        <v>10108.627013400001</v>
      </c>
    </row>
    <row r="14" spans="1:60" ht="12.75" customHeight="1">
      <c r="A14" s="75"/>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row>
    <row r="15" spans="1:60" ht="12.75" customHeight="1">
      <c r="A15" s="68" t="s">
        <v>123</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row>
    <row r="16" spans="1:60" ht="12.75" customHeight="1">
      <c r="A16" s="75" t="s">
        <v>262</v>
      </c>
      <c r="B16" s="54">
        <v>1906.59798464</v>
      </c>
      <c r="C16" s="54">
        <v>1716.119469</v>
      </c>
      <c r="D16" s="54">
        <v>1680.3098812200001</v>
      </c>
      <c r="E16" s="54">
        <v>1643.54111487</v>
      </c>
      <c r="F16" s="54">
        <v>1438.0546149009999</v>
      </c>
      <c r="G16" s="54">
        <v>1335.8873716400001</v>
      </c>
      <c r="H16" s="54">
        <v>1425.71573074</v>
      </c>
      <c r="I16" s="54">
        <v>1370.3815391400001</v>
      </c>
      <c r="J16" s="54">
        <v>1287.21484429</v>
      </c>
      <c r="K16" s="54">
        <v>1464.113224186</v>
      </c>
      <c r="L16" s="54">
        <v>1456.6709862299999</v>
      </c>
      <c r="M16" s="54">
        <v>1539.01798257</v>
      </c>
      <c r="N16" s="54">
        <v>1539.2625654245001</v>
      </c>
      <c r="O16" s="54">
        <v>1665.59765122</v>
      </c>
      <c r="P16" s="54">
        <v>2724.6238315000001</v>
      </c>
      <c r="Q16" s="54">
        <v>3209.2561668600001</v>
      </c>
      <c r="R16" s="54">
        <v>4153.56502826</v>
      </c>
      <c r="S16" s="54">
        <v>7558.1634675799996</v>
      </c>
      <c r="T16" s="54">
        <v>9409.5619217300009</v>
      </c>
      <c r="U16" s="54">
        <v>10842.439531207299</v>
      </c>
      <c r="V16" s="54">
        <v>9557.9671993255997</v>
      </c>
      <c r="W16" s="54">
        <v>10584.810202770001</v>
      </c>
      <c r="X16" s="54">
        <v>10968.46327722</v>
      </c>
      <c r="Y16" s="54">
        <v>10983.48309817</v>
      </c>
      <c r="Z16" s="54">
        <v>11661.814955669999</v>
      </c>
      <c r="AA16" s="54">
        <v>11180.189710750001</v>
      </c>
      <c r="AB16" s="54">
        <v>10653.910418449999</v>
      </c>
      <c r="AC16" s="54">
        <v>10370.08838252</v>
      </c>
      <c r="AD16" s="54">
        <v>10568.525377649999</v>
      </c>
      <c r="AE16" s="54">
        <v>10547.242222389999</v>
      </c>
      <c r="AF16" s="54">
        <v>10376.62464314</v>
      </c>
      <c r="AG16" s="54">
        <v>10730.35579471</v>
      </c>
      <c r="AH16" s="54">
        <v>10675.8465423978</v>
      </c>
      <c r="AI16" s="54">
        <v>10429.859571229999</v>
      </c>
      <c r="AJ16" s="54">
        <v>10244.55129241</v>
      </c>
      <c r="AK16" s="54">
        <v>10042.9680389</v>
      </c>
      <c r="AL16" s="54">
        <v>9835.2413383200001</v>
      </c>
      <c r="AM16" s="54">
        <v>9263.0053323200009</v>
      </c>
      <c r="AN16" s="54">
        <v>9106.4546981629992</v>
      </c>
      <c r="AO16" s="54">
        <v>8504.8764310000006</v>
      </c>
      <c r="AP16" s="54">
        <v>7498.2705604299999</v>
      </c>
      <c r="AQ16" s="54">
        <v>6907.2869313299998</v>
      </c>
      <c r="AR16" s="54">
        <v>6941.40548021</v>
      </c>
      <c r="AS16" s="54">
        <v>6514.3569474599999</v>
      </c>
      <c r="AT16" s="54">
        <v>6305.1868066999996</v>
      </c>
      <c r="AU16" s="54">
        <v>6441.4483621700001</v>
      </c>
      <c r="AV16" s="54">
        <v>6918.9174014199998</v>
      </c>
      <c r="AW16" s="54">
        <v>6895.2577254500002</v>
      </c>
      <c r="AX16" s="54">
        <v>7092.035055067</v>
      </c>
      <c r="AY16" s="54">
        <v>7136.4158443599999</v>
      </c>
      <c r="AZ16" s="54">
        <v>6689.9059206063002</v>
      </c>
      <c r="BA16" s="54">
        <v>6651.3548439240003</v>
      </c>
      <c r="BB16" s="54">
        <v>6084.4933445079996</v>
      </c>
      <c r="BC16" s="54">
        <v>5951.6109343480002</v>
      </c>
      <c r="BD16" s="54">
        <v>5921.2752069799999</v>
      </c>
      <c r="BE16" s="54">
        <v>5722.9442276225</v>
      </c>
      <c r="BF16" s="54">
        <v>5733.7031876399997</v>
      </c>
      <c r="BG16" s="54">
        <v>6015.1340356560004</v>
      </c>
      <c r="BH16" s="54">
        <v>6315.3421769445004</v>
      </c>
    </row>
    <row r="17" spans="1:72" ht="12.75" customHeight="1">
      <c r="A17" s="75" t="s">
        <v>263</v>
      </c>
      <c r="B17" s="54">
        <v>2348.9785725299998</v>
      </c>
      <c r="C17" s="54">
        <v>1961.5345268399999</v>
      </c>
      <c r="D17" s="54">
        <v>2001.2775552645901</v>
      </c>
      <c r="E17" s="54">
        <v>1897.44083640704</v>
      </c>
      <c r="F17" s="54">
        <v>1674.3973976299999</v>
      </c>
      <c r="G17" s="54">
        <v>1575.95772617342</v>
      </c>
      <c r="H17" s="54">
        <v>1698.26759389118</v>
      </c>
      <c r="I17" s="54">
        <v>1614.5607658900001</v>
      </c>
      <c r="J17" s="54">
        <v>1702.2141700899999</v>
      </c>
      <c r="K17" s="54">
        <v>1889.6224802199999</v>
      </c>
      <c r="L17" s="54">
        <v>1912.8634651899999</v>
      </c>
      <c r="M17" s="54">
        <v>2010.824697</v>
      </c>
      <c r="N17" s="54">
        <v>2185.0213321199999</v>
      </c>
      <c r="O17" s="54">
        <v>2139.3711785300002</v>
      </c>
      <c r="P17" s="54">
        <v>2805.4874098579999</v>
      </c>
      <c r="Q17" s="54">
        <v>3060.1575413400001</v>
      </c>
      <c r="R17" s="54">
        <v>4752.0325221800003</v>
      </c>
      <c r="S17" s="54">
        <v>7162.3296396300002</v>
      </c>
      <c r="T17" s="54">
        <v>9277.9937163199993</v>
      </c>
      <c r="U17" s="54">
        <v>11005.981093742999</v>
      </c>
      <c r="V17" s="54">
        <v>12557.936127749999</v>
      </c>
      <c r="W17" s="54">
        <v>14689.775387879999</v>
      </c>
      <c r="X17" s="54">
        <v>16922.972949930001</v>
      </c>
      <c r="Y17" s="54">
        <v>18000.329646360002</v>
      </c>
      <c r="Z17" s="54">
        <v>18240.660358550002</v>
      </c>
      <c r="AA17" s="54">
        <v>18087.173108570001</v>
      </c>
      <c r="AB17" s="54">
        <v>17676.333550759999</v>
      </c>
      <c r="AC17" s="54">
        <v>17684.4897896</v>
      </c>
      <c r="AD17" s="54">
        <v>18013.251402270002</v>
      </c>
      <c r="AE17" s="54">
        <v>17200.42018796</v>
      </c>
      <c r="AF17" s="54">
        <v>17122.723808499999</v>
      </c>
      <c r="AG17" s="54">
        <v>16235.24275628</v>
      </c>
      <c r="AH17" s="54">
        <v>17127.041453149999</v>
      </c>
      <c r="AI17" s="54">
        <v>15258.52291281</v>
      </c>
      <c r="AJ17" s="54">
        <v>15285.34873982</v>
      </c>
      <c r="AK17" s="54">
        <v>13722.110192440001</v>
      </c>
      <c r="AL17" s="54">
        <v>12857.025441039999</v>
      </c>
      <c r="AM17" s="54">
        <v>11991.6693433</v>
      </c>
      <c r="AN17" s="54">
        <v>11147.019552960001</v>
      </c>
      <c r="AO17" s="54">
        <v>9910.3490021899997</v>
      </c>
      <c r="AP17" s="54">
        <v>9095.95707477</v>
      </c>
      <c r="AQ17" s="54">
        <v>8102.2987736900004</v>
      </c>
      <c r="AR17" s="54">
        <v>7466.4708191299997</v>
      </c>
      <c r="AS17" s="54">
        <v>6857.2117539999999</v>
      </c>
      <c r="AT17" s="54">
        <v>6440.21326228</v>
      </c>
      <c r="AU17" s="54">
        <v>6025.0591147799996</v>
      </c>
      <c r="AV17" s="54">
        <v>5625.4400978080002</v>
      </c>
      <c r="AW17" s="54">
        <v>5993.1751953100002</v>
      </c>
      <c r="AX17" s="54">
        <v>6067.8037211399997</v>
      </c>
      <c r="AY17" s="54">
        <v>6670.52164954</v>
      </c>
      <c r="AZ17" s="54">
        <v>6034.7176156073001</v>
      </c>
      <c r="BA17" s="54">
        <v>5639.5591875299997</v>
      </c>
      <c r="BB17" s="54">
        <v>5412.4819305299998</v>
      </c>
      <c r="BC17" s="54">
        <v>5319.6612598900001</v>
      </c>
      <c r="BD17" s="54">
        <v>5132.7726763000001</v>
      </c>
      <c r="BE17" s="54">
        <v>5268.48630357</v>
      </c>
      <c r="BF17" s="54">
        <v>5440.6294276199997</v>
      </c>
      <c r="BG17" s="54">
        <v>5634.1317760100001</v>
      </c>
      <c r="BH17" s="54">
        <v>5986.4601536299997</v>
      </c>
    </row>
    <row r="18" spans="1:72" ht="12.75" customHeight="1">
      <c r="A18" s="68" t="s">
        <v>264</v>
      </c>
      <c r="B18" s="55">
        <v>4255.5765571700003</v>
      </c>
      <c r="C18" s="55">
        <v>3677.6539958399999</v>
      </c>
      <c r="D18" s="55">
        <v>3681.5874364845899</v>
      </c>
      <c r="E18" s="55">
        <v>3540.98195127704</v>
      </c>
      <c r="F18" s="55">
        <v>3112.452012531</v>
      </c>
      <c r="G18" s="55">
        <v>2911.8450978134201</v>
      </c>
      <c r="H18" s="55">
        <v>3123.98332463118</v>
      </c>
      <c r="I18" s="55">
        <v>2984.9423050300002</v>
      </c>
      <c r="J18" s="55">
        <v>2989.4290143799999</v>
      </c>
      <c r="K18" s="55">
        <v>3353.735704406</v>
      </c>
      <c r="L18" s="55">
        <v>3369.5344514200001</v>
      </c>
      <c r="M18" s="55">
        <v>3549.8426795700002</v>
      </c>
      <c r="N18" s="55">
        <v>3724.2838975445002</v>
      </c>
      <c r="O18" s="55">
        <v>3804.9688297500002</v>
      </c>
      <c r="P18" s="55">
        <v>5530.1112413580004</v>
      </c>
      <c r="Q18" s="55">
        <v>6269.4137081999997</v>
      </c>
      <c r="R18" s="55">
        <v>8905.5975504399994</v>
      </c>
      <c r="S18" s="55">
        <v>14720.493107210001</v>
      </c>
      <c r="T18" s="55">
        <v>18687.555638049998</v>
      </c>
      <c r="U18" s="55">
        <v>21848.4206249503</v>
      </c>
      <c r="V18" s="55">
        <v>22115.903327075601</v>
      </c>
      <c r="W18" s="55">
        <v>25274.58559065</v>
      </c>
      <c r="X18" s="55">
        <v>27891.436227149999</v>
      </c>
      <c r="Y18" s="55">
        <v>28983.812744530002</v>
      </c>
      <c r="Z18" s="55">
        <v>29902.475314219999</v>
      </c>
      <c r="AA18" s="55">
        <v>29267.362819319998</v>
      </c>
      <c r="AB18" s="55">
        <v>28330.243969210002</v>
      </c>
      <c r="AC18" s="55">
        <v>28054.57817212</v>
      </c>
      <c r="AD18" s="55">
        <v>28581.776779920001</v>
      </c>
      <c r="AE18" s="55">
        <v>27747.66241035</v>
      </c>
      <c r="AF18" s="55">
        <v>27499.348451639999</v>
      </c>
      <c r="AG18" s="55">
        <v>26965.598550989998</v>
      </c>
      <c r="AH18" s="55">
        <v>27802.887995547801</v>
      </c>
      <c r="AI18" s="55">
        <v>25688.382484040001</v>
      </c>
      <c r="AJ18" s="55">
        <v>25529.900032230002</v>
      </c>
      <c r="AK18" s="55">
        <v>23765.078231340001</v>
      </c>
      <c r="AL18" s="55">
        <v>22692.266779360001</v>
      </c>
      <c r="AM18" s="55">
        <v>21254.674675620001</v>
      </c>
      <c r="AN18" s="55">
        <v>20253.474251123</v>
      </c>
      <c r="AO18" s="55">
        <v>18415.22543319</v>
      </c>
      <c r="AP18" s="55">
        <v>16594.227635200001</v>
      </c>
      <c r="AQ18" s="55">
        <v>15009.585705019999</v>
      </c>
      <c r="AR18" s="55">
        <v>14407.87629934</v>
      </c>
      <c r="AS18" s="55">
        <v>13371.568701460001</v>
      </c>
      <c r="AT18" s="55">
        <v>12745.40006898</v>
      </c>
      <c r="AU18" s="55">
        <v>12466.507476950001</v>
      </c>
      <c r="AV18" s="55">
        <v>12544.357499227999</v>
      </c>
      <c r="AW18" s="55">
        <v>12888.43292076</v>
      </c>
      <c r="AX18" s="55">
        <v>13159.838776207</v>
      </c>
      <c r="AY18" s="55">
        <v>13806.937493900001</v>
      </c>
      <c r="AZ18" s="55">
        <v>12724.623536213599</v>
      </c>
      <c r="BA18" s="55">
        <v>12290.914031454</v>
      </c>
      <c r="BB18" s="55">
        <v>11496.975275037999</v>
      </c>
      <c r="BC18" s="55">
        <v>11271.272194237999</v>
      </c>
      <c r="BD18" s="55">
        <v>11054.04788328</v>
      </c>
      <c r="BE18" s="55">
        <v>10991.4305311925</v>
      </c>
      <c r="BF18" s="55">
        <v>11174.33261526</v>
      </c>
      <c r="BG18" s="55">
        <v>11649.265811666</v>
      </c>
      <c r="BH18" s="55">
        <v>12301.802330574499</v>
      </c>
    </row>
    <row r="19" spans="1:72" ht="12.75" customHeight="1">
      <c r="A19" s="114" t="s">
        <v>261</v>
      </c>
      <c r="B19" s="54">
        <v>3104.7785571700001</v>
      </c>
      <c r="C19" s="54">
        <v>2690.2099958399999</v>
      </c>
      <c r="D19" s="54">
        <v>2840.71859614</v>
      </c>
      <c r="E19" s="54">
        <v>2725.6843319200002</v>
      </c>
      <c r="F19" s="54">
        <v>2355.1401924010001</v>
      </c>
      <c r="G19" s="54">
        <v>2308.5568606100001</v>
      </c>
      <c r="H19" s="54">
        <v>2548.5916251200001</v>
      </c>
      <c r="I19" s="54">
        <v>2469.7631110299999</v>
      </c>
      <c r="J19" s="54">
        <v>2485.6290143800002</v>
      </c>
      <c r="K19" s="54">
        <v>2875.1357044060001</v>
      </c>
      <c r="L19" s="54">
        <v>2861.63445142</v>
      </c>
      <c r="M19" s="54">
        <v>3020.54267957</v>
      </c>
      <c r="N19" s="54">
        <v>2984.6838975444998</v>
      </c>
      <c r="O19" s="54">
        <v>2985.5688297500001</v>
      </c>
      <c r="P19" s="54">
        <v>4410.2112413579998</v>
      </c>
      <c r="Q19" s="54">
        <v>5036.6137081999996</v>
      </c>
      <c r="R19" s="54">
        <v>6652.9975504399999</v>
      </c>
      <c r="S19" s="54">
        <v>12607.993107210001</v>
      </c>
      <c r="T19" s="54">
        <v>16035.255638049999</v>
      </c>
      <c r="U19" s="54">
        <v>18236.0060668691</v>
      </c>
      <c r="V19" s="54">
        <v>18002.003327075599</v>
      </c>
      <c r="W19" s="54">
        <v>20577.685590649999</v>
      </c>
      <c r="X19" s="54">
        <v>22833.246227150001</v>
      </c>
      <c r="Y19" s="54">
        <v>22660.560553529998</v>
      </c>
      <c r="Z19" s="54">
        <v>23814.197949220001</v>
      </c>
      <c r="AA19" s="54">
        <v>23369.058858320001</v>
      </c>
      <c r="AB19" s="54">
        <v>22403.82332675</v>
      </c>
      <c r="AC19" s="54">
        <v>22534.475564119999</v>
      </c>
      <c r="AD19" s="54">
        <v>22332.08204592</v>
      </c>
      <c r="AE19" s="54">
        <v>21976.93799735</v>
      </c>
      <c r="AF19" s="54">
        <v>21978.03323664</v>
      </c>
      <c r="AG19" s="54">
        <v>21528.95863899</v>
      </c>
      <c r="AH19" s="54">
        <v>22054.654893547799</v>
      </c>
      <c r="AI19" s="54">
        <v>20030.119625039999</v>
      </c>
      <c r="AJ19" s="54">
        <v>19861.501705229999</v>
      </c>
      <c r="AK19" s="54">
        <v>17971.827169339998</v>
      </c>
      <c r="AL19" s="54">
        <v>16858.66955336</v>
      </c>
      <c r="AM19" s="54">
        <v>15579.55475562</v>
      </c>
      <c r="AN19" s="54">
        <v>14626.166689023001</v>
      </c>
      <c r="AO19" s="54">
        <v>13362.49143319</v>
      </c>
      <c r="AP19" s="54">
        <v>12695.9276192</v>
      </c>
      <c r="AQ19" s="54">
        <v>12120.08669002</v>
      </c>
      <c r="AR19" s="54">
        <v>11590.360119340001</v>
      </c>
      <c r="AS19" s="54">
        <v>10797.898694400001</v>
      </c>
      <c r="AT19" s="54">
        <v>10291.99005258</v>
      </c>
      <c r="AU19" s="54">
        <v>10072.81134808</v>
      </c>
      <c r="AV19" s="54">
        <v>10431.123123507999</v>
      </c>
      <c r="AW19" s="54">
        <v>10712.35136398</v>
      </c>
      <c r="AX19" s="54">
        <v>10835.018986970001</v>
      </c>
      <c r="AY19" s="54">
        <v>11029.4874939</v>
      </c>
      <c r="AZ19" s="54">
        <v>10113.4863204838</v>
      </c>
      <c r="BA19" s="54">
        <v>9910.3490682939992</v>
      </c>
      <c r="BB19" s="54">
        <v>9427.3337359880006</v>
      </c>
      <c r="BC19" s="54">
        <v>8993.3699928280002</v>
      </c>
      <c r="BD19" s="54">
        <v>8726.0759338400003</v>
      </c>
      <c r="BE19" s="54">
        <v>9100.1074153824993</v>
      </c>
      <c r="BF19" s="54">
        <v>9416.2154716500008</v>
      </c>
      <c r="BG19" s="54">
        <v>9895.9047521560005</v>
      </c>
      <c r="BH19" s="54">
        <v>10468.210052754501</v>
      </c>
    </row>
    <row r="20" spans="1:72" ht="12.75" customHeight="1">
      <c r="A20" s="75"/>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row>
    <row r="21" spans="1:72" ht="12.75" customHeight="1">
      <c r="A21" s="68" t="s">
        <v>265</v>
      </c>
      <c r="B21" s="55">
        <v>2965.04425305</v>
      </c>
      <c r="C21" s="55">
        <v>2946.0525126699999</v>
      </c>
      <c r="D21" s="55">
        <v>3549.2904908092401</v>
      </c>
      <c r="E21" s="55">
        <v>3482.52568540333</v>
      </c>
      <c r="F21" s="55">
        <v>3357.1015067500002</v>
      </c>
      <c r="G21" s="55">
        <v>3544.1508038000002</v>
      </c>
      <c r="H21" s="55">
        <v>4121.7764527700001</v>
      </c>
      <c r="I21" s="55">
        <v>4572.8710172499996</v>
      </c>
      <c r="J21" s="55">
        <v>4224.7673192100001</v>
      </c>
      <c r="K21" s="55">
        <v>4459.5014434000004</v>
      </c>
      <c r="L21" s="55">
        <v>5466.6936324400003</v>
      </c>
      <c r="M21" s="55">
        <v>5273.7403098900004</v>
      </c>
      <c r="N21" s="55">
        <v>4933.84279814</v>
      </c>
      <c r="O21" s="55">
        <v>4849.6167634900003</v>
      </c>
      <c r="P21" s="55">
        <v>5627.5069038000001</v>
      </c>
      <c r="Q21" s="55">
        <v>6467.3795306499997</v>
      </c>
      <c r="R21" s="55">
        <v>7163.9314149499996</v>
      </c>
      <c r="S21" s="55">
        <v>8961.6227728800004</v>
      </c>
      <c r="T21" s="55">
        <v>10459.1069998617</v>
      </c>
      <c r="U21" s="55">
        <v>10578.5309948166</v>
      </c>
      <c r="V21" s="55">
        <v>10445.8412386</v>
      </c>
      <c r="W21" s="55">
        <v>11023.106246200001</v>
      </c>
      <c r="X21" s="55">
        <v>11588.836551050001</v>
      </c>
      <c r="Y21" s="55">
        <v>12591.29692936</v>
      </c>
      <c r="Z21" s="55">
        <v>12702.131314329999</v>
      </c>
      <c r="AA21" s="55">
        <v>13045.947677730001</v>
      </c>
      <c r="AB21" s="55">
        <v>14544.19892323</v>
      </c>
      <c r="AC21" s="55">
        <v>14958.15007179</v>
      </c>
      <c r="AD21" s="55">
        <v>13294.36496304</v>
      </c>
      <c r="AE21" s="55">
        <v>12998.22559113</v>
      </c>
      <c r="AF21" s="55">
        <v>13003.023510790001</v>
      </c>
      <c r="AG21" s="55">
        <v>12921.16580518</v>
      </c>
      <c r="AH21" s="55">
        <v>12143.407335080001</v>
      </c>
      <c r="AI21" s="55">
        <v>12140.628168400001</v>
      </c>
      <c r="AJ21" s="55">
        <v>12426.52548443</v>
      </c>
      <c r="AK21" s="55">
        <v>12377.663980560001</v>
      </c>
      <c r="AL21" s="55">
        <v>11771.235739289999</v>
      </c>
      <c r="AM21" s="55">
        <v>11809.71458163</v>
      </c>
      <c r="AN21" s="55">
        <v>11997.261952360001</v>
      </c>
      <c r="AO21" s="55">
        <v>12141.888821099999</v>
      </c>
      <c r="AP21" s="55">
        <v>11577.090694979999</v>
      </c>
      <c r="AQ21" s="55">
        <v>11430.468305980001</v>
      </c>
      <c r="AR21" s="55">
        <v>12531.656035190001</v>
      </c>
      <c r="AS21" s="55">
        <v>12310.042673260001</v>
      </c>
      <c r="AT21" s="55">
        <v>11661.3353563204</v>
      </c>
      <c r="AU21" s="55">
        <v>11743.75782078</v>
      </c>
      <c r="AV21" s="55">
        <v>12547.45195309</v>
      </c>
      <c r="AW21" s="55">
        <v>13043.110074140001</v>
      </c>
      <c r="AX21" s="55">
        <v>12756.60334003</v>
      </c>
      <c r="AY21" s="55">
        <v>12930.874089229999</v>
      </c>
      <c r="AZ21" s="55">
        <v>13771.77708846</v>
      </c>
      <c r="BA21" s="55">
        <v>14395.30844895</v>
      </c>
      <c r="BB21" s="55">
        <v>14253.818076420001</v>
      </c>
      <c r="BC21" s="55">
        <v>14222.278283719999</v>
      </c>
      <c r="BD21" s="55">
        <v>15352.82738613</v>
      </c>
      <c r="BE21" s="55">
        <v>15956.89579407</v>
      </c>
      <c r="BF21" s="55">
        <v>16019.63573862</v>
      </c>
      <c r="BG21" s="55">
        <v>16501.899074339999</v>
      </c>
      <c r="BH21" s="55">
        <v>17418.07117983</v>
      </c>
    </row>
    <row r="22" spans="1:72" ht="12.75" customHeight="1">
      <c r="A22" s="114" t="s">
        <v>261</v>
      </c>
      <c r="B22" s="54">
        <v>2675.8042530500002</v>
      </c>
      <c r="C22" s="54">
        <v>2598.5565126699998</v>
      </c>
      <c r="D22" s="54">
        <v>3131.1563511899999</v>
      </c>
      <c r="E22" s="54">
        <v>3101.75484405</v>
      </c>
      <c r="F22" s="54">
        <v>2987.0844626600001</v>
      </c>
      <c r="G22" s="54">
        <v>3180.3508038</v>
      </c>
      <c r="H22" s="54">
        <v>3745.1016714699999</v>
      </c>
      <c r="I22" s="54">
        <v>4121.4522114499996</v>
      </c>
      <c r="J22" s="54">
        <v>3764.1673192100002</v>
      </c>
      <c r="K22" s="54">
        <v>4023.7014433999998</v>
      </c>
      <c r="L22" s="54">
        <v>4872.6936324400003</v>
      </c>
      <c r="M22" s="54">
        <v>4638.9193098899996</v>
      </c>
      <c r="N22" s="54">
        <v>4246.5273370200002</v>
      </c>
      <c r="O22" s="54">
        <v>4145.88236349</v>
      </c>
      <c r="P22" s="54">
        <v>4711.7569038000001</v>
      </c>
      <c r="Q22" s="54">
        <v>5557.8595306500001</v>
      </c>
      <c r="R22" s="54">
        <v>6061.4714149499996</v>
      </c>
      <c r="S22" s="54">
        <v>7443.9227728799997</v>
      </c>
      <c r="T22" s="54">
        <v>8596.3621602099993</v>
      </c>
      <c r="U22" s="54">
        <v>8515.9491410182909</v>
      </c>
      <c r="V22" s="54">
        <v>8614.4412386000004</v>
      </c>
      <c r="W22" s="54">
        <v>9227.9062462000002</v>
      </c>
      <c r="X22" s="54">
        <v>9994.1565510500004</v>
      </c>
      <c r="Y22" s="54">
        <v>10876.08557336</v>
      </c>
      <c r="Z22" s="54">
        <v>11030.78081233</v>
      </c>
      <c r="AA22" s="54">
        <v>11335.00813473</v>
      </c>
      <c r="AB22" s="54">
        <v>12842.85223739</v>
      </c>
      <c r="AC22" s="54">
        <v>13339.41007179</v>
      </c>
      <c r="AD22" s="54">
        <v>11932.64196304</v>
      </c>
      <c r="AE22" s="54">
        <v>11660.264591130001</v>
      </c>
      <c r="AF22" s="54">
        <v>11588.87351879</v>
      </c>
      <c r="AG22" s="54">
        <v>11526.11797818</v>
      </c>
      <c r="AH22" s="54">
        <v>10828.96306708</v>
      </c>
      <c r="AI22" s="54">
        <v>10753.0226384</v>
      </c>
      <c r="AJ22" s="54">
        <v>11069.66167043</v>
      </c>
      <c r="AK22" s="54">
        <v>10958.07539656</v>
      </c>
      <c r="AL22" s="54">
        <v>10499.05091129</v>
      </c>
      <c r="AM22" s="54">
        <v>10538.76209763</v>
      </c>
      <c r="AN22" s="54">
        <v>10559.68501336</v>
      </c>
      <c r="AO22" s="54">
        <v>10625.1688211</v>
      </c>
      <c r="AP22" s="54">
        <v>10187.29069498</v>
      </c>
      <c r="AQ22" s="54">
        <v>10106.941305980001</v>
      </c>
      <c r="AR22" s="54">
        <v>10877.64271419</v>
      </c>
      <c r="AS22" s="54">
        <v>10991.34267326</v>
      </c>
      <c r="AT22" s="54">
        <v>10443.71807151</v>
      </c>
      <c r="AU22" s="54">
        <v>10341.85782078</v>
      </c>
      <c r="AV22" s="54">
        <v>11411.533907090001</v>
      </c>
      <c r="AW22" s="54">
        <v>12042.060074139999</v>
      </c>
      <c r="AX22" s="54">
        <v>11804.62234003</v>
      </c>
      <c r="AY22" s="54">
        <v>11939.07408923</v>
      </c>
      <c r="AZ22" s="54">
        <v>12636.371732789999</v>
      </c>
      <c r="BA22" s="54">
        <v>13381.40844895</v>
      </c>
      <c r="BB22" s="54">
        <v>13326.341315719999</v>
      </c>
      <c r="BC22" s="54">
        <v>13348.188345500001</v>
      </c>
      <c r="BD22" s="54">
        <v>14387.061251380001</v>
      </c>
      <c r="BE22" s="54">
        <v>15011.79843427</v>
      </c>
      <c r="BF22" s="54">
        <v>15128.933445340001</v>
      </c>
      <c r="BG22" s="54">
        <v>15640.55607434</v>
      </c>
      <c r="BH22" s="54">
        <v>16533.002310979999</v>
      </c>
    </row>
    <row r="23" spans="1:72" ht="12.75" customHeight="1">
      <c r="A23" s="75"/>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54"/>
      <c r="BJ23" s="426"/>
    </row>
    <row r="24" spans="1:72" s="162" customFormat="1" ht="12.75" customHeight="1">
      <c r="A24" s="75" t="s">
        <v>317</v>
      </c>
      <c r="B24" s="54">
        <v>8078.2135775699999</v>
      </c>
      <c r="C24" s="54">
        <v>7091.8133160300004</v>
      </c>
      <c r="D24" s="54">
        <v>7594.6162776238298</v>
      </c>
      <c r="E24" s="54">
        <v>7512.85610491037</v>
      </c>
      <c r="F24" s="54">
        <v>7042.3300353100003</v>
      </c>
      <c r="G24" s="54">
        <v>7131.5112958399995</v>
      </c>
      <c r="H24" s="54">
        <v>7731.7518971999998</v>
      </c>
      <c r="I24" s="54">
        <v>7995.38644656</v>
      </c>
      <c r="J24" s="54">
        <v>7610.2184468300002</v>
      </c>
      <c r="K24" s="54">
        <v>8191.04491745</v>
      </c>
      <c r="L24" s="54">
        <v>9273.5232981200006</v>
      </c>
      <c r="M24" s="54">
        <v>9394.3141753</v>
      </c>
      <c r="N24" s="54">
        <v>9223.1537222000006</v>
      </c>
      <c r="O24" s="54">
        <v>9263.6067448700105</v>
      </c>
      <c r="P24" s="54">
        <v>13966.447048489999</v>
      </c>
      <c r="Q24" s="54">
        <v>15284.52388475</v>
      </c>
      <c r="R24" s="54">
        <v>20486.770837470001</v>
      </c>
      <c r="S24" s="54">
        <v>29902.714826439998</v>
      </c>
      <c r="T24" s="54">
        <v>35449.699578550899</v>
      </c>
      <c r="U24" s="54">
        <v>39792.482767344598</v>
      </c>
      <c r="V24" s="54">
        <v>39548.764148419999</v>
      </c>
      <c r="W24" s="54">
        <v>42042.668603170001</v>
      </c>
      <c r="X24" s="54">
        <v>44332.0330455203</v>
      </c>
      <c r="Y24" s="54">
        <v>45647.882784190297</v>
      </c>
      <c r="Z24" s="54">
        <v>45088.484123180002</v>
      </c>
      <c r="AA24" s="54">
        <v>44347.015896719997</v>
      </c>
      <c r="AB24" s="54">
        <v>44628.12003772</v>
      </c>
      <c r="AC24" s="54">
        <v>45166.472362339999</v>
      </c>
      <c r="AD24" s="54">
        <v>43760.969354747998</v>
      </c>
      <c r="AE24" s="54">
        <v>43293.237981220002</v>
      </c>
      <c r="AF24" s="54">
        <v>42263.453636539998</v>
      </c>
      <c r="AG24" s="54">
        <v>41581.294787090003</v>
      </c>
      <c r="AH24" s="54">
        <v>41328.141893699401</v>
      </c>
      <c r="AI24" s="54">
        <v>38812.244115709997</v>
      </c>
      <c r="AJ24" s="54">
        <v>38822.960482429997</v>
      </c>
      <c r="AK24" s="54">
        <v>38150.080196440002</v>
      </c>
      <c r="AL24" s="54">
        <v>36458.521959639998</v>
      </c>
      <c r="AM24" s="54">
        <v>34176.631018510001</v>
      </c>
      <c r="AN24" s="54">
        <v>33654.50341944</v>
      </c>
      <c r="AO24" s="54">
        <v>31887.779052149999</v>
      </c>
      <c r="AP24" s="54">
        <v>29090.112005800001</v>
      </c>
      <c r="AQ24" s="54">
        <v>27326.273061060001</v>
      </c>
      <c r="AR24" s="54">
        <v>27759.590030840001</v>
      </c>
      <c r="AS24" s="54">
        <v>26690.61812318</v>
      </c>
      <c r="AT24" s="54">
        <v>25412.7358561904</v>
      </c>
      <c r="AU24" s="54">
        <v>25500.03405332</v>
      </c>
      <c r="AV24" s="54">
        <v>27121.639410817999</v>
      </c>
      <c r="AW24" s="54">
        <v>28053.659207010001</v>
      </c>
      <c r="AX24" s="54">
        <v>27987.293927279999</v>
      </c>
      <c r="AY24" s="54">
        <v>28237.13587025</v>
      </c>
      <c r="AZ24" s="54">
        <v>27251.409631134102</v>
      </c>
      <c r="BA24" s="54">
        <v>27613.78243082</v>
      </c>
      <c r="BB24" s="54">
        <v>26185.621724150002</v>
      </c>
      <c r="BC24" s="54">
        <v>25989.367705410001</v>
      </c>
      <c r="BD24" s="54">
        <v>26716.74508864</v>
      </c>
      <c r="BE24" s="54">
        <v>27369.350370799999</v>
      </c>
      <c r="BF24" s="54">
        <v>27524.803073679999</v>
      </c>
      <c r="BG24" s="54">
        <v>27977.660053610001</v>
      </c>
      <c r="BH24" s="54">
        <v>29514.561210749998</v>
      </c>
      <c r="BI24"/>
      <c r="BJ24"/>
      <c r="BK24"/>
      <c r="BL24"/>
      <c r="BM24"/>
      <c r="BN24"/>
      <c r="BO24"/>
      <c r="BP24"/>
      <c r="BQ24"/>
      <c r="BR24"/>
      <c r="BS24"/>
      <c r="BT24"/>
    </row>
    <row r="25" spans="1:72" s="162" customFormat="1" ht="12.75" customHeight="1">
      <c r="A25" s="75"/>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L25"/>
      <c r="BM25"/>
      <c r="BN25"/>
      <c r="BO25"/>
      <c r="BP25"/>
      <c r="BQ25"/>
      <c r="BR25"/>
      <c r="BS25"/>
      <c r="BT25"/>
    </row>
    <row r="26" spans="1:72" ht="12.75" customHeight="1">
      <c r="A26" s="68" t="s">
        <v>64</v>
      </c>
      <c r="B26" s="55">
        <v>1115123.8443545301</v>
      </c>
      <c r="C26" s="55">
        <v>1153634.56110076</v>
      </c>
      <c r="D26" s="55">
        <v>1166178.1016148501</v>
      </c>
      <c r="E26" s="55">
        <v>1198702.2768671401</v>
      </c>
      <c r="F26" s="55">
        <v>1233051.33418872</v>
      </c>
      <c r="G26" s="55">
        <v>1280082.92400411</v>
      </c>
      <c r="H26" s="55">
        <v>1311094.12067925</v>
      </c>
      <c r="I26" s="55">
        <v>1350941.4847466401</v>
      </c>
      <c r="J26" s="55">
        <v>1405456.1073503101</v>
      </c>
      <c r="K26" s="55">
        <v>1462347.7144196599</v>
      </c>
      <c r="L26" s="55">
        <v>1504870.2690290399</v>
      </c>
      <c r="M26" s="55">
        <v>1577123.1140250899</v>
      </c>
      <c r="N26" s="55">
        <v>1628667.2222072701</v>
      </c>
      <c r="O26" s="55">
        <v>1736070.4688892099</v>
      </c>
      <c r="P26" s="55">
        <v>1802593.75448642</v>
      </c>
      <c r="Q26" s="55">
        <v>1858686.8019469399</v>
      </c>
      <c r="R26" s="55">
        <v>1942827.11171089</v>
      </c>
      <c r="S26" s="55">
        <v>1995706.0778121699</v>
      </c>
      <c r="T26" s="55">
        <v>2018074.8733671301</v>
      </c>
      <c r="U26" s="55">
        <v>2009331.15301256</v>
      </c>
      <c r="V26" s="55">
        <v>2003867.54700001</v>
      </c>
      <c r="W26" s="55">
        <v>2018088.0815876101</v>
      </c>
      <c r="X26" s="55">
        <v>2031541.09581314</v>
      </c>
      <c r="Y26" s="55">
        <v>2089067.9515271799</v>
      </c>
      <c r="Z26" s="55">
        <v>2078123.9427348599</v>
      </c>
      <c r="AA26" s="55">
        <v>2110449.0827057101</v>
      </c>
      <c r="AB26" s="55">
        <v>2132770.5753696798</v>
      </c>
      <c r="AC26" s="55">
        <v>2163784.4062924702</v>
      </c>
      <c r="AD26" s="55">
        <v>2210419.64388663</v>
      </c>
      <c r="AE26" s="55">
        <v>2224888.6911387402</v>
      </c>
      <c r="AF26" s="55">
        <v>2256110.7915702001</v>
      </c>
      <c r="AG26" s="55">
        <v>2289858.4560787999</v>
      </c>
      <c r="AH26" s="55">
        <v>2338995.1899894201</v>
      </c>
      <c r="AI26" s="55">
        <v>2343623.5855008601</v>
      </c>
      <c r="AJ26" s="55">
        <v>2372006.9516084902</v>
      </c>
      <c r="AK26" s="55">
        <v>2436147.5448655002</v>
      </c>
      <c r="AL26" s="55">
        <v>2479086.4459531498</v>
      </c>
      <c r="AM26" s="55">
        <v>2544887.2749624699</v>
      </c>
      <c r="AN26" s="55">
        <v>2585020.7357381601</v>
      </c>
      <c r="AO26" s="55">
        <v>2597815.9292144999</v>
      </c>
      <c r="AP26" s="55">
        <v>2666187.5714196898</v>
      </c>
      <c r="AQ26" s="55">
        <v>2740799.1384620401</v>
      </c>
      <c r="AR26" s="55">
        <v>2818099.33833538</v>
      </c>
      <c r="AS26" s="55">
        <v>2839350.0514360899</v>
      </c>
      <c r="AT26" s="55">
        <v>2903991.8564827102</v>
      </c>
      <c r="AU26" s="55">
        <v>2948068.0275196899</v>
      </c>
      <c r="AV26" s="55">
        <v>2907352.2483639899</v>
      </c>
      <c r="AW26" s="55">
        <v>2978349.4356600302</v>
      </c>
      <c r="AX26" s="55">
        <v>3009839.92153379</v>
      </c>
      <c r="AY26" s="55">
        <v>3063926.8277472099</v>
      </c>
      <c r="AZ26" s="55">
        <v>3054998.4931152798</v>
      </c>
      <c r="BA26" s="55">
        <v>3119830.4227020699</v>
      </c>
      <c r="BB26" s="55">
        <v>3133473.7399095302</v>
      </c>
      <c r="BC26" s="55">
        <v>3166864.7188965799</v>
      </c>
      <c r="BD26" s="55">
        <v>3216452.9460449498</v>
      </c>
      <c r="BE26" s="55">
        <v>3244334.2780255098</v>
      </c>
      <c r="BF26" s="55">
        <v>3286275.3981152899</v>
      </c>
      <c r="BG26" s="55">
        <v>3330440.0240032901</v>
      </c>
      <c r="BH26" s="55">
        <v>3352701.2168191699</v>
      </c>
    </row>
    <row r="27" spans="1:72" ht="12.75" customHeight="1">
      <c r="A27" s="75"/>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row>
    <row r="28" spans="1:72" ht="12.75" customHeight="1">
      <c r="A28" s="68" t="s">
        <v>182</v>
      </c>
      <c r="B28" s="174">
        <v>4.5852927909363003E-3</v>
      </c>
      <c r="C28" s="174">
        <v>3.5936517014575702E-3</v>
      </c>
      <c r="D28" s="174">
        <v>3.4688747638228499E-3</v>
      </c>
      <c r="E28" s="174">
        <v>3.3622447352319E-3</v>
      </c>
      <c r="F28" s="174">
        <v>2.9887064928928401E-3</v>
      </c>
      <c r="G28" s="174">
        <v>2.8024438298252601E-3</v>
      </c>
      <c r="H28" s="174">
        <v>2.75340678254262E-3</v>
      </c>
      <c r="I28" s="174">
        <v>2.53342981021259E-3</v>
      </c>
      <c r="J28" s="174">
        <v>2.40879178646322E-3</v>
      </c>
      <c r="K28" s="174">
        <v>2.5517484229329698E-3</v>
      </c>
      <c r="L28" s="174">
        <v>2.52967298512464E-3</v>
      </c>
      <c r="M28" s="174">
        <v>2.6127154112234102E-3</v>
      </c>
      <c r="N28" s="174">
        <v>2.6336324975257102E-3</v>
      </c>
      <c r="O28" s="174">
        <v>2.54251774941152E-3</v>
      </c>
      <c r="P28" s="174">
        <v>4.6260784627348596E-3</v>
      </c>
      <c r="Q28" s="174">
        <v>4.7437493744853796E-3</v>
      </c>
      <c r="R28" s="174">
        <v>6.8574498174403401E-3</v>
      </c>
      <c r="S28" s="174">
        <v>1.04930742489481E-2</v>
      </c>
      <c r="T28" s="174">
        <v>1.2383382256275201E-2</v>
      </c>
      <c r="U28" s="174">
        <v>1.45391424050376E-2</v>
      </c>
      <c r="V28" s="174">
        <v>1.4523376534237501E-2</v>
      </c>
      <c r="W28" s="174">
        <v>1.5370767331705001E-2</v>
      </c>
      <c r="X28" s="174">
        <v>1.6117417738657401E-2</v>
      </c>
      <c r="Y28" s="174">
        <v>1.5823604890719201E-2</v>
      </c>
      <c r="Z28" s="174">
        <v>1.5584418302899101E-2</v>
      </c>
      <c r="AA28" s="174">
        <v>1.4831472825139301E-2</v>
      </c>
      <c r="AB28" s="174">
        <v>1.41055589672487E-2</v>
      </c>
      <c r="AC28" s="174">
        <v>1.39608743841122E-2</v>
      </c>
      <c r="AD28" s="174">
        <v>1.3783176636151299E-2</v>
      </c>
      <c r="AE28" s="174">
        <v>1.36164170867282E-2</v>
      </c>
      <c r="AF28" s="174">
        <v>1.29694118901782E-2</v>
      </c>
      <c r="AG28" s="174">
        <v>1.25161137824162E-2</v>
      </c>
      <c r="AH28" s="174">
        <v>1.24774666846371E-2</v>
      </c>
      <c r="AI28" s="174">
        <v>1.13805032993854E-2</v>
      </c>
      <c r="AJ28" s="174">
        <v>1.1128312663713001E-2</v>
      </c>
      <c r="AK28" s="174">
        <v>1.0579168848044E-2</v>
      </c>
      <c r="AL28" s="174">
        <v>9.9582191902381594E-3</v>
      </c>
      <c r="AM28" s="174">
        <v>8.7889615610616204E-3</v>
      </c>
      <c r="AN28" s="174">
        <v>8.3779759162727497E-3</v>
      </c>
      <c r="AO28" s="174">
        <v>7.60095817759519E-3</v>
      </c>
      <c r="AP28" s="174">
        <v>6.5685631043185299E-3</v>
      </c>
      <c r="AQ28" s="174">
        <v>5.7996970781301798E-3</v>
      </c>
      <c r="AR28" s="174">
        <v>5.4036185980033498E-3</v>
      </c>
      <c r="AS28" s="174">
        <v>5.0647419970801296E-3</v>
      </c>
      <c r="AT28" s="174">
        <v>4.7353440296921401E-3</v>
      </c>
      <c r="AU28" s="174">
        <v>4.6662004079036203E-3</v>
      </c>
      <c r="AV28" s="174">
        <v>5.0128729554284697E-3</v>
      </c>
      <c r="AW28" s="174">
        <v>5.0398885211880903E-3</v>
      </c>
      <c r="AX28" s="174">
        <v>5.0602992133510502E-3</v>
      </c>
      <c r="AY28" s="174">
        <v>4.9956355492582396E-3</v>
      </c>
      <c r="AZ28" s="174">
        <v>4.4123205209598898E-3</v>
      </c>
      <c r="BA28" s="174">
        <v>4.2369206626370198E-3</v>
      </c>
      <c r="BB28" s="174">
        <v>3.8078518086047501E-3</v>
      </c>
      <c r="BC28" s="174">
        <v>3.7156905855422698E-3</v>
      </c>
      <c r="BD28" s="174">
        <v>3.5330588984624901E-3</v>
      </c>
      <c r="BE28" s="174">
        <v>3.5176568129951101E-3</v>
      </c>
      <c r="BF28" s="174">
        <v>3.5009747940353102E-3</v>
      </c>
      <c r="BG28" s="174">
        <v>3.4457191531933901E-3</v>
      </c>
      <c r="BH28" s="174">
        <v>3.6079833091707402E-3</v>
      </c>
    </row>
    <row r="29" spans="1:72" ht="12.75" customHeight="1">
      <c r="A29" s="68" t="s">
        <v>183</v>
      </c>
      <c r="B29" s="174">
        <v>2.6589371826824001E-3</v>
      </c>
      <c r="C29" s="174">
        <v>2.5537138119882401E-3</v>
      </c>
      <c r="D29" s="174">
        <v>3.04352352860545E-3</v>
      </c>
      <c r="E29" s="174">
        <v>2.9052465759096301E-3</v>
      </c>
      <c r="F29" s="174">
        <v>2.72259671083263E-3</v>
      </c>
      <c r="G29" s="174">
        <v>2.7686884477092001E-3</v>
      </c>
      <c r="H29" s="174">
        <v>3.1437685424404102E-3</v>
      </c>
      <c r="I29" s="174">
        <v>3.3849512128259298E-3</v>
      </c>
      <c r="J29" s="174">
        <v>3.0059759939247799E-3</v>
      </c>
      <c r="K29" s="174">
        <v>3.0495492962628102E-3</v>
      </c>
      <c r="L29" s="174">
        <v>3.63266770893625E-3</v>
      </c>
      <c r="M29" s="174">
        <v>3.34389894041341E-3</v>
      </c>
      <c r="N29" s="174">
        <v>3.0293744055666198E-3</v>
      </c>
      <c r="O29" s="174">
        <v>2.7934446500855101E-3</v>
      </c>
      <c r="P29" s="174">
        <v>3.1218941537958099E-3</v>
      </c>
      <c r="Q29" s="174">
        <v>3.47954239728584E-3</v>
      </c>
      <c r="R29" s="174">
        <v>3.68737463656316E-3</v>
      </c>
      <c r="S29" s="174">
        <v>4.4904522126346103E-3</v>
      </c>
      <c r="T29" s="174">
        <v>5.1827150408997802E-3</v>
      </c>
      <c r="U29" s="174">
        <v>5.2647026245307201E-3</v>
      </c>
      <c r="V29" s="174">
        <v>5.2128401671250602E-3</v>
      </c>
      <c r="W29" s="174">
        <v>5.4621531868560697E-3</v>
      </c>
      <c r="X29" s="174">
        <v>5.7044558807762902E-3</v>
      </c>
      <c r="Y29" s="174">
        <v>6.0272318668022802E-3</v>
      </c>
      <c r="Z29" s="174">
        <v>6.1123069000464597E-3</v>
      </c>
      <c r="AA29" s="174">
        <v>6.1815979284391897E-3</v>
      </c>
      <c r="AB29" s="174">
        <v>6.8193921517831196E-3</v>
      </c>
      <c r="AC29" s="174">
        <v>6.9129576996166701E-3</v>
      </c>
      <c r="AD29" s="174">
        <v>6.0144077165656404E-3</v>
      </c>
      <c r="AE29" s="174">
        <v>5.8421914062034503E-3</v>
      </c>
      <c r="AF29" s="174">
        <v>5.76346851376931E-3</v>
      </c>
      <c r="AG29" s="174">
        <v>5.6427792603855904E-3</v>
      </c>
      <c r="AH29" s="174">
        <v>5.1917196696479404E-3</v>
      </c>
      <c r="AI29" s="174">
        <v>5.1802807598923303E-3</v>
      </c>
      <c r="AJ29" s="174">
        <v>5.2388233837187496E-3</v>
      </c>
      <c r="AK29" s="174">
        <v>5.0808351106022102E-3</v>
      </c>
      <c r="AL29" s="174">
        <v>4.7482151171070698E-3</v>
      </c>
      <c r="AM29" s="174">
        <v>4.6405649074590799E-3</v>
      </c>
      <c r="AN29" s="174">
        <v>4.6410699096129902E-3</v>
      </c>
      <c r="AO29" s="174">
        <v>4.6738834282116903E-3</v>
      </c>
      <c r="AP29" s="174">
        <v>4.34218913143288E-3</v>
      </c>
      <c r="AQ29" s="174">
        <v>4.1704874120742901E-3</v>
      </c>
      <c r="AR29" s="174">
        <v>4.4468468037015003E-3</v>
      </c>
      <c r="AS29" s="174">
        <v>4.3355142727237199E-3</v>
      </c>
      <c r="AT29" s="174">
        <v>4.0156226093707101E-3</v>
      </c>
      <c r="AU29" s="174">
        <v>3.9835437008759996E-3</v>
      </c>
      <c r="AV29" s="174">
        <v>4.3157659895358899E-3</v>
      </c>
      <c r="AW29" s="174">
        <v>4.3793081892855596E-3</v>
      </c>
      <c r="AX29" s="174">
        <v>4.2382996015048399E-3</v>
      </c>
      <c r="AY29" s="174">
        <v>4.22035995511602E-3</v>
      </c>
      <c r="AZ29" s="174">
        <v>4.5079488973549303E-3</v>
      </c>
      <c r="BA29" s="174">
        <v>4.6141316990178901E-3</v>
      </c>
      <c r="BB29" s="174">
        <v>4.5488870370528596E-3</v>
      </c>
      <c r="BC29" s="174">
        <v>4.4909648962445804E-3</v>
      </c>
      <c r="BD29" s="174">
        <v>4.7732168459073297E-3</v>
      </c>
      <c r="BE29" s="174">
        <v>4.9183883122491598E-3</v>
      </c>
      <c r="BF29" s="174">
        <v>4.8747088414462696E-3</v>
      </c>
      <c r="BG29" s="174">
        <v>4.95487051422839E-3</v>
      </c>
      <c r="BH29" s="174">
        <v>5.1952351412796497E-3</v>
      </c>
    </row>
    <row r="30" spans="1:72" ht="12.75" customHeight="1">
      <c r="A30" s="68" t="s">
        <v>184</v>
      </c>
      <c r="B30" s="174">
        <v>0.37287988400794497</v>
      </c>
      <c r="C30" s="174">
        <v>0.41394560622241999</v>
      </c>
      <c r="D30" s="174">
        <v>0.41537071913882201</v>
      </c>
      <c r="E30" s="174">
        <v>0.40779314443182202</v>
      </c>
      <c r="F30" s="174">
        <v>0.39022128580528498</v>
      </c>
      <c r="G30" s="174">
        <v>0.37238726763150898</v>
      </c>
      <c r="H30" s="174">
        <v>0.39493779187329497</v>
      </c>
      <c r="I30" s="174">
        <v>0.400401858645902</v>
      </c>
      <c r="J30" s="174">
        <v>0.38021959135322803</v>
      </c>
      <c r="K30" s="174">
        <v>0.39236129348827797</v>
      </c>
      <c r="L30" s="174">
        <v>0.38264674654672298</v>
      </c>
      <c r="M30" s="174">
        <v>0.37349603061098502</v>
      </c>
      <c r="N30" s="174">
        <v>0.35886010426297799</v>
      </c>
      <c r="O30" s="174">
        <v>0.37734513631570699</v>
      </c>
      <c r="P30" s="174">
        <v>0.32673502678094701</v>
      </c>
      <c r="Q30" s="174">
        <v>0.36397908869073697</v>
      </c>
      <c r="R30" s="174">
        <v>0.31176274790485697</v>
      </c>
      <c r="S30" s="174">
        <v>0.36092499131606198</v>
      </c>
      <c r="T30" s="174">
        <v>0.37652416172612202</v>
      </c>
      <c r="U30" s="174">
        <v>0.37113909188428401</v>
      </c>
      <c r="V30" s="174">
        <v>0.32841949342828802</v>
      </c>
      <c r="W30" s="174">
        <v>0.34123015924470701</v>
      </c>
      <c r="X30" s="174">
        <v>0.33498449911792699</v>
      </c>
      <c r="Y30" s="174">
        <v>0.33226308204980798</v>
      </c>
      <c r="Z30" s="174">
        <v>0.36008423129643802</v>
      </c>
      <c r="AA30" s="174">
        <v>0.35718236938530801</v>
      </c>
      <c r="AB30" s="174">
        <v>0.35413968737335</v>
      </c>
      <c r="AC30" s="174">
        <v>0.34328580987644097</v>
      </c>
      <c r="AD30" s="174">
        <v>0.34688885055160301</v>
      </c>
      <c r="AE30" s="174">
        <v>0.34815111103371499</v>
      </c>
      <c r="AF30" s="174">
        <v>0.354629942162343</v>
      </c>
      <c r="AG30" s="174">
        <v>0.37440012225635499</v>
      </c>
      <c r="AH30" s="174">
        <v>0.36580242047275402</v>
      </c>
      <c r="AI30" s="174">
        <v>0.391047156341568</v>
      </c>
      <c r="AJ30" s="174">
        <v>0.38810359403405098</v>
      </c>
      <c r="AK30" s="174">
        <v>0.38967894801853697</v>
      </c>
      <c r="AL30" s="174">
        <v>0.39839297242046401</v>
      </c>
      <c r="AM30" s="174">
        <v>0.414138683732308</v>
      </c>
      <c r="AN30" s="174">
        <v>0.42048082217697202</v>
      </c>
      <c r="AO30" s="174">
        <v>0.43071628229889902</v>
      </c>
      <c r="AP30" s="174">
        <v>0.42815402478825099</v>
      </c>
      <c r="AQ30" s="174">
        <v>0.43453521465294598</v>
      </c>
      <c r="AR30" s="174">
        <v>0.45583369892415299</v>
      </c>
      <c r="AS30" s="174">
        <v>0.45299695899834402</v>
      </c>
      <c r="AT30" s="174">
        <v>0.458512338925741</v>
      </c>
      <c r="AU30" s="174">
        <v>0.46825523515826001</v>
      </c>
      <c r="AV30" s="174">
        <v>0.474737780167033</v>
      </c>
      <c r="AW30" s="174">
        <v>0.45936079116191803</v>
      </c>
      <c r="AX30" s="174">
        <v>0.46564106955228401</v>
      </c>
      <c r="AY30" s="174">
        <v>0.46624159095522999</v>
      </c>
      <c r="AZ30" s="174">
        <v>0.49629735079404103</v>
      </c>
      <c r="BA30" s="174">
        <v>0.503186287089324</v>
      </c>
      <c r="BB30" s="174">
        <v>0.509939110979719</v>
      </c>
      <c r="BC30" s="174">
        <v>0.50578445706187403</v>
      </c>
      <c r="BD30" s="174">
        <v>0.52105931792097904</v>
      </c>
      <c r="BE30" s="174">
        <v>0.50146479787894105</v>
      </c>
      <c r="BF30" s="174">
        <v>0.49835895651578499</v>
      </c>
      <c r="BG30" s="174">
        <v>0.524159926868626</v>
      </c>
      <c r="BH30" s="174">
        <v>0.52208055070535098</v>
      </c>
    </row>
    <row r="31" spans="1:72" ht="12.75" customHeight="1">
      <c r="A31" s="68" t="s">
        <v>185</v>
      </c>
      <c r="B31" s="288">
        <v>0.83227765150716804</v>
      </c>
      <c r="C31" s="174">
        <v>0.88708783991092499</v>
      </c>
      <c r="D31" s="174">
        <v>0.91008428752127302</v>
      </c>
      <c r="E31" s="174">
        <v>0.87858353601443595</v>
      </c>
      <c r="F31" s="174">
        <v>0.84457503473934803</v>
      </c>
      <c r="G31" s="174">
        <v>0.81169570336589203</v>
      </c>
      <c r="H31" s="174">
        <v>0.86537522836930203</v>
      </c>
      <c r="I31" s="174">
        <v>0.87214867739304303</v>
      </c>
      <c r="J31" s="174">
        <v>0.88302235113982996</v>
      </c>
      <c r="K31" s="174">
        <v>0.89875294974549802</v>
      </c>
      <c r="L31" s="174">
        <v>0.88512876785573602</v>
      </c>
      <c r="M31" s="174">
        <v>0.86149230556671197</v>
      </c>
      <c r="N31" s="174">
        <v>0.86827090958920805</v>
      </c>
      <c r="O31" s="174">
        <v>0.86202479973921597</v>
      </c>
      <c r="P31" s="174">
        <v>0.66316715858422604</v>
      </c>
      <c r="Q31" s="174">
        <v>0.71104809634705601</v>
      </c>
      <c r="R31" s="174">
        <v>0.66844591216693605</v>
      </c>
      <c r="S31" s="174">
        <v>0.70294772925691396</v>
      </c>
      <c r="T31" s="174">
        <v>0.74778361414230199</v>
      </c>
      <c r="U31" s="174">
        <v>0.747876247454339</v>
      </c>
      <c r="V31" s="174">
        <v>0.75992034874315595</v>
      </c>
      <c r="W31" s="174">
        <v>0.81479504126436797</v>
      </c>
      <c r="X31" s="174">
        <v>0.85182386612315997</v>
      </c>
      <c r="Y31" s="174">
        <v>0.87679389734360003</v>
      </c>
      <c r="Z31" s="174">
        <v>0.92330480961254602</v>
      </c>
      <c r="AA31" s="174">
        <v>0.93502760399607798</v>
      </c>
      <c r="AB31" s="174">
        <v>0.94170716182222203</v>
      </c>
      <c r="AC31" s="174">
        <v>0.92870361691341796</v>
      </c>
      <c r="AD31" s="174">
        <v>0.93813463464602598</v>
      </c>
      <c r="AE31" s="174">
        <v>0.915915202577263</v>
      </c>
      <c r="AF31" s="174">
        <v>0.93981354113587701</v>
      </c>
      <c r="AG31" s="174">
        <v>0.94087498936276304</v>
      </c>
      <c r="AH31" s="174">
        <v>0.95265173440943696</v>
      </c>
      <c r="AI31" s="174">
        <v>0.96313558708957203</v>
      </c>
      <c r="AJ31" s="174">
        <v>0.96717227285291896</v>
      </c>
      <c r="AK31" s="174">
        <v>0.92211293005181505</v>
      </c>
      <c r="AL31" s="174">
        <v>0.91918838615216103</v>
      </c>
      <c r="AM31" s="174">
        <v>0.950272905771398</v>
      </c>
      <c r="AN31" s="174">
        <v>0.93518254769007503</v>
      </c>
      <c r="AO31" s="174">
        <v>0.93261054415426903</v>
      </c>
      <c r="AP31" s="174">
        <v>0.94753654099350904</v>
      </c>
      <c r="AQ31" s="174">
        <v>0.94424824262031903</v>
      </c>
      <c r="AR31" s="174">
        <v>0.94614780333666704</v>
      </c>
      <c r="AS31" s="174">
        <v>0.92983544003688501</v>
      </c>
      <c r="AT31" s="174">
        <v>0.92684378359138697</v>
      </c>
      <c r="AU31" s="174">
        <v>0.90624143236240795</v>
      </c>
      <c r="AV31" s="174">
        <v>0.86072431383310599</v>
      </c>
      <c r="AW31" s="174">
        <v>0.85862501142859504</v>
      </c>
      <c r="AX31" s="174">
        <v>0.864034280049221</v>
      </c>
      <c r="AY31" s="174">
        <v>0.90204503826145299</v>
      </c>
      <c r="AZ31" s="174">
        <v>0.94398890295634696</v>
      </c>
      <c r="BA31" s="174">
        <v>0.92982851487333495</v>
      </c>
      <c r="BB31" s="174">
        <v>0.96355719675501705</v>
      </c>
      <c r="BC31" s="174">
        <v>0.95786407244105198</v>
      </c>
      <c r="BD31" s="174">
        <v>0.97273213100077605</v>
      </c>
      <c r="BE31" s="174">
        <v>0.963108370534419</v>
      </c>
      <c r="BF31" s="174">
        <v>0.97124468422185894</v>
      </c>
      <c r="BG31" s="174">
        <v>1.0151192441799199</v>
      </c>
      <c r="BH31" s="174">
        <v>1.0169728821443</v>
      </c>
    </row>
    <row r="32" spans="1:72" ht="12.75" customHeight="1">
      <c r="A32" s="75"/>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row>
    <row r="33" spans="1:60" ht="12.75" customHeight="1">
      <c r="A33" s="18" t="s">
        <v>89</v>
      </c>
      <c r="B33" s="54">
        <v>239</v>
      </c>
      <c r="C33" s="54">
        <v>235</v>
      </c>
      <c r="D33" s="54">
        <v>233</v>
      </c>
      <c r="E33" s="54">
        <v>228</v>
      </c>
      <c r="F33" s="54">
        <v>226</v>
      </c>
      <c r="G33" s="54">
        <v>223</v>
      </c>
      <c r="H33" s="54">
        <v>219</v>
      </c>
      <c r="I33" s="54">
        <v>215</v>
      </c>
      <c r="J33" s="54">
        <v>214</v>
      </c>
      <c r="K33" s="54">
        <v>211</v>
      </c>
      <c r="L33" s="54">
        <v>210</v>
      </c>
      <c r="M33" s="54">
        <v>211</v>
      </c>
      <c r="N33" s="54">
        <v>209</v>
      </c>
      <c r="O33" s="54">
        <v>205</v>
      </c>
      <c r="P33" s="54">
        <v>205</v>
      </c>
      <c r="Q33" s="54">
        <v>201</v>
      </c>
      <c r="R33" s="54">
        <v>196</v>
      </c>
      <c r="S33" s="54">
        <v>188</v>
      </c>
      <c r="T33" s="54">
        <v>185</v>
      </c>
      <c r="U33" s="54">
        <v>181</v>
      </c>
      <c r="V33" s="54">
        <v>179</v>
      </c>
      <c r="W33" s="54">
        <v>175</v>
      </c>
      <c r="X33" s="54">
        <v>172</v>
      </c>
      <c r="Y33" s="54">
        <v>172</v>
      </c>
      <c r="Z33" s="54">
        <v>172</v>
      </c>
      <c r="AA33" s="54">
        <v>170</v>
      </c>
      <c r="AB33" s="54">
        <v>169</v>
      </c>
      <c r="AC33" s="54">
        <v>167</v>
      </c>
      <c r="AD33" s="54">
        <v>166</v>
      </c>
      <c r="AE33" s="54">
        <v>167</v>
      </c>
      <c r="AF33" s="54">
        <v>164</v>
      </c>
      <c r="AG33" s="54">
        <v>164</v>
      </c>
      <c r="AH33" s="54">
        <v>164</v>
      </c>
      <c r="AI33" s="54">
        <v>166</v>
      </c>
      <c r="AJ33" s="54">
        <v>165</v>
      </c>
      <c r="AK33" s="54">
        <v>164</v>
      </c>
      <c r="AL33" s="54">
        <v>163</v>
      </c>
      <c r="AM33" s="54">
        <v>163</v>
      </c>
      <c r="AN33" s="54">
        <v>164</v>
      </c>
      <c r="AO33" s="54">
        <v>77</v>
      </c>
      <c r="AP33" s="54">
        <v>160</v>
      </c>
      <c r="AQ33" s="54">
        <v>159</v>
      </c>
      <c r="AR33" s="54">
        <v>159</v>
      </c>
      <c r="AS33" s="54">
        <v>154</v>
      </c>
      <c r="AT33" s="54">
        <v>152</v>
      </c>
      <c r="AU33" s="54">
        <v>150</v>
      </c>
      <c r="AV33" s="54">
        <v>149</v>
      </c>
      <c r="AW33" s="54">
        <v>149</v>
      </c>
      <c r="AX33" s="54">
        <v>145</v>
      </c>
      <c r="AY33" s="54">
        <v>144</v>
      </c>
      <c r="AZ33" s="54">
        <v>140</v>
      </c>
      <c r="BA33" s="54">
        <v>141</v>
      </c>
      <c r="BB33" s="54">
        <v>140</v>
      </c>
      <c r="BC33" s="54">
        <v>141</v>
      </c>
      <c r="BD33" s="54">
        <v>140</v>
      </c>
      <c r="BE33" s="54">
        <v>136</v>
      </c>
      <c r="BF33" s="54">
        <v>136</v>
      </c>
      <c r="BG33" s="54">
        <v>137</v>
      </c>
      <c r="BH33" s="54">
        <v>138</v>
      </c>
    </row>
    <row r="34" spans="1:60" ht="6" customHeight="1">
      <c r="A34" s="127"/>
      <c r="B34" s="208"/>
      <c r="C34" s="208"/>
      <c r="D34" s="208"/>
      <c r="E34" s="208"/>
      <c r="F34" s="208"/>
      <c r="G34" s="208"/>
      <c r="H34" s="208"/>
      <c r="I34" s="208"/>
      <c r="J34" s="208"/>
      <c r="K34" s="208"/>
      <c r="L34" s="208"/>
      <c r="M34" s="208"/>
      <c r="N34" s="208"/>
      <c r="O34" s="208"/>
      <c r="P34" s="208"/>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236"/>
      <c r="BB34" s="236"/>
      <c r="BC34" s="236"/>
      <c r="BD34" s="236"/>
      <c r="BE34" s="236"/>
      <c r="BF34" s="236"/>
      <c r="BG34" s="236"/>
      <c r="BH34" s="236"/>
    </row>
    <row r="35" spans="1:60">
      <c r="B35" s="162"/>
      <c r="BA35" s="81"/>
      <c r="BB35" s="164"/>
    </row>
    <row r="36" spans="1:60">
      <c r="B36" s="162"/>
    </row>
    <row r="37" spans="1:60">
      <c r="B37" s="162"/>
    </row>
    <row r="38" spans="1:60">
      <c r="B38" s="162"/>
    </row>
    <row r="39" spans="1:60">
      <c r="B39" s="162"/>
    </row>
    <row r="40" spans="1:60">
      <c r="B40" s="162"/>
    </row>
    <row r="41" spans="1:60">
      <c r="B41" s="162"/>
    </row>
    <row r="42" spans="1:60">
      <c r="B42" s="162"/>
    </row>
    <row r="43" spans="1:60">
      <c r="B43" s="162"/>
    </row>
    <row r="44" spans="1:60">
      <c r="B44" s="162"/>
    </row>
    <row r="45" spans="1:60">
      <c r="B45" s="162"/>
    </row>
    <row r="69" spans="1:52">
      <c r="A69" s="57" t="s">
        <v>11</v>
      </c>
      <c r="AY69" s="57"/>
      <c r="AZ69" s="84"/>
    </row>
  </sheetData>
  <mergeCells count="3">
    <mergeCell ref="A1:BH1"/>
    <mergeCell ref="A2:BH2"/>
    <mergeCell ref="B3:BH3"/>
  </mergeCells>
  <printOptions horizontalCentered="1"/>
  <pageMargins left="0.59055118110236227" right="0.59055118110236227" top="0.59055118110236227" bottom="0" header="0" footer="0.47244094488188981"/>
  <pageSetup paperSize="9" scale="23"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AG82"/>
  <sheetViews>
    <sheetView showGridLines="0" zoomScaleNormal="100" zoomScaleSheetLayoutView="100" workbookViewId="0">
      <selection sqref="A1:R1"/>
    </sheetView>
  </sheetViews>
  <sheetFormatPr defaultColWidth="9.1328125" defaultRowHeight="12.75"/>
  <cols>
    <col min="1" max="1" width="50" style="6" customWidth="1"/>
    <col min="2" max="13" width="9.265625" style="6" customWidth="1"/>
    <col min="14" max="14" width="9.59765625" style="24" customWidth="1"/>
    <col min="15" max="16" width="9.1328125" style="165"/>
    <col min="17" max="33" width="8.86328125" customWidth="1"/>
    <col min="34" max="16384" width="9.1328125" style="165"/>
  </cols>
  <sheetData>
    <row r="1" spans="1:18" s="7" customFormat="1" ht="36" customHeight="1">
      <c r="A1" s="475" t="s">
        <v>430</v>
      </c>
      <c r="B1" s="475"/>
      <c r="C1" s="475"/>
      <c r="D1" s="475"/>
      <c r="E1" s="475"/>
      <c r="F1" s="475"/>
      <c r="G1" s="475"/>
      <c r="H1" s="475"/>
      <c r="I1" s="475"/>
      <c r="J1" s="475"/>
      <c r="K1" s="475"/>
      <c r="L1" s="475"/>
      <c r="M1" s="475"/>
      <c r="N1" s="475"/>
      <c r="O1" s="475"/>
      <c r="P1" s="475"/>
      <c r="Q1" s="475"/>
      <c r="R1" s="475"/>
    </row>
    <row r="2" spans="1:18" s="7" customFormat="1" ht="15" customHeight="1">
      <c r="A2" s="478" t="s">
        <v>465</v>
      </c>
      <c r="B2" s="478"/>
      <c r="C2" s="478"/>
      <c r="D2" s="478"/>
      <c r="E2" s="478"/>
      <c r="F2" s="478"/>
      <c r="G2" s="478"/>
      <c r="H2" s="478"/>
      <c r="I2" s="478"/>
      <c r="J2" s="478"/>
      <c r="K2" s="478"/>
      <c r="L2" s="478"/>
      <c r="M2" s="478"/>
      <c r="N2" s="478"/>
      <c r="O2" s="478"/>
      <c r="P2" s="478"/>
      <c r="Q2" s="478"/>
      <c r="R2" s="478"/>
    </row>
    <row r="3" spans="1:18" s="160" customFormat="1" ht="15" customHeight="1">
      <c r="A3" s="120"/>
      <c r="B3" s="477" t="s">
        <v>57</v>
      </c>
      <c r="C3" s="477"/>
      <c r="D3" s="477"/>
      <c r="E3" s="477"/>
      <c r="F3" s="477"/>
      <c r="G3" s="477"/>
      <c r="H3" s="477"/>
      <c r="I3" s="477"/>
      <c r="J3" s="477"/>
      <c r="K3" s="477"/>
      <c r="L3" s="477"/>
      <c r="M3" s="477"/>
      <c r="N3" s="477"/>
      <c r="O3" s="477"/>
      <c r="P3" s="477"/>
      <c r="Q3" s="477"/>
      <c r="R3" s="477"/>
    </row>
    <row r="4" spans="1:18" s="161" customFormat="1" ht="15" customHeight="1">
      <c r="A4" s="105"/>
      <c r="B4" s="104" t="s">
        <v>536</v>
      </c>
      <c r="C4" s="104" t="s">
        <v>537</v>
      </c>
      <c r="D4" s="104" t="s">
        <v>538</v>
      </c>
      <c r="E4" s="104" t="s">
        <v>539</v>
      </c>
      <c r="F4" s="104" t="s">
        <v>486</v>
      </c>
      <c r="G4" s="104" t="s">
        <v>540</v>
      </c>
      <c r="H4" s="104" t="s">
        <v>541</v>
      </c>
      <c r="I4" s="104" t="s">
        <v>542</v>
      </c>
      <c r="J4" s="104" t="s">
        <v>543</v>
      </c>
      <c r="K4" s="104" t="s">
        <v>544</v>
      </c>
      <c r="L4" s="104" t="s">
        <v>545</v>
      </c>
      <c r="M4" s="104" t="s">
        <v>546</v>
      </c>
      <c r="N4" s="104" t="s">
        <v>547</v>
      </c>
      <c r="O4" s="104" t="s">
        <v>548</v>
      </c>
      <c r="P4" s="104" t="s">
        <v>549</v>
      </c>
      <c r="Q4" s="104" t="s">
        <v>550</v>
      </c>
      <c r="R4" s="104" t="s">
        <v>551</v>
      </c>
    </row>
    <row r="5" spans="1:18" s="161" customFormat="1" ht="10.5">
      <c r="A5" s="105"/>
      <c r="B5" s="105"/>
      <c r="C5" s="105"/>
      <c r="D5" s="105"/>
      <c r="E5" s="105"/>
      <c r="F5" s="105"/>
      <c r="G5" s="105"/>
      <c r="H5" s="105"/>
      <c r="I5" s="105"/>
      <c r="J5" s="105"/>
      <c r="K5" s="105"/>
      <c r="L5" s="105"/>
      <c r="M5" s="105"/>
      <c r="N5" s="106"/>
    </row>
    <row r="6" spans="1:18" s="84" customFormat="1" ht="12.75" customHeight="1">
      <c r="A6" s="279" t="s">
        <v>339</v>
      </c>
      <c r="B6" s="54"/>
      <c r="C6" s="54"/>
      <c r="D6" s="54"/>
      <c r="E6" s="54"/>
      <c r="F6" s="54"/>
      <c r="G6" s="54"/>
      <c r="H6" s="54"/>
      <c r="I6" s="54"/>
      <c r="J6" s="54"/>
      <c r="K6" s="54"/>
      <c r="L6" s="54"/>
      <c r="M6" s="54"/>
      <c r="N6" s="54"/>
      <c r="O6" s="54"/>
      <c r="P6" s="54"/>
      <c r="Q6" s="54"/>
      <c r="R6" s="54"/>
    </row>
    <row r="7" spans="1:18" s="84" customFormat="1" ht="12.75" customHeight="1">
      <c r="A7" s="286" t="s">
        <v>340</v>
      </c>
      <c r="B7" s="54"/>
      <c r="C7" s="54"/>
      <c r="D7" s="54"/>
      <c r="E7" s="54"/>
      <c r="F7" s="54"/>
      <c r="G7" s="54"/>
      <c r="H7" s="54"/>
      <c r="I7" s="54"/>
      <c r="J7" s="54"/>
      <c r="K7" s="54"/>
      <c r="L7" s="54"/>
      <c r="M7" s="54"/>
      <c r="N7" s="54"/>
      <c r="O7" s="54"/>
      <c r="P7" s="54"/>
      <c r="Q7" s="54"/>
      <c r="R7" s="54"/>
    </row>
    <row r="8" spans="1:18" s="84" customFormat="1" ht="12.75" customHeight="1">
      <c r="A8" s="262" t="s">
        <v>341</v>
      </c>
      <c r="B8" s="54">
        <v>341233.82178980001</v>
      </c>
      <c r="C8" s="54">
        <v>340001.78125376999</v>
      </c>
      <c r="D8" s="54">
        <v>351289.30734722002</v>
      </c>
      <c r="E8" s="54">
        <v>396483.62723909999</v>
      </c>
      <c r="F8" s="54">
        <v>381941.87190566998</v>
      </c>
      <c r="G8" s="54">
        <v>385309.65348356002</v>
      </c>
      <c r="H8" s="54">
        <v>379783.28580123</v>
      </c>
      <c r="I8" s="54">
        <v>419792.43053134001</v>
      </c>
      <c r="J8" s="54">
        <v>427776.92077801999</v>
      </c>
      <c r="K8" s="54">
        <v>422365.96413820999</v>
      </c>
      <c r="L8" s="54" t="s">
        <v>555</v>
      </c>
      <c r="M8" s="54" t="s">
        <v>555</v>
      </c>
      <c r="N8" s="54" t="s">
        <v>555</v>
      </c>
      <c r="O8" s="54" t="s">
        <v>555</v>
      </c>
      <c r="P8" s="54" t="s">
        <v>555</v>
      </c>
      <c r="Q8" s="54" t="s">
        <v>555</v>
      </c>
      <c r="R8" s="54" t="s">
        <v>555</v>
      </c>
    </row>
    <row r="9" spans="1:18" s="84" customFormat="1" ht="12.75" customHeight="1">
      <c r="A9" s="273" t="s">
        <v>342</v>
      </c>
      <c r="B9" s="54">
        <v>10637.80592757</v>
      </c>
      <c r="C9" s="54">
        <v>8837.2333677900006</v>
      </c>
      <c r="D9" s="54">
        <v>8744.0963493199997</v>
      </c>
      <c r="E9" s="54">
        <v>11582.11039736</v>
      </c>
      <c r="F9" s="54">
        <v>9826.3441922599995</v>
      </c>
      <c r="G9" s="54">
        <v>8222.4923509</v>
      </c>
      <c r="H9" s="54">
        <v>9670.9459205200001</v>
      </c>
      <c r="I9" s="54">
        <v>9766.5287638499995</v>
      </c>
      <c r="J9" s="54">
        <v>8059.8790634099996</v>
      </c>
      <c r="K9" s="54">
        <v>7557.07945337</v>
      </c>
      <c r="L9" s="54" t="s">
        <v>555</v>
      </c>
      <c r="M9" s="54" t="s">
        <v>555</v>
      </c>
      <c r="N9" s="54" t="s">
        <v>555</v>
      </c>
      <c r="O9" s="54" t="s">
        <v>555</v>
      </c>
      <c r="P9" s="54" t="s">
        <v>555</v>
      </c>
      <c r="Q9" s="54" t="s">
        <v>555</v>
      </c>
      <c r="R9" s="54" t="s">
        <v>555</v>
      </c>
    </row>
    <row r="10" spans="1:18" s="84" customFormat="1" ht="12.75" customHeight="1">
      <c r="A10" s="273" t="s">
        <v>343</v>
      </c>
      <c r="B10" s="54">
        <v>107328.96916968</v>
      </c>
      <c r="C10" s="54">
        <v>115854.65054061</v>
      </c>
      <c r="D10" s="54">
        <v>107152.09670161</v>
      </c>
      <c r="E10" s="54">
        <v>133348.46249485001</v>
      </c>
      <c r="F10" s="54">
        <v>105443.21677614001</v>
      </c>
      <c r="G10" s="54">
        <v>101282.79799907999</v>
      </c>
      <c r="H10" s="54">
        <v>94396.288247789998</v>
      </c>
      <c r="I10" s="54">
        <v>117606.39855072999</v>
      </c>
      <c r="J10" s="54">
        <v>121766.62355895</v>
      </c>
      <c r="K10" s="54">
        <v>115873.18189838</v>
      </c>
      <c r="L10" s="54">
        <v>102116.10600245</v>
      </c>
      <c r="M10" s="54">
        <v>119716.42030937001</v>
      </c>
      <c r="N10" s="54">
        <v>119548.51991895</v>
      </c>
      <c r="O10" s="54">
        <v>121977.12206066</v>
      </c>
      <c r="P10" s="54">
        <v>112133.20025033</v>
      </c>
      <c r="Q10" s="54">
        <v>122958.46218863</v>
      </c>
      <c r="R10" s="54">
        <v>94200.35959552</v>
      </c>
    </row>
    <row r="11" spans="1:18" s="84" customFormat="1" ht="12.75" customHeight="1">
      <c r="A11" s="273" t="s">
        <v>344</v>
      </c>
      <c r="B11" s="54">
        <v>223267.04669255399</v>
      </c>
      <c r="C11" s="54">
        <v>215309.89734536101</v>
      </c>
      <c r="D11" s="54">
        <v>235393.11429628401</v>
      </c>
      <c r="E11" s="54">
        <v>251553.05434688201</v>
      </c>
      <c r="F11" s="54">
        <v>266672.31093726697</v>
      </c>
      <c r="G11" s="54">
        <v>275804.36313357903</v>
      </c>
      <c r="H11" s="54">
        <v>275716.05163291801</v>
      </c>
      <c r="I11" s="54">
        <v>292419.50321675598</v>
      </c>
      <c r="J11" s="54">
        <v>297950.41815566202</v>
      </c>
      <c r="K11" s="54">
        <v>298935.70278645999</v>
      </c>
      <c r="L11" s="54">
        <v>295593.12415995903</v>
      </c>
      <c r="M11" s="54">
        <v>295364.34692048101</v>
      </c>
      <c r="N11" s="54">
        <v>291603.66703304899</v>
      </c>
      <c r="O11" s="54">
        <v>290517.48890552798</v>
      </c>
      <c r="P11" s="54">
        <v>300636.0044791</v>
      </c>
      <c r="Q11" s="54">
        <v>298205.91235566401</v>
      </c>
      <c r="R11" s="54">
        <v>317762.25036170299</v>
      </c>
    </row>
    <row r="12" spans="1:18" s="84" customFormat="1" ht="12.75" customHeight="1">
      <c r="A12" s="277" t="s">
        <v>90</v>
      </c>
      <c r="B12" s="54"/>
      <c r="C12" s="54"/>
      <c r="D12" s="54"/>
      <c r="E12" s="54"/>
      <c r="F12" s="54"/>
      <c r="G12" s="54"/>
      <c r="H12" s="54"/>
      <c r="I12" s="54"/>
      <c r="J12" s="54"/>
      <c r="K12" s="54"/>
      <c r="L12" s="54"/>
      <c r="M12" s="54"/>
      <c r="N12" s="54"/>
      <c r="O12" s="54"/>
      <c r="P12" s="54"/>
      <c r="Q12" s="54"/>
      <c r="R12" s="54"/>
    </row>
    <row r="13" spans="1:18" s="84" customFormat="1" ht="12.75" customHeight="1">
      <c r="A13" s="271" t="s">
        <v>345</v>
      </c>
      <c r="B13" s="54">
        <v>37112.143518648001</v>
      </c>
      <c r="C13" s="54">
        <v>33676.454998218003</v>
      </c>
      <c r="D13" s="54">
        <v>39022.920137560002</v>
      </c>
      <c r="E13" s="54">
        <v>42644.717966800003</v>
      </c>
      <c r="F13" s="54">
        <v>53246.167323255002</v>
      </c>
      <c r="G13" s="54">
        <v>60734.039534340001</v>
      </c>
      <c r="H13" s="54">
        <v>67774.070139389994</v>
      </c>
      <c r="I13" s="54">
        <v>71774.853465720007</v>
      </c>
      <c r="J13" s="54">
        <v>79203.821689420001</v>
      </c>
      <c r="K13" s="54" t="s">
        <v>555</v>
      </c>
      <c r="L13" s="54" t="s">
        <v>555</v>
      </c>
      <c r="M13" s="54">
        <v>79507.559995870004</v>
      </c>
      <c r="N13" s="54">
        <v>76880.926876009995</v>
      </c>
      <c r="O13" s="54">
        <v>72786.800292829997</v>
      </c>
      <c r="P13" s="54">
        <v>82968.975689159997</v>
      </c>
      <c r="Q13" s="54">
        <v>79697.217780849998</v>
      </c>
      <c r="R13" s="54">
        <v>92384.056663409996</v>
      </c>
    </row>
    <row r="14" spans="1:18" s="84" customFormat="1" ht="12.75" customHeight="1">
      <c r="A14" s="271" t="s">
        <v>346</v>
      </c>
      <c r="B14" s="54">
        <v>120764.05482773999</v>
      </c>
      <c r="C14" s="54">
        <v>117819.035900064</v>
      </c>
      <c r="D14" s="54">
        <v>123761.68823016</v>
      </c>
      <c r="E14" s="54">
        <v>129229.64907129999</v>
      </c>
      <c r="F14" s="54">
        <v>132109.11641275999</v>
      </c>
      <c r="G14" s="54">
        <v>129462.04371883</v>
      </c>
      <c r="H14" s="54">
        <v>132107.32770145999</v>
      </c>
      <c r="I14" s="54">
        <v>131140.76766002999</v>
      </c>
      <c r="J14" s="54">
        <v>127451.22505055</v>
      </c>
      <c r="K14" s="54">
        <v>126789.67085140001</v>
      </c>
      <c r="L14" s="54">
        <v>123906.75104526</v>
      </c>
      <c r="M14" s="54">
        <v>123940.8</v>
      </c>
      <c r="N14" s="54">
        <v>124765.4</v>
      </c>
      <c r="O14" s="54">
        <v>124068.8</v>
      </c>
      <c r="P14" s="54">
        <v>122434.8</v>
      </c>
      <c r="Q14" s="54">
        <v>122997.1</v>
      </c>
      <c r="R14" s="54">
        <v>128452.17825016</v>
      </c>
    </row>
    <row r="15" spans="1:18" s="84" customFormat="1" ht="12.75" customHeight="1">
      <c r="A15" s="271" t="s">
        <v>347</v>
      </c>
      <c r="B15" s="54">
        <v>53081.8699552771</v>
      </c>
      <c r="C15" s="54">
        <v>49277.362685499</v>
      </c>
      <c r="D15" s="54">
        <v>57151.108631770403</v>
      </c>
      <c r="E15" s="54">
        <v>62879.255562848797</v>
      </c>
      <c r="F15" s="54">
        <v>64448.018834228198</v>
      </c>
      <c r="G15" s="54">
        <v>69550.360960998994</v>
      </c>
      <c r="H15" s="54">
        <v>59624.942430429997</v>
      </c>
      <c r="I15" s="54">
        <v>71492.970678105994</v>
      </c>
      <c r="J15" s="54">
        <v>73147.972309121993</v>
      </c>
      <c r="K15" s="54">
        <v>74775.8</v>
      </c>
      <c r="L15" s="54">
        <v>72093.5</v>
      </c>
      <c r="M15" s="54" t="s">
        <v>555</v>
      </c>
      <c r="N15" s="54" t="s">
        <v>555</v>
      </c>
      <c r="O15" s="54" t="s">
        <v>555</v>
      </c>
      <c r="P15" s="54" t="s">
        <v>555</v>
      </c>
      <c r="Q15" s="54" t="s">
        <v>555</v>
      </c>
      <c r="R15" s="54" t="s">
        <v>555</v>
      </c>
    </row>
    <row r="16" spans="1:18" s="84" customFormat="1" ht="12.75" customHeight="1">
      <c r="A16" s="271" t="s">
        <v>348</v>
      </c>
      <c r="B16" s="54">
        <v>12308.9783908891</v>
      </c>
      <c r="C16" s="54">
        <v>14537.0437615797</v>
      </c>
      <c r="D16" s="54">
        <v>15457.397296793601</v>
      </c>
      <c r="E16" s="54">
        <v>16799.431745933001</v>
      </c>
      <c r="F16" s="54">
        <v>16869.008367023998</v>
      </c>
      <c r="G16" s="54">
        <v>16057.91891941</v>
      </c>
      <c r="H16" s="54">
        <v>16209.711361637999</v>
      </c>
      <c r="I16" s="54">
        <v>18010.911412900001</v>
      </c>
      <c r="J16" s="54">
        <v>18147.399106569999</v>
      </c>
      <c r="K16" s="54" t="s">
        <v>555</v>
      </c>
      <c r="L16" s="54" t="s">
        <v>555</v>
      </c>
      <c r="M16" s="54" t="s">
        <v>555</v>
      </c>
      <c r="N16" s="54" t="s">
        <v>555</v>
      </c>
      <c r="O16" s="54" t="s">
        <v>555</v>
      </c>
      <c r="P16" s="54" t="s">
        <v>555</v>
      </c>
      <c r="Q16" s="54" t="s">
        <v>555</v>
      </c>
      <c r="R16" s="54" t="s">
        <v>555</v>
      </c>
    </row>
    <row r="17" spans="1:18" s="84" customFormat="1" ht="12.75" customHeight="1">
      <c r="A17" s="272" t="s">
        <v>349</v>
      </c>
      <c r="B17" s="54">
        <v>12849.705</v>
      </c>
      <c r="C17" s="54">
        <v>13102.75</v>
      </c>
      <c r="D17" s="54">
        <v>16490.34</v>
      </c>
      <c r="E17" s="54">
        <v>12846.415000000001</v>
      </c>
      <c r="F17" s="54">
        <v>11293.145</v>
      </c>
      <c r="G17" s="54">
        <v>15825.89</v>
      </c>
      <c r="H17" s="54">
        <v>10939.8936813035</v>
      </c>
      <c r="I17" s="54">
        <v>12925.100168831999</v>
      </c>
      <c r="J17" s="54">
        <v>9617.0400000000009</v>
      </c>
      <c r="K17" s="54">
        <v>8274.4850000000006</v>
      </c>
      <c r="L17" s="54" t="s">
        <v>555</v>
      </c>
      <c r="M17" s="54" t="s">
        <v>555</v>
      </c>
      <c r="N17" s="54" t="s">
        <v>555</v>
      </c>
      <c r="O17" s="54" t="s">
        <v>555</v>
      </c>
      <c r="P17" s="54" t="s">
        <v>555</v>
      </c>
      <c r="Q17" s="54" t="s">
        <v>555</v>
      </c>
      <c r="R17" s="54" t="s">
        <v>555</v>
      </c>
    </row>
    <row r="18" spans="1:18" s="84" customFormat="1" ht="12.75" customHeight="1">
      <c r="A18" s="273" t="s">
        <v>350</v>
      </c>
      <c r="B18" s="54">
        <v>9900.5450000000001</v>
      </c>
      <c r="C18" s="54">
        <v>9535.98</v>
      </c>
      <c r="D18" s="54">
        <v>12347.105</v>
      </c>
      <c r="E18" s="54">
        <v>8642.32</v>
      </c>
      <c r="F18" s="54">
        <v>7105.24</v>
      </c>
      <c r="G18" s="54">
        <v>11315.135</v>
      </c>
      <c r="H18" s="54">
        <v>6512.6086813034999</v>
      </c>
      <c r="I18" s="54">
        <v>8207.5451688320009</v>
      </c>
      <c r="J18" s="54">
        <v>6133.37</v>
      </c>
      <c r="K18" s="54">
        <v>4625.32</v>
      </c>
      <c r="L18" s="54" t="s">
        <v>555</v>
      </c>
      <c r="M18" s="54" t="s">
        <v>555</v>
      </c>
      <c r="N18" s="54" t="s">
        <v>555</v>
      </c>
      <c r="O18" s="54" t="s">
        <v>555</v>
      </c>
      <c r="P18" s="54" t="s">
        <v>555</v>
      </c>
      <c r="Q18" s="54" t="s">
        <v>555</v>
      </c>
      <c r="R18" s="54" t="s">
        <v>555</v>
      </c>
    </row>
    <row r="19" spans="1:18" s="84" customFormat="1" ht="12.75" customHeight="1">
      <c r="A19" s="273" t="s">
        <v>351</v>
      </c>
      <c r="B19" s="54">
        <v>2949.16</v>
      </c>
      <c r="C19" s="54">
        <v>3566.77</v>
      </c>
      <c r="D19" s="54">
        <v>4143.2349999999997</v>
      </c>
      <c r="E19" s="54">
        <v>4204.0950000000003</v>
      </c>
      <c r="F19" s="54">
        <v>4187.9049999999997</v>
      </c>
      <c r="G19" s="54">
        <v>4510.7550000000001</v>
      </c>
      <c r="H19" s="54">
        <v>4427.2849999999999</v>
      </c>
      <c r="I19" s="54">
        <v>4717.5550000000003</v>
      </c>
      <c r="J19" s="54">
        <v>3483.67</v>
      </c>
      <c r="K19" s="54">
        <v>3649.165</v>
      </c>
      <c r="L19" s="54">
        <v>3980.7950000000001</v>
      </c>
      <c r="M19" s="54">
        <v>4183.58</v>
      </c>
      <c r="N19" s="54">
        <v>4700.0749999999998</v>
      </c>
      <c r="O19" s="54">
        <v>5301.11</v>
      </c>
      <c r="P19" s="54">
        <v>5293.375</v>
      </c>
      <c r="Q19" s="54">
        <v>4743.51</v>
      </c>
      <c r="R19" s="54">
        <v>5800.8249999999998</v>
      </c>
    </row>
    <row r="20" spans="1:18" s="325" customFormat="1" ht="10.5">
      <c r="A20" s="269" t="s">
        <v>353</v>
      </c>
      <c r="B20" s="55">
        <v>354083.52678979997</v>
      </c>
      <c r="C20" s="55">
        <v>353104.53125376999</v>
      </c>
      <c r="D20" s="55">
        <v>367779.64734721999</v>
      </c>
      <c r="E20" s="55">
        <v>409330.04223909997</v>
      </c>
      <c r="F20" s="55">
        <v>393235.01690567</v>
      </c>
      <c r="G20" s="55">
        <v>401135.54348355997</v>
      </c>
      <c r="H20" s="55">
        <v>390723.17948252999</v>
      </c>
      <c r="I20" s="55">
        <v>432717.53070017003</v>
      </c>
      <c r="J20" s="55">
        <v>437393.96077801997</v>
      </c>
      <c r="K20" s="55">
        <v>430640.44913820998</v>
      </c>
      <c r="L20" s="55">
        <v>414588.88844716997</v>
      </c>
      <c r="M20" s="55">
        <v>436853.54481048998</v>
      </c>
      <c r="N20" s="55">
        <v>429660.23045113002</v>
      </c>
      <c r="O20" s="55">
        <v>430270.78936838999</v>
      </c>
      <c r="P20" s="55">
        <v>430629.24950436997</v>
      </c>
      <c r="Q20" s="55">
        <v>445993.65284616</v>
      </c>
      <c r="R20" s="55">
        <v>434623.64509348001</v>
      </c>
    </row>
    <row r="21" spans="1:18" s="84" customFormat="1" ht="21">
      <c r="A21" s="261" t="s">
        <v>352</v>
      </c>
      <c r="B21" s="54">
        <v>0</v>
      </c>
      <c r="C21" s="54">
        <v>0</v>
      </c>
      <c r="D21" s="54">
        <v>0</v>
      </c>
      <c r="E21" s="54">
        <v>0</v>
      </c>
      <c r="F21" s="54">
        <v>0</v>
      </c>
      <c r="G21" s="54">
        <v>0</v>
      </c>
      <c r="H21" s="54">
        <v>0</v>
      </c>
      <c r="I21" s="54">
        <v>0</v>
      </c>
      <c r="J21" s="54">
        <v>0</v>
      </c>
      <c r="K21" s="54">
        <v>0</v>
      </c>
      <c r="L21" s="54">
        <v>0</v>
      </c>
      <c r="M21" s="54">
        <v>0</v>
      </c>
      <c r="N21" s="54">
        <v>0</v>
      </c>
      <c r="O21" s="54">
        <v>0</v>
      </c>
      <c r="P21" s="54">
        <v>0</v>
      </c>
      <c r="Q21" s="54">
        <v>0</v>
      </c>
      <c r="R21" s="54">
        <v>0</v>
      </c>
    </row>
    <row r="22" spans="1:18" s="84" customFormat="1" ht="10.5">
      <c r="A22" s="269"/>
      <c r="B22" s="54"/>
      <c r="C22" s="54"/>
      <c r="D22" s="54"/>
      <c r="E22" s="54"/>
      <c r="F22" s="54"/>
      <c r="G22" s="54"/>
      <c r="H22" s="54"/>
      <c r="I22" s="54"/>
      <c r="J22" s="54"/>
      <c r="K22" s="54"/>
      <c r="L22" s="54"/>
      <c r="M22" s="54"/>
      <c r="N22" s="54"/>
      <c r="O22" s="54"/>
      <c r="P22" s="54"/>
      <c r="Q22" s="54"/>
      <c r="R22" s="54"/>
    </row>
    <row r="23" spans="1:18" s="325" customFormat="1" ht="12.75" customHeight="1">
      <c r="A23" s="269" t="s">
        <v>354</v>
      </c>
      <c r="B23" s="55">
        <v>21812.929989930799</v>
      </c>
      <c r="C23" s="55">
        <v>22479.2893505715</v>
      </c>
      <c r="D23" s="55">
        <v>22882.040227219401</v>
      </c>
      <c r="E23" s="55">
        <v>27193.552477666701</v>
      </c>
      <c r="F23" s="55">
        <v>25863.0078112546</v>
      </c>
      <c r="G23" s="55">
        <v>28533.527909028198</v>
      </c>
      <c r="H23" s="55">
        <v>28421.334995879999</v>
      </c>
      <c r="I23" s="55">
        <v>25115.514145820001</v>
      </c>
      <c r="J23" s="55">
        <v>26019.07271687</v>
      </c>
      <c r="K23" s="55">
        <v>28105.353635200001</v>
      </c>
      <c r="L23" s="55">
        <v>25673.668683330001</v>
      </c>
      <c r="M23" s="55">
        <v>29567.997157999998</v>
      </c>
      <c r="N23" s="55">
        <v>29427.39961181</v>
      </c>
      <c r="O23" s="55">
        <v>31230.71934172</v>
      </c>
      <c r="P23" s="55">
        <v>18611.974121511401</v>
      </c>
      <c r="Q23" s="55">
        <v>15922.594479977601</v>
      </c>
      <c r="R23" s="55">
        <v>17981.8472797125</v>
      </c>
    </row>
    <row r="24" spans="1:18" s="84" customFormat="1" ht="12.75" customHeight="1">
      <c r="A24" s="274"/>
      <c r="B24" s="54"/>
      <c r="C24" s="54"/>
      <c r="D24" s="54"/>
      <c r="E24" s="54"/>
      <c r="F24" s="54"/>
      <c r="G24" s="54"/>
      <c r="H24" s="54"/>
      <c r="I24" s="54"/>
      <c r="J24" s="54"/>
      <c r="K24" s="54"/>
      <c r="L24" s="54"/>
      <c r="M24" s="54"/>
      <c r="N24" s="54"/>
      <c r="O24" s="54"/>
      <c r="P24" s="54"/>
      <c r="Q24" s="54"/>
      <c r="R24" s="54"/>
    </row>
    <row r="25" spans="1:18" s="325" customFormat="1" ht="12.75" customHeight="1">
      <c r="A25" s="327" t="s">
        <v>355</v>
      </c>
      <c r="B25" s="55">
        <v>253273.11332663</v>
      </c>
      <c r="C25" s="55">
        <v>251127.53450941999</v>
      </c>
      <c r="D25" s="55">
        <v>250746.14536595001</v>
      </c>
      <c r="E25" s="55">
        <v>250141.93246256001</v>
      </c>
      <c r="F25" s="55">
        <v>222467.45834814</v>
      </c>
      <c r="G25" s="55">
        <v>220696.92391481</v>
      </c>
      <c r="H25" s="55">
        <v>223205.67885428999</v>
      </c>
      <c r="I25" s="55">
        <v>223143.144256528</v>
      </c>
      <c r="J25" s="55">
        <v>188357.9261028</v>
      </c>
      <c r="K25" s="55">
        <v>192804.289869634</v>
      </c>
      <c r="L25" s="55">
        <v>190899.261608</v>
      </c>
      <c r="M25" s="55">
        <v>190189.68595359</v>
      </c>
      <c r="N25" s="55">
        <v>223874.924364979</v>
      </c>
      <c r="O25" s="55">
        <v>224222.244044494</v>
      </c>
      <c r="P25" s="55">
        <v>224530.290075097</v>
      </c>
      <c r="Q25" s="55">
        <v>224172.41394816499</v>
      </c>
      <c r="R25" s="55">
        <v>218551.45249622999</v>
      </c>
    </row>
    <row r="26" spans="1:18" s="84" customFormat="1" ht="12.75" customHeight="1">
      <c r="A26" s="272" t="s">
        <v>356</v>
      </c>
      <c r="B26" s="54">
        <v>303783.65713558602</v>
      </c>
      <c r="C26" s="54">
        <v>298081.57511913998</v>
      </c>
      <c r="D26" s="54">
        <v>294778.33184678998</v>
      </c>
      <c r="E26" s="54">
        <v>289601.76303819998</v>
      </c>
      <c r="F26" s="54">
        <v>304298.084408706</v>
      </c>
      <c r="G26" s="54">
        <v>299621.08800784301</v>
      </c>
      <c r="H26" s="54">
        <v>305713.40646024101</v>
      </c>
      <c r="I26" s="54">
        <v>280890.851117532</v>
      </c>
      <c r="J26" s="54">
        <v>284617.85814403999</v>
      </c>
      <c r="K26" s="54">
        <v>265085.27446252498</v>
      </c>
      <c r="L26" s="54">
        <v>255952.20017160999</v>
      </c>
      <c r="M26" s="54">
        <v>271529.22178150999</v>
      </c>
      <c r="N26" s="54">
        <v>283215.067130849</v>
      </c>
      <c r="O26" s="54">
        <v>280661.94421691401</v>
      </c>
      <c r="P26" s="54">
        <v>279818.62285893701</v>
      </c>
      <c r="Q26" s="54">
        <v>280646.74265251501</v>
      </c>
      <c r="R26" s="54">
        <v>279637.07996173803</v>
      </c>
    </row>
    <row r="27" spans="1:18" s="84" customFormat="1" ht="12.75" customHeight="1">
      <c r="A27" s="272" t="s">
        <v>357</v>
      </c>
      <c r="B27" s="54">
        <v>253273.11332663</v>
      </c>
      <c r="C27" s="54">
        <v>251127.53450941999</v>
      </c>
      <c r="D27" s="54">
        <v>250746.14536595001</v>
      </c>
      <c r="E27" s="54">
        <v>250141.93246256001</v>
      </c>
      <c r="F27" s="54">
        <v>222467.45834814</v>
      </c>
      <c r="G27" s="54">
        <v>220696.92391481</v>
      </c>
      <c r="H27" s="54">
        <v>223205.67885428999</v>
      </c>
      <c r="I27" s="54">
        <v>223143.144256528</v>
      </c>
      <c r="J27" s="54">
        <v>188357.9261028</v>
      </c>
      <c r="K27" s="54">
        <v>192804.289869634</v>
      </c>
      <c r="L27" s="54">
        <v>190899.261608</v>
      </c>
      <c r="M27" s="54">
        <v>190189.68595359</v>
      </c>
      <c r="N27" s="54">
        <v>223874.924364979</v>
      </c>
      <c r="O27" s="54">
        <v>224222.244044494</v>
      </c>
      <c r="P27" s="54">
        <v>224530.290075097</v>
      </c>
      <c r="Q27" s="54">
        <v>224172.41394816499</v>
      </c>
      <c r="R27" s="54">
        <v>218551.45249622999</v>
      </c>
    </row>
    <row r="28" spans="1:18" s="84" customFormat="1" ht="12.75" customHeight="1">
      <c r="A28" s="272" t="s">
        <v>358</v>
      </c>
      <c r="B28" s="54">
        <v>0</v>
      </c>
      <c r="C28" s="54">
        <v>0</v>
      </c>
      <c r="D28" s="54">
        <v>0</v>
      </c>
      <c r="E28" s="54">
        <v>0</v>
      </c>
      <c r="F28" s="54">
        <v>0</v>
      </c>
      <c r="G28" s="54">
        <v>0</v>
      </c>
      <c r="H28" s="54">
        <v>0</v>
      </c>
      <c r="I28" s="54">
        <v>0</v>
      </c>
      <c r="J28" s="54">
        <v>0</v>
      </c>
      <c r="K28" s="54">
        <v>0</v>
      </c>
      <c r="L28" s="54">
        <v>0</v>
      </c>
      <c r="M28" s="54">
        <v>0</v>
      </c>
      <c r="N28" s="54">
        <v>0</v>
      </c>
      <c r="O28" s="54">
        <v>0</v>
      </c>
      <c r="P28" s="54">
        <v>0</v>
      </c>
      <c r="Q28" s="54">
        <v>0</v>
      </c>
      <c r="R28" s="54">
        <v>0</v>
      </c>
    </row>
    <row r="29" spans="1:18" s="84" customFormat="1" ht="12.75" customHeight="1">
      <c r="A29" s="272"/>
      <c r="B29" s="54"/>
      <c r="C29" s="54"/>
      <c r="D29" s="54"/>
      <c r="E29" s="54"/>
      <c r="F29" s="54"/>
      <c r="G29" s="54"/>
      <c r="H29" s="54"/>
      <c r="I29" s="54"/>
      <c r="J29" s="54"/>
      <c r="K29" s="54"/>
      <c r="L29" s="54"/>
      <c r="M29" s="54"/>
      <c r="N29" s="54"/>
      <c r="O29" s="54"/>
      <c r="P29" s="54"/>
      <c r="Q29" s="54"/>
      <c r="R29" s="54"/>
    </row>
    <row r="30" spans="1:18" s="84" customFormat="1" ht="12.75" customHeight="1">
      <c r="A30" s="269" t="s">
        <v>359</v>
      </c>
      <c r="B30" s="55">
        <v>629169.57010633999</v>
      </c>
      <c r="C30" s="55">
        <v>626711.35511380003</v>
      </c>
      <c r="D30" s="55">
        <v>641407.83294042002</v>
      </c>
      <c r="E30" s="55">
        <v>686665.52717934002</v>
      </c>
      <c r="F30" s="55">
        <v>641565.48306507</v>
      </c>
      <c r="G30" s="55">
        <v>650365.99530736997</v>
      </c>
      <c r="H30" s="55">
        <v>642350.19333271997</v>
      </c>
      <c r="I30" s="55">
        <v>680976.18910247996</v>
      </c>
      <c r="J30" s="55">
        <v>651770.95959767001</v>
      </c>
      <c r="K30" s="55">
        <v>651550.09264307003</v>
      </c>
      <c r="L30" s="55">
        <v>631161.81873846997</v>
      </c>
      <c r="M30" s="55">
        <v>656611.22792208998</v>
      </c>
      <c r="N30" s="55">
        <v>682962.55442792899</v>
      </c>
      <c r="O30" s="55">
        <v>685723.752754624</v>
      </c>
      <c r="P30" s="55">
        <v>673771.51370098698</v>
      </c>
      <c r="Q30" s="55">
        <v>686088.66127430496</v>
      </c>
      <c r="R30" s="55">
        <v>671156.94486948999</v>
      </c>
    </row>
    <row r="31" spans="1:18" s="84" customFormat="1" ht="12.75" customHeight="1">
      <c r="A31" s="275" t="s">
        <v>360</v>
      </c>
      <c r="B31" s="54">
        <v>439111.20631386701</v>
      </c>
      <c r="C31" s="54">
        <v>429779.02713830199</v>
      </c>
      <c r="D31" s="54">
        <v>440484.02946745203</v>
      </c>
      <c r="E31" s="54">
        <v>452483.63087446301</v>
      </c>
      <c r="F31" s="54">
        <v>435297.97119970003</v>
      </c>
      <c r="G31" s="54">
        <v>437877.05591229699</v>
      </c>
      <c r="H31" s="54">
        <v>450593.40116806602</v>
      </c>
      <c r="I31" s="54">
        <v>455348.42523483798</v>
      </c>
      <c r="J31" s="54">
        <v>425205.57860152202</v>
      </c>
      <c r="K31" s="54">
        <v>428417.13058007899</v>
      </c>
      <c r="L31" s="54">
        <v>428353.41517175001</v>
      </c>
      <c r="M31" s="54">
        <v>426112.454738979</v>
      </c>
      <c r="N31" s="54">
        <v>456103.26419669401</v>
      </c>
      <c r="O31" s="54">
        <v>451225.34155093698</v>
      </c>
      <c r="P31" s="54">
        <v>460923.89135479601</v>
      </c>
      <c r="Q31" s="54">
        <v>459764.11879755202</v>
      </c>
      <c r="R31" s="54">
        <v>471032.99485299399</v>
      </c>
    </row>
    <row r="32" spans="1:18" s="84" customFormat="1" ht="12.75" customHeight="1">
      <c r="A32" s="276"/>
      <c r="B32" s="54"/>
      <c r="C32" s="54"/>
      <c r="D32" s="54"/>
      <c r="E32" s="54"/>
      <c r="F32" s="54"/>
      <c r="G32" s="54"/>
      <c r="H32" s="54"/>
      <c r="I32" s="54"/>
      <c r="J32" s="54"/>
      <c r="K32" s="54"/>
      <c r="L32" s="54"/>
      <c r="M32" s="54"/>
      <c r="N32" s="54"/>
      <c r="O32" s="54"/>
      <c r="P32" s="54"/>
      <c r="Q32" s="54"/>
      <c r="R32" s="54"/>
    </row>
    <row r="33" spans="1:33" s="84" customFormat="1" ht="12.75" customHeight="1">
      <c r="A33" s="263" t="s">
        <v>361</v>
      </c>
      <c r="B33" s="54"/>
      <c r="C33" s="54"/>
      <c r="D33" s="54"/>
      <c r="E33" s="54"/>
      <c r="F33" s="54"/>
      <c r="G33" s="54"/>
      <c r="H33" s="54"/>
      <c r="I33" s="54"/>
      <c r="J33" s="54"/>
      <c r="K33" s="54"/>
      <c r="L33" s="54"/>
      <c r="M33" s="54"/>
      <c r="N33" s="54"/>
      <c r="O33" s="54"/>
      <c r="P33" s="54"/>
      <c r="Q33" s="54"/>
      <c r="R33" s="54"/>
    </row>
    <row r="34" spans="1:33" s="84" customFormat="1" ht="12.75" customHeight="1">
      <c r="A34" s="261" t="s">
        <v>362</v>
      </c>
      <c r="B34" s="54">
        <v>77041.093851142999</v>
      </c>
      <c r="C34" s="54">
        <v>76587.584309833997</v>
      </c>
      <c r="D34" s="54">
        <v>78129.604278728002</v>
      </c>
      <c r="E34" s="54">
        <v>80390.433677954803</v>
      </c>
      <c r="F34" s="54">
        <v>76200.779704877801</v>
      </c>
      <c r="G34" s="54">
        <v>77116.581615050804</v>
      </c>
      <c r="H34" s="54">
        <v>78316.648395759607</v>
      </c>
      <c r="I34" s="54">
        <v>80731.770791115006</v>
      </c>
      <c r="J34" s="54">
        <v>83045.129408627501</v>
      </c>
      <c r="K34" s="54">
        <v>83482.769823648996</v>
      </c>
      <c r="L34" s="54">
        <v>84887.989501232994</v>
      </c>
      <c r="M34" s="54">
        <v>85567.724510530999</v>
      </c>
      <c r="N34" s="54">
        <v>87279.262158432</v>
      </c>
      <c r="O34" s="54">
        <v>86568.7690991282</v>
      </c>
      <c r="P34" s="54">
        <v>87730.822686898697</v>
      </c>
      <c r="Q34" s="54">
        <v>87623.698073519394</v>
      </c>
      <c r="R34" s="54">
        <v>88635.725970607804</v>
      </c>
    </row>
    <row r="35" spans="1:33" s="84" customFormat="1" ht="12.75" customHeight="1">
      <c r="A35" s="268" t="s">
        <v>90</v>
      </c>
      <c r="B35" s="54"/>
      <c r="C35" s="54"/>
      <c r="D35" s="54"/>
      <c r="E35" s="54"/>
      <c r="F35" s="54"/>
      <c r="G35" s="54"/>
      <c r="H35" s="54"/>
      <c r="I35" s="54"/>
      <c r="J35" s="54"/>
      <c r="K35" s="54"/>
      <c r="L35" s="54"/>
      <c r="M35" s="54"/>
      <c r="N35" s="54"/>
      <c r="O35" s="54"/>
      <c r="P35" s="54"/>
      <c r="Q35" s="54"/>
      <c r="R35" s="54"/>
    </row>
    <row r="36" spans="1:33" s="84" customFormat="1" ht="12.75" customHeight="1">
      <c r="A36" s="262" t="s">
        <v>363</v>
      </c>
      <c r="B36" s="54">
        <v>19930.3476115175</v>
      </c>
      <c r="C36" s="54">
        <v>19450.6658499148</v>
      </c>
      <c r="D36" s="54">
        <v>20014.347433979699</v>
      </c>
      <c r="E36" s="54">
        <v>20289.329361187902</v>
      </c>
      <c r="F36" s="54">
        <v>20340.102720515999</v>
      </c>
      <c r="G36" s="54">
        <v>20450.429262348302</v>
      </c>
      <c r="H36" s="54">
        <v>20853.482951557002</v>
      </c>
      <c r="I36" s="54">
        <v>21044.5146126945</v>
      </c>
      <c r="J36" s="54">
        <v>20824.583766221</v>
      </c>
      <c r="K36" s="54">
        <v>20810.674972083001</v>
      </c>
      <c r="L36" s="54">
        <v>21397.6705634235</v>
      </c>
      <c r="M36" s="54">
        <v>21098.703300302499</v>
      </c>
      <c r="N36" s="54">
        <v>21006.8363854938</v>
      </c>
      <c r="O36" s="54">
        <v>21184.298547735001</v>
      </c>
      <c r="P36" s="54">
        <v>21563.514424658599</v>
      </c>
      <c r="Q36" s="54">
        <v>21613.0000859623</v>
      </c>
      <c r="R36" s="54">
        <v>21623.887453936699</v>
      </c>
    </row>
    <row r="37" spans="1:33" s="84" customFormat="1" ht="12.75" customHeight="1">
      <c r="A37" s="262" t="s">
        <v>364</v>
      </c>
      <c r="B37" s="54">
        <v>57110.746239627602</v>
      </c>
      <c r="C37" s="54">
        <v>57136.918459922003</v>
      </c>
      <c r="D37" s="54">
        <v>58115.256844749601</v>
      </c>
      <c r="E37" s="54">
        <v>60101.104316765101</v>
      </c>
      <c r="F37" s="54">
        <v>55860.676984358099</v>
      </c>
      <c r="G37" s="54">
        <v>56666.152352701101</v>
      </c>
      <c r="H37" s="54">
        <v>57463.165444203798</v>
      </c>
      <c r="I37" s="54">
        <v>59687.256178417803</v>
      </c>
      <c r="J37" s="54">
        <v>62220.545642403798</v>
      </c>
      <c r="K37" s="54">
        <v>62672.094851569498</v>
      </c>
      <c r="L37" s="54">
        <v>63490.318937811302</v>
      </c>
      <c r="M37" s="54">
        <v>64469.0212102285</v>
      </c>
      <c r="N37" s="54">
        <v>66272.425772938499</v>
      </c>
      <c r="O37" s="54">
        <v>65384.4705513929</v>
      </c>
      <c r="P37" s="54">
        <v>66167.308262239807</v>
      </c>
      <c r="Q37" s="54">
        <v>66010.697987560794</v>
      </c>
      <c r="R37" s="54">
        <v>67011.838516671196</v>
      </c>
    </row>
    <row r="38" spans="1:33" s="84" customFormat="1" ht="12.75" customHeight="1">
      <c r="A38" s="261" t="s">
        <v>365</v>
      </c>
      <c r="B38" s="54">
        <v>317859.65276260598</v>
      </c>
      <c r="C38" s="54">
        <v>307419.34408585599</v>
      </c>
      <c r="D38" s="54">
        <v>305982.33790762001</v>
      </c>
      <c r="E38" s="54">
        <v>314101.54417256999</v>
      </c>
      <c r="F38" s="54">
        <v>291895.42321925901</v>
      </c>
      <c r="G38" s="54">
        <v>313690.76721687702</v>
      </c>
      <c r="H38" s="54">
        <v>292947.00439983298</v>
      </c>
      <c r="I38" s="54">
        <v>300433.99627655302</v>
      </c>
      <c r="J38" s="54">
        <v>305949.96355906501</v>
      </c>
      <c r="K38" s="54">
        <v>307402.54463499598</v>
      </c>
      <c r="L38" s="54">
        <v>292866.90425592603</v>
      </c>
      <c r="M38" s="54">
        <v>307920.045616841</v>
      </c>
      <c r="N38" s="54">
        <v>298450.36486933002</v>
      </c>
      <c r="O38" s="54">
        <v>297020.25191729597</v>
      </c>
      <c r="P38" s="54">
        <v>292800.69018962298</v>
      </c>
      <c r="Q38" s="54">
        <v>302646.53582795698</v>
      </c>
      <c r="R38" s="54">
        <v>292703.05118983</v>
      </c>
    </row>
    <row r="39" spans="1:33" s="84" customFormat="1" ht="12.75" customHeight="1">
      <c r="A39" s="268" t="s">
        <v>90</v>
      </c>
      <c r="B39" s="54"/>
      <c r="C39" s="54"/>
      <c r="D39" s="54"/>
      <c r="E39" s="54"/>
      <c r="F39" s="54"/>
      <c r="G39" s="54"/>
      <c r="H39" s="54"/>
      <c r="I39" s="54"/>
      <c r="J39" s="54"/>
      <c r="K39" s="54"/>
      <c r="L39" s="54"/>
      <c r="M39" s="54"/>
      <c r="N39" s="54"/>
      <c r="O39" s="54"/>
      <c r="P39" s="54"/>
      <c r="Q39" s="54"/>
      <c r="R39" s="54"/>
    </row>
    <row r="40" spans="1:33" s="84" customFormat="1" ht="12.75" customHeight="1">
      <c r="A40" s="262" t="s">
        <v>366</v>
      </c>
      <c r="B40" s="54">
        <v>17975.7813142716</v>
      </c>
      <c r="C40" s="54">
        <v>17449.717939586499</v>
      </c>
      <c r="D40" s="54">
        <v>18534.351415556499</v>
      </c>
      <c r="E40" s="54">
        <v>19008.163755752001</v>
      </c>
      <c r="F40" s="54">
        <v>18099.004294517301</v>
      </c>
      <c r="G40" s="54">
        <v>18344.9608078075</v>
      </c>
      <c r="H40" s="54">
        <v>18184.341515689001</v>
      </c>
      <c r="I40" s="54">
        <v>19177.296576825302</v>
      </c>
      <c r="J40" s="54">
        <v>19277.040984822499</v>
      </c>
      <c r="K40" s="54">
        <v>19712.049232335499</v>
      </c>
      <c r="L40" s="54">
        <v>19202.741566246001</v>
      </c>
      <c r="M40" s="54">
        <v>19791.181201564999</v>
      </c>
      <c r="N40" s="54">
        <v>20103.9102780547</v>
      </c>
      <c r="O40" s="54">
        <v>19905.094999392699</v>
      </c>
      <c r="P40" s="54">
        <v>19406.419937222101</v>
      </c>
      <c r="Q40" s="54">
        <v>19803.700852574999</v>
      </c>
      <c r="R40" s="54">
        <v>20201.2696021298</v>
      </c>
    </row>
    <row r="41" spans="1:33" s="84" customFormat="1" ht="12.75" customHeight="1">
      <c r="A41" s="262" t="s">
        <v>367</v>
      </c>
      <c r="B41" s="54">
        <v>95405.757052340006</v>
      </c>
      <c r="C41" s="54">
        <v>92045.403272807001</v>
      </c>
      <c r="D41" s="54">
        <v>98255.870155981</v>
      </c>
      <c r="E41" s="54">
        <v>99199.839259654007</v>
      </c>
      <c r="F41" s="54">
        <v>91401.456024207</v>
      </c>
      <c r="G41" s="54">
        <v>93513.277254278</v>
      </c>
      <c r="H41" s="54">
        <v>90504.837342842002</v>
      </c>
      <c r="I41" s="54">
        <v>93618.463896400004</v>
      </c>
      <c r="J41" s="54">
        <v>94121.224943540001</v>
      </c>
      <c r="K41" s="54">
        <v>96331.548808667998</v>
      </c>
      <c r="L41" s="54">
        <v>94597.328617403997</v>
      </c>
      <c r="M41" s="54">
        <v>95758.944390603996</v>
      </c>
      <c r="N41" s="54">
        <v>96740.000439484007</v>
      </c>
      <c r="O41" s="54">
        <v>97458.170969486993</v>
      </c>
      <c r="P41" s="54">
        <v>99686.411095175994</v>
      </c>
      <c r="Q41" s="54">
        <v>98422.592729512995</v>
      </c>
      <c r="R41" s="54">
        <v>100293.478844564</v>
      </c>
    </row>
    <row r="42" spans="1:33" s="84" customFormat="1" ht="12.75" customHeight="1">
      <c r="A42" s="262" t="s">
        <v>368</v>
      </c>
      <c r="B42" s="54">
        <v>22089.051698741001</v>
      </c>
      <c r="C42" s="54">
        <v>22652.915160536999</v>
      </c>
      <c r="D42" s="54">
        <v>21047.543276208002</v>
      </c>
      <c r="E42" s="54">
        <v>23055.937220714801</v>
      </c>
      <c r="F42" s="54">
        <v>21267.496240803001</v>
      </c>
      <c r="G42" s="54">
        <v>22396.3029224645</v>
      </c>
      <c r="H42" s="54">
        <v>19838.299273365999</v>
      </c>
      <c r="I42" s="54">
        <v>23460.999406954001</v>
      </c>
      <c r="J42" s="54">
        <v>23216.105152734901</v>
      </c>
      <c r="K42" s="54">
        <v>24120.862455443901</v>
      </c>
      <c r="L42" s="54">
        <v>22180.483112358001</v>
      </c>
      <c r="M42" s="54">
        <v>24604.278455895401</v>
      </c>
      <c r="N42" s="54">
        <v>24955.6980939606</v>
      </c>
      <c r="O42" s="54">
        <v>30104.948934896001</v>
      </c>
      <c r="P42" s="54">
        <v>28938.965998157499</v>
      </c>
      <c r="Q42" s="54">
        <v>25637.954879248198</v>
      </c>
      <c r="R42" s="54">
        <v>24776.396949514699</v>
      </c>
    </row>
    <row r="43" spans="1:33" s="84" customFormat="1" ht="12.75" customHeight="1">
      <c r="A43" s="262" t="s">
        <v>199</v>
      </c>
      <c r="B43" s="54">
        <v>78728.178343388703</v>
      </c>
      <c r="C43" s="54">
        <v>75927.317932865597</v>
      </c>
      <c r="D43" s="54">
        <v>66469.436390290895</v>
      </c>
      <c r="E43" s="54">
        <v>76918.843415182506</v>
      </c>
      <c r="F43" s="54">
        <v>42964.738246843197</v>
      </c>
      <c r="G43" s="54">
        <v>44290.298669110998</v>
      </c>
      <c r="H43" s="54">
        <v>41883.585668948399</v>
      </c>
      <c r="I43" s="54">
        <v>38889.812162610899</v>
      </c>
      <c r="J43" s="54">
        <v>49076.129065290101</v>
      </c>
      <c r="K43" s="54">
        <v>41492.703844516902</v>
      </c>
      <c r="L43" s="54">
        <v>45987.962212415703</v>
      </c>
      <c r="M43" s="54">
        <v>48214.040432531197</v>
      </c>
      <c r="N43" s="54">
        <v>41413.429348571</v>
      </c>
      <c r="O43" s="54">
        <v>35860.561252951396</v>
      </c>
      <c r="P43" s="54">
        <v>32623.502753383698</v>
      </c>
      <c r="Q43" s="54">
        <v>36809.205610128898</v>
      </c>
      <c r="R43" s="54">
        <v>42756.420282308398</v>
      </c>
    </row>
    <row r="44" spans="1:33" s="84" customFormat="1" ht="12.75" customHeight="1">
      <c r="A44" s="262" t="s">
        <v>491</v>
      </c>
      <c r="B44" s="54">
        <v>103660.884353865</v>
      </c>
      <c r="C44" s="54">
        <v>99343.989780054995</v>
      </c>
      <c r="D44" s="54">
        <v>101675.13666958</v>
      </c>
      <c r="E44" s="54">
        <v>95918.760521268996</v>
      </c>
      <c r="F44" s="54">
        <v>118162.728412884</v>
      </c>
      <c r="G44" s="54">
        <v>135145.92756322</v>
      </c>
      <c r="H44" s="54">
        <v>122535.94059898199</v>
      </c>
      <c r="I44" s="54">
        <v>125287.424233761</v>
      </c>
      <c r="J44" s="54">
        <v>120259.463412678</v>
      </c>
      <c r="K44" s="54">
        <v>125745.380294035</v>
      </c>
      <c r="L44" s="54">
        <v>110898.388747501</v>
      </c>
      <c r="M44" s="54">
        <v>119551.60113624499</v>
      </c>
      <c r="N44" s="54">
        <v>115237.32670925801</v>
      </c>
      <c r="O44" s="54">
        <v>113691.475760564</v>
      </c>
      <c r="P44" s="54">
        <v>112145.390405681</v>
      </c>
      <c r="Q44" s="54">
        <v>121973.081756491</v>
      </c>
      <c r="R44" s="54">
        <v>104675.485511304</v>
      </c>
    </row>
    <row r="45" spans="1:33" s="84" customFormat="1" ht="12.75" customHeight="1">
      <c r="A45" s="261" t="s">
        <v>369</v>
      </c>
      <c r="B45" s="54">
        <v>73451.386729973994</v>
      </c>
      <c r="C45" s="54">
        <v>86909.9</v>
      </c>
      <c r="D45" s="54">
        <v>66564.889710823001</v>
      </c>
      <c r="E45" s="54">
        <v>71131.399999999994</v>
      </c>
      <c r="F45" s="54">
        <v>60248.9</v>
      </c>
      <c r="G45" s="54">
        <v>66469.600000000006</v>
      </c>
      <c r="H45" s="54">
        <v>55408.3</v>
      </c>
      <c r="I45" s="54">
        <v>56223.9</v>
      </c>
      <c r="J45" s="54">
        <v>51902.400000000001</v>
      </c>
      <c r="K45" s="54">
        <v>47421.5</v>
      </c>
      <c r="L45" s="54">
        <v>50789.7</v>
      </c>
      <c r="M45" s="54">
        <v>58549.599999999999</v>
      </c>
      <c r="N45" s="54">
        <v>48930.9</v>
      </c>
      <c r="O45" s="54">
        <v>58385.3</v>
      </c>
      <c r="P45" s="54">
        <v>45412</v>
      </c>
      <c r="Q45" s="54">
        <v>60633.2</v>
      </c>
      <c r="R45" s="54">
        <v>54527.523369217</v>
      </c>
    </row>
    <row r="46" spans="1:33" s="84" customFormat="1" ht="12.75" customHeight="1">
      <c r="A46" s="261" t="s">
        <v>370</v>
      </c>
      <c r="B46" s="54">
        <v>4937.3563403970002</v>
      </c>
      <c r="C46" s="54" t="s">
        <v>555</v>
      </c>
      <c r="D46" s="54">
        <v>10638.856926471</v>
      </c>
      <c r="E46" s="54" t="s">
        <v>555</v>
      </c>
      <c r="F46" s="54" t="s">
        <v>555</v>
      </c>
      <c r="G46" s="54" t="s">
        <v>555</v>
      </c>
      <c r="H46" s="54" t="s">
        <v>555</v>
      </c>
      <c r="I46" s="54" t="s">
        <v>555</v>
      </c>
      <c r="J46" s="54" t="s">
        <v>555</v>
      </c>
      <c r="K46" s="54" t="s">
        <v>555</v>
      </c>
      <c r="L46" s="54" t="s">
        <v>555</v>
      </c>
      <c r="M46" s="54" t="s">
        <v>555</v>
      </c>
      <c r="N46" s="54" t="s">
        <v>555</v>
      </c>
      <c r="O46" s="54" t="s">
        <v>555</v>
      </c>
      <c r="P46" s="54" t="s">
        <v>555</v>
      </c>
      <c r="Q46" s="54" t="s">
        <v>555</v>
      </c>
      <c r="R46" s="54" t="s">
        <v>555</v>
      </c>
    </row>
    <row r="47" spans="1:33" s="84" customFormat="1" ht="12.75" customHeight="1">
      <c r="A47" s="261" t="s">
        <v>371</v>
      </c>
      <c r="B47" s="54">
        <v>76085.432043075998</v>
      </c>
      <c r="C47" s="54">
        <v>60558.382310209003</v>
      </c>
      <c r="D47" s="54">
        <v>89201.082574422006</v>
      </c>
      <c r="E47" s="54" t="s">
        <v>555</v>
      </c>
      <c r="F47" s="54" t="s">
        <v>555</v>
      </c>
      <c r="G47" s="54" t="s">
        <v>555</v>
      </c>
      <c r="H47" s="54" t="s">
        <v>555</v>
      </c>
      <c r="I47" s="54" t="s">
        <v>555</v>
      </c>
      <c r="J47" s="54" t="s">
        <v>555</v>
      </c>
      <c r="K47" s="54" t="s">
        <v>555</v>
      </c>
      <c r="L47" s="54" t="s">
        <v>555</v>
      </c>
      <c r="M47" s="54">
        <v>69981.025133411007</v>
      </c>
      <c r="N47" s="54">
        <v>84605.012775297</v>
      </c>
      <c r="O47" s="54">
        <v>86383.924796166</v>
      </c>
      <c r="P47" s="54">
        <v>75929.676685472004</v>
      </c>
      <c r="Q47" s="54">
        <v>76154.431485117006</v>
      </c>
      <c r="R47" s="54">
        <v>68856.602849436997</v>
      </c>
    </row>
    <row r="48" spans="1:33" ht="12.75" customHeight="1">
      <c r="A48" s="268" t="s">
        <v>90</v>
      </c>
      <c r="B48" s="54"/>
      <c r="C48" s="54"/>
      <c r="D48" s="54"/>
      <c r="E48" s="54"/>
      <c r="F48" s="54"/>
      <c r="G48" s="54"/>
      <c r="H48" s="54"/>
      <c r="I48" s="54"/>
      <c r="J48" s="54"/>
      <c r="K48" s="54"/>
      <c r="L48" s="54"/>
      <c r="M48" s="54"/>
      <c r="N48" s="54"/>
      <c r="O48" s="54"/>
      <c r="P48" s="54"/>
      <c r="Q48" s="54"/>
      <c r="R48" s="54"/>
      <c r="S48" s="165"/>
      <c r="T48" s="165"/>
      <c r="U48" s="165"/>
      <c r="V48" s="165"/>
      <c r="W48" s="165"/>
      <c r="X48" s="165"/>
      <c r="Y48" s="165"/>
      <c r="Z48" s="165"/>
      <c r="AA48" s="165"/>
      <c r="AB48" s="165"/>
      <c r="AC48" s="165"/>
      <c r="AD48" s="165"/>
      <c r="AE48" s="165"/>
      <c r="AF48" s="165"/>
      <c r="AG48" s="165"/>
    </row>
    <row r="49" spans="1:33" s="84" customFormat="1" ht="10.5">
      <c r="A49" s="262" t="s">
        <v>372</v>
      </c>
      <c r="B49" s="55">
        <v>22331.721568401001</v>
      </c>
      <c r="C49" s="55">
        <v>11900.7</v>
      </c>
      <c r="D49" s="55">
        <v>34562.765628503003</v>
      </c>
      <c r="E49" s="55">
        <v>24955.944209827001</v>
      </c>
      <c r="F49" s="55">
        <v>37900.279488011998</v>
      </c>
      <c r="G49" s="55">
        <v>38580.211261449003</v>
      </c>
      <c r="H49" s="55">
        <v>20160.814430843799</v>
      </c>
      <c r="I49" s="55">
        <v>35668.133426442997</v>
      </c>
      <c r="J49" s="55">
        <v>23563.809808635</v>
      </c>
      <c r="K49" s="55">
        <v>29027.833153033</v>
      </c>
      <c r="L49" s="55">
        <v>26668.012578418002</v>
      </c>
      <c r="M49" s="55">
        <v>28446.124971583999</v>
      </c>
      <c r="N49" s="55">
        <v>33210.915529248399</v>
      </c>
      <c r="O49" s="55">
        <v>38536.960540662003</v>
      </c>
      <c r="P49" s="55">
        <v>27838.809542377701</v>
      </c>
      <c r="Q49" s="55">
        <v>31948.4298883878</v>
      </c>
      <c r="R49" s="55">
        <v>23817.781443573302</v>
      </c>
    </row>
    <row r="50" spans="1:33" s="156" customFormat="1" ht="10.5">
      <c r="A50" s="261" t="s">
        <v>373</v>
      </c>
      <c r="B50" s="54">
        <v>53772.483775066998</v>
      </c>
      <c r="C50" s="54" t="s">
        <v>555</v>
      </c>
      <c r="D50" s="54">
        <v>60696.908200325597</v>
      </c>
      <c r="E50" s="54">
        <v>65520.315413994504</v>
      </c>
      <c r="F50" s="54">
        <v>60903.033574702502</v>
      </c>
      <c r="G50" s="54">
        <v>59062.112900982</v>
      </c>
      <c r="H50" s="54">
        <v>59272.391230188099</v>
      </c>
      <c r="I50" s="54">
        <v>60986.481985756101</v>
      </c>
      <c r="J50" s="54">
        <v>60880.498914231699</v>
      </c>
      <c r="K50" s="54">
        <v>60482.595356023499</v>
      </c>
      <c r="L50" s="54">
        <v>60912.025282435599</v>
      </c>
      <c r="M50" s="54">
        <v>62097.685007809501</v>
      </c>
      <c r="N50" s="54">
        <v>62537.388448589998</v>
      </c>
      <c r="O50" s="54">
        <v>62824.022059019997</v>
      </c>
      <c r="P50" s="54">
        <v>64576.877960732003</v>
      </c>
      <c r="Q50" s="54">
        <v>63974.999446351001</v>
      </c>
      <c r="R50" s="54">
        <v>63982.602360388999</v>
      </c>
    </row>
    <row r="51" spans="1:33" s="156" customFormat="1" ht="10.5">
      <c r="A51" s="261" t="s">
        <v>374</v>
      </c>
      <c r="B51" s="54">
        <v>44786.625933187999</v>
      </c>
      <c r="C51" s="54">
        <v>42332.908555232003</v>
      </c>
      <c r="D51" s="54">
        <v>47460.034888317998</v>
      </c>
      <c r="E51" s="54">
        <v>37657.387577988004</v>
      </c>
      <c r="F51" s="54">
        <v>43224.460678682</v>
      </c>
      <c r="G51" s="54">
        <v>42326.259803125999</v>
      </c>
      <c r="H51" s="54">
        <v>43513.885354990998</v>
      </c>
      <c r="I51" s="54">
        <v>39744.117395180001</v>
      </c>
      <c r="J51" s="54">
        <v>43354.958129457002</v>
      </c>
      <c r="K51" s="54">
        <v>47954.927337631001</v>
      </c>
      <c r="L51" s="54">
        <v>41117.021268085497</v>
      </c>
      <c r="M51" s="54">
        <v>36658.146542691</v>
      </c>
      <c r="N51" s="54">
        <v>38524.741570637998</v>
      </c>
      <c r="O51" s="54">
        <v>43632.226868316997</v>
      </c>
      <c r="P51" s="54">
        <v>37887.618972128002</v>
      </c>
      <c r="Q51" s="54">
        <v>34976.556448861003</v>
      </c>
      <c r="R51" s="54">
        <v>37387.059742154001</v>
      </c>
    </row>
    <row r="52" spans="1:33" s="156" customFormat="1" ht="10.5">
      <c r="A52" s="268" t="s">
        <v>90</v>
      </c>
      <c r="B52" s="54"/>
      <c r="C52" s="54"/>
      <c r="D52" s="54"/>
      <c r="E52" s="54"/>
      <c r="F52" s="54"/>
      <c r="G52" s="54"/>
      <c r="H52" s="54"/>
      <c r="I52" s="54"/>
      <c r="J52" s="54"/>
      <c r="K52" s="54"/>
      <c r="L52" s="54"/>
      <c r="M52" s="54"/>
      <c r="N52" s="54"/>
      <c r="O52" s="54"/>
      <c r="P52" s="54"/>
      <c r="Q52" s="54"/>
      <c r="R52" s="54"/>
    </row>
    <row r="53" spans="1:33" s="156" customFormat="1" ht="10.5">
      <c r="A53" s="262" t="s">
        <v>375</v>
      </c>
      <c r="B53" s="54">
        <v>7590.8484338251001</v>
      </c>
      <c r="C53" s="54">
        <v>6490.9115812781001</v>
      </c>
      <c r="D53" s="54">
        <v>6712.9995460461496</v>
      </c>
      <c r="E53" s="54">
        <v>6765.5314642936</v>
      </c>
      <c r="F53" s="54">
        <v>7033.7186826474999</v>
      </c>
      <c r="G53" s="54">
        <v>8160.6684223884204</v>
      </c>
      <c r="H53" s="54">
        <v>7943.7706749155604</v>
      </c>
      <c r="I53" s="54">
        <v>6594.0189163490004</v>
      </c>
      <c r="J53" s="54">
        <v>6268.3587997719997</v>
      </c>
      <c r="K53" s="54">
        <v>6066.9192922855</v>
      </c>
      <c r="L53" s="54">
        <v>5848.3225766873002</v>
      </c>
      <c r="M53" s="54">
        <v>5723.6240654359999</v>
      </c>
      <c r="N53" s="54">
        <v>5381.73231657</v>
      </c>
      <c r="O53" s="54">
        <v>5325.7837327369998</v>
      </c>
      <c r="P53" s="54">
        <v>5376.5413016385</v>
      </c>
      <c r="Q53" s="54">
        <v>5276.5410190864995</v>
      </c>
      <c r="R53" s="54">
        <v>5284.0459528419997</v>
      </c>
    </row>
    <row r="54" spans="1:33" s="156" customFormat="1" ht="10.5">
      <c r="A54" s="262" t="s">
        <v>376</v>
      </c>
      <c r="B54" s="54">
        <v>15598.820719689</v>
      </c>
      <c r="C54" s="54">
        <v>16389.108300194999</v>
      </c>
      <c r="D54" s="54">
        <v>15572.481905298</v>
      </c>
      <c r="E54" s="54">
        <v>14239.644720007</v>
      </c>
      <c r="F54" s="54">
        <v>15649.0593905275</v>
      </c>
      <c r="G54" s="54">
        <v>14672.329801673101</v>
      </c>
      <c r="H54" s="54">
        <v>15557.873532662399</v>
      </c>
      <c r="I54" s="54">
        <v>15600.4422655286</v>
      </c>
      <c r="J54" s="54">
        <v>16585.555934133699</v>
      </c>
      <c r="K54" s="54">
        <v>17488.882193826801</v>
      </c>
      <c r="L54" s="54">
        <v>16829.195567548799</v>
      </c>
      <c r="M54" s="54">
        <v>15096.4</v>
      </c>
      <c r="N54" s="54">
        <v>15746.9</v>
      </c>
      <c r="O54" s="54">
        <v>14935</v>
      </c>
      <c r="P54" s="54">
        <v>14782.8</v>
      </c>
      <c r="Q54" s="54">
        <v>14501</v>
      </c>
      <c r="R54" s="54">
        <v>14790.579456494799</v>
      </c>
    </row>
    <row r="55" spans="1:33" ht="10.5">
      <c r="A55" s="261" t="s">
        <v>377</v>
      </c>
      <c r="B55" s="54">
        <v>5003.8433184355199</v>
      </c>
      <c r="C55" s="54">
        <v>7228.5200452997296</v>
      </c>
      <c r="D55" s="54">
        <v>8043.1762105207199</v>
      </c>
      <c r="E55" s="54">
        <v>9939.6260055204093</v>
      </c>
      <c r="F55" s="54">
        <v>4053.15296838833</v>
      </c>
      <c r="G55" s="54">
        <v>6280.320608</v>
      </c>
      <c r="H55" s="54">
        <v>5311.5424169999997</v>
      </c>
      <c r="I55" s="54">
        <v>13889.5942856408</v>
      </c>
      <c r="J55" s="54">
        <v>6474.4621722945003</v>
      </c>
      <c r="K55" s="54">
        <v>7581.7754586999999</v>
      </c>
      <c r="L55" s="54">
        <v>6802.9045605577003</v>
      </c>
      <c r="M55" s="54" t="s">
        <v>555</v>
      </c>
      <c r="N55" s="54" t="s">
        <v>555</v>
      </c>
      <c r="O55" s="54" t="s">
        <v>555</v>
      </c>
      <c r="P55" s="54" t="s">
        <v>555</v>
      </c>
      <c r="Q55" s="54" t="s">
        <v>555</v>
      </c>
      <c r="R55" s="54" t="s">
        <v>555</v>
      </c>
      <c r="S55" s="326"/>
      <c r="T55" s="326"/>
      <c r="U55" s="326"/>
      <c r="V55" s="326"/>
      <c r="W55" s="326"/>
      <c r="X55" s="326"/>
      <c r="Y55" s="326"/>
      <c r="Z55" s="326"/>
      <c r="AA55" s="326"/>
      <c r="AB55" s="326"/>
      <c r="AC55" s="326"/>
      <c r="AD55" s="326"/>
      <c r="AE55" s="326"/>
      <c r="AF55" s="326"/>
      <c r="AG55" s="326"/>
    </row>
    <row r="56" spans="1:33" ht="10.5">
      <c r="A56" s="265" t="s">
        <v>378</v>
      </c>
      <c r="B56" s="55">
        <v>652937.87475389999</v>
      </c>
      <c r="C56" s="55">
        <v>649105.662176057</v>
      </c>
      <c r="D56" s="55">
        <v>666716.89069714001</v>
      </c>
      <c r="E56" s="55">
        <v>674681.28936397505</v>
      </c>
      <c r="F56" s="55">
        <v>638113.39739598695</v>
      </c>
      <c r="G56" s="55">
        <v>673812.92615732097</v>
      </c>
      <c r="H56" s="55">
        <v>612651.53159572103</v>
      </c>
      <c r="I56" s="55">
        <v>647280.00318732299</v>
      </c>
      <c r="J56" s="55">
        <v>625360.72401083203</v>
      </c>
      <c r="K56" s="55">
        <v>633709.38967915997</v>
      </c>
      <c r="L56" s="55">
        <v>608471.92142862198</v>
      </c>
      <c r="M56" s="55">
        <v>632205.23730363802</v>
      </c>
      <c r="N56" s="55">
        <v>631150.32713400305</v>
      </c>
      <c r="O56" s="55">
        <v>646871.50230405095</v>
      </c>
      <c r="P56" s="55">
        <v>614899.16399390204</v>
      </c>
      <c r="Q56" s="55">
        <v>637633.89353254903</v>
      </c>
      <c r="R56" s="55">
        <v>615538.52424647799</v>
      </c>
      <c r="S56" s="326"/>
      <c r="T56" s="326"/>
      <c r="U56" s="326"/>
      <c r="V56" s="326"/>
      <c r="W56" s="326"/>
      <c r="X56" s="326"/>
      <c r="Y56" s="326"/>
      <c r="Z56" s="326"/>
      <c r="AA56" s="326"/>
      <c r="AB56" s="326"/>
      <c r="AC56" s="326"/>
      <c r="AD56" s="326"/>
      <c r="AE56" s="326"/>
      <c r="AF56" s="326"/>
      <c r="AG56" s="326"/>
    </row>
    <row r="57" spans="1:33" ht="10.5">
      <c r="A57" s="268" t="s">
        <v>360</v>
      </c>
      <c r="B57" s="54">
        <v>428787.19203724002</v>
      </c>
      <c r="C57" s="54">
        <v>414964.87643443001</v>
      </c>
      <c r="D57" s="54">
        <v>424659.73888701998</v>
      </c>
      <c r="E57" s="54"/>
      <c r="F57" s="54">
        <v>407436.47833937901</v>
      </c>
      <c r="G57" s="54">
        <v>422584.85609004699</v>
      </c>
      <c r="H57" s="54">
        <v>407826.532408503</v>
      </c>
      <c r="I57" s="54">
        <v>401829.97847990401</v>
      </c>
      <c r="J57" s="54">
        <v>407640.518825821</v>
      </c>
      <c r="K57" s="54">
        <v>408844.74959693197</v>
      </c>
      <c r="L57" s="54">
        <v>391595.69520936097</v>
      </c>
      <c r="M57" s="54">
        <v>401843.98338446103</v>
      </c>
      <c r="N57" s="54">
        <v>394992.13451257301</v>
      </c>
      <c r="O57" s="54">
        <v>434407.48275193601</v>
      </c>
      <c r="P57" s="54">
        <v>405158.20475175901</v>
      </c>
      <c r="Q57" s="54">
        <v>405121.28261145903</v>
      </c>
      <c r="R57" s="54">
        <v>405676.03462603298</v>
      </c>
      <c r="S57" s="326"/>
      <c r="T57" s="326"/>
      <c r="U57" s="326"/>
      <c r="V57" s="326"/>
      <c r="W57" s="326"/>
      <c r="X57" s="326"/>
      <c r="Y57" s="326"/>
      <c r="Z57" s="326"/>
      <c r="AA57" s="326"/>
      <c r="AB57" s="326"/>
      <c r="AC57" s="326"/>
      <c r="AD57" s="326"/>
      <c r="AE57" s="326"/>
      <c r="AF57" s="326"/>
      <c r="AG57" s="326"/>
    </row>
    <row r="58" spans="1:33" ht="10.5">
      <c r="A58" s="264"/>
      <c r="B58" s="55"/>
      <c r="C58" s="55"/>
      <c r="D58" s="55"/>
      <c r="E58" s="55"/>
      <c r="F58" s="55"/>
      <c r="G58" s="55"/>
      <c r="H58" s="55"/>
      <c r="I58" s="55"/>
      <c r="J58" s="55"/>
      <c r="K58" s="55"/>
      <c r="L58" s="55"/>
      <c r="M58" s="55"/>
      <c r="N58" s="55"/>
      <c r="O58" s="55"/>
      <c r="P58" s="55"/>
      <c r="Q58" s="55"/>
      <c r="R58" s="55"/>
      <c r="S58" s="326"/>
      <c r="T58" s="326"/>
      <c r="U58" s="326"/>
      <c r="V58" s="326"/>
      <c r="W58" s="326"/>
      <c r="X58" s="326"/>
      <c r="Y58" s="326"/>
      <c r="Z58" s="326"/>
      <c r="AA58" s="326"/>
      <c r="AB58" s="326"/>
      <c r="AC58" s="326"/>
      <c r="AD58" s="326"/>
      <c r="AE58" s="326"/>
      <c r="AF58" s="326"/>
      <c r="AG58" s="326"/>
    </row>
    <row r="59" spans="1:33" ht="10.5">
      <c r="A59" s="263" t="s">
        <v>379</v>
      </c>
      <c r="B59" s="54"/>
      <c r="C59" s="54"/>
      <c r="D59" s="54"/>
      <c r="E59" s="54"/>
      <c r="F59" s="54"/>
      <c r="G59" s="54"/>
      <c r="H59" s="54"/>
      <c r="I59" s="54"/>
      <c r="J59" s="54"/>
      <c r="K59" s="54"/>
      <c r="L59" s="54"/>
      <c r="M59" s="54"/>
      <c r="N59" s="54"/>
      <c r="O59" s="54"/>
      <c r="P59" s="54"/>
      <c r="Q59" s="54"/>
      <c r="R59" s="54"/>
      <c r="S59" s="326"/>
      <c r="T59" s="326"/>
      <c r="U59" s="326"/>
      <c r="V59" s="326"/>
      <c r="W59" s="326"/>
      <c r="X59" s="326"/>
      <c r="Y59" s="326"/>
      <c r="Z59" s="326"/>
      <c r="AA59" s="326"/>
      <c r="AB59" s="326"/>
      <c r="AC59" s="326"/>
      <c r="AD59" s="326"/>
      <c r="AE59" s="326"/>
      <c r="AF59" s="326"/>
      <c r="AG59" s="326"/>
    </row>
    <row r="60" spans="1:33" ht="10.5">
      <c r="A60" s="261" t="s">
        <v>380</v>
      </c>
      <c r="B60" s="54" t="s">
        <v>555</v>
      </c>
      <c r="C60" s="54" t="s">
        <v>555</v>
      </c>
      <c r="D60" s="54" t="s">
        <v>555</v>
      </c>
      <c r="E60" s="54" t="s">
        <v>555</v>
      </c>
      <c r="F60" s="54" t="s">
        <v>555</v>
      </c>
      <c r="G60" s="54" t="s">
        <v>555</v>
      </c>
      <c r="H60" s="54" t="s">
        <v>555</v>
      </c>
      <c r="I60" s="54" t="s">
        <v>555</v>
      </c>
      <c r="J60" s="54" t="s">
        <v>555</v>
      </c>
      <c r="K60" s="54" t="s">
        <v>555</v>
      </c>
      <c r="L60" s="54" t="s">
        <v>555</v>
      </c>
      <c r="M60" s="54" t="s">
        <v>555</v>
      </c>
      <c r="N60" s="54" t="s">
        <v>555</v>
      </c>
      <c r="O60" s="54" t="s">
        <v>555</v>
      </c>
      <c r="P60" s="54" t="s">
        <v>555</v>
      </c>
      <c r="Q60" s="54" t="s">
        <v>555</v>
      </c>
      <c r="R60" s="54" t="s">
        <v>555</v>
      </c>
      <c r="S60" s="326"/>
      <c r="T60" s="326"/>
      <c r="U60" s="326"/>
      <c r="V60" s="326"/>
      <c r="W60" s="326"/>
      <c r="X60" s="326"/>
      <c r="Y60" s="326"/>
      <c r="Z60" s="326"/>
      <c r="AA60" s="326"/>
      <c r="AB60" s="326"/>
      <c r="AC60" s="326"/>
      <c r="AD60" s="326"/>
      <c r="AE60" s="326"/>
      <c r="AF60" s="326"/>
      <c r="AG60" s="326"/>
    </row>
    <row r="61" spans="1:33" ht="10.5">
      <c r="A61" s="261" t="s">
        <v>381</v>
      </c>
      <c r="B61" s="54"/>
      <c r="C61" s="54"/>
      <c r="D61" s="54"/>
      <c r="E61" s="54"/>
      <c r="F61" s="54"/>
      <c r="G61" s="54"/>
      <c r="H61" s="54"/>
      <c r="I61" s="54"/>
      <c r="J61" s="54"/>
      <c r="K61" s="54"/>
      <c r="L61" s="54"/>
      <c r="M61" s="54"/>
      <c r="N61" s="54"/>
      <c r="O61" s="54"/>
      <c r="P61" s="54"/>
      <c r="Q61" s="54"/>
      <c r="R61" s="54"/>
      <c r="S61" s="326"/>
      <c r="T61" s="326"/>
      <c r="U61" s="326"/>
      <c r="V61" s="326"/>
      <c r="W61" s="326"/>
      <c r="X61" s="326"/>
      <c r="Y61" s="326"/>
      <c r="Z61" s="326"/>
      <c r="AA61" s="326"/>
      <c r="AB61" s="326"/>
      <c r="AC61" s="326"/>
      <c r="AD61" s="326"/>
      <c r="AE61" s="326"/>
      <c r="AF61" s="326"/>
      <c r="AG61" s="326"/>
    </row>
    <row r="62" spans="1:33" ht="10.5">
      <c r="A62" s="262" t="s">
        <v>382</v>
      </c>
      <c r="B62" s="54">
        <v>18931.3</v>
      </c>
      <c r="C62" s="54">
        <v>16409.8</v>
      </c>
      <c r="D62" s="54">
        <v>17497.3</v>
      </c>
      <c r="E62" s="54">
        <v>17684.7</v>
      </c>
      <c r="F62" s="54">
        <v>20170.2</v>
      </c>
      <c r="G62" s="54">
        <v>14775.6</v>
      </c>
      <c r="H62" s="54">
        <v>12065.2</v>
      </c>
      <c r="I62" s="54">
        <v>12300.9</v>
      </c>
      <c r="J62" s="54">
        <v>17157.099999999999</v>
      </c>
      <c r="K62" s="54">
        <v>11245.4</v>
      </c>
      <c r="L62" s="54">
        <v>10629.1</v>
      </c>
      <c r="M62" s="54" t="s">
        <v>555</v>
      </c>
      <c r="N62" s="54" t="s">
        <v>555</v>
      </c>
      <c r="O62" s="54" t="s">
        <v>555</v>
      </c>
      <c r="P62" s="54" t="s">
        <v>555</v>
      </c>
      <c r="Q62" s="54" t="s">
        <v>555</v>
      </c>
      <c r="R62" s="54" t="s">
        <v>555</v>
      </c>
      <c r="S62" s="326"/>
      <c r="T62" s="326"/>
      <c r="U62" s="326"/>
      <c r="V62" s="326"/>
      <c r="W62" s="326"/>
      <c r="X62" s="326"/>
      <c r="Y62" s="326"/>
      <c r="Z62" s="326"/>
      <c r="AA62" s="326"/>
      <c r="AB62" s="326"/>
      <c r="AC62" s="326"/>
      <c r="AD62" s="326"/>
      <c r="AE62" s="326"/>
      <c r="AF62" s="326"/>
      <c r="AG62" s="326"/>
    </row>
    <row r="63" spans="1:33" ht="10.5">
      <c r="A63" s="262" t="s">
        <v>367</v>
      </c>
      <c r="B63" s="54">
        <v>20999.599999999999</v>
      </c>
      <c r="C63" s="54">
        <v>17343.5</v>
      </c>
      <c r="D63" s="54">
        <v>16225.2</v>
      </c>
      <c r="E63" s="54">
        <v>14841.4</v>
      </c>
      <c r="F63" s="54">
        <v>15934.2</v>
      </c>
      <c r="G63" s="54">
        <v>14524.4</v>
      </c>
      <c r="H63" s="54">
        <v>12762.8</v>
      </c>
      <c r="I63" s="54">
        <v>11360.2</v>
      </c>
      <c r="J63" s="54">
        <v>12761.2</v>
      </c>
      <c r="K63" s="54">
        <v>11240.4</v>
      </c>
      <c r="L63" s="54">
        <v>13308.2</v>
      </c>
      <c r="M63" s="54">
        <v>14108.3</v>
      </c>
      <c r="N63" s="54">
        <v>16847.8</v>
      </c>
      <c r="O63" s="54">
        <v>14300.8</v>
      </c>
      <c r="P63" s="54">
        <v>13819.8</v>
      </c>
      <c r="Q63" s="54">
        <v>15441</v>
      </c>
      <c r="R63" s="54">
        <v>16192.5152363088</v>
      </c>
      <c r="S63" s="326"/>
      <c r="T63" s="326"/>
      <c r="U63" s="326"/>
      <c r="V63" s="326"/>
      <c r="W63" s="326"/>
      <c r="X63" s="326"/>
      <c r="Y63" s="326"/>
      <c r="Z63" s="326"/>
      <c r="AA63" s="326"/>
      <c r="AB63" s="326"/>
      <c r="AC63" s="326"/>
      <c r="AD63" s="326"/>
      <c r="AE63" s="326"/>
      <c r="AF63" s="326"/>
      <c r="AG63" s="326"/>
    </row>
    <row r="64" spans="1:33" ht="10.5">
      <c r="A64" s="262" t="s">
        <v>383</v>
      </c>
      <c r="B64" s="54">
        <v>33153.9</v>
      </c>
      <c r="C64" s="54">
        <v>34856.9</v>
      </c>
      <c r="D64" s="54">
        <v>34097</v>
      </c>
      <c r="E64" s="54">
        <v>29363.3</v>
      </c>
      <c r="F64" s="54">
        <v>31735.7</v>
      </c>
      <c r="G64" s="54">
        <v>31046.799999999999</v>
      </c>
      <c r="H64" s="54">
        <v>30707.5</v>
      </c>
      <c r="I64" s="54">
        <v>31228.5</v>
      </c>
      <c r="J64" s="54">
        <v>27826.2</v>
      </c>
      <c r="K64" s="54">
        <v>28947.8</v>
      </c>
      <c r="L64" s="54">
        <v>30814.7</v>
      </c>
      <c r="M64" s="54">
        <v>25387.1</v>
      </c>
      <c r="N64" s="54">
        <v>28819.3</v>
      </c>
      <c r="O64" s="54">
        <v>28962.2</v>
      </c>
      <c r="P64" s="54">
        <v>25648.2</v>
      </c>
      <c r="Q64" s="54">
        <v>28502.9</v>
      </c>
      <c r="R64" s="54">
        <v>37688.153529030998</v>
      </c>
      <c r="S64" s="326"/>
      <c r="T64" s="326"/>
      <c r="U64" s="326"/>
      <c r="V64" s="326"/>
      <c r="W64" s="326"/>
      <c r="X64" s="326"/>
      <c r="Y64" s="326"/>
      <c r="Z64" s="326"/>
      <c r="AA64" s="326"/>
      <c r="AB64" s="326"/>
      <c r="AC64" s="326"/>
      <c r="AD64" s="326"/>
      <c r="AE64" s="326"/>
      <c r="AF64" s="326"/>
      <c r="AG64" s="326"/>
    </row>
    <row r="65" spans="1:33" ht="10.5">
      <c r="A65" s="262" t="s">
        <v>384</v>
      </c>
      <c r="B65" s="54">
        <v>23.4</v>
      </c>
      <c r="C65" s="54">
        <v>10.7</v>
      </c>
      <c r="D65" s="54" t="s">
        <v>555</v>
      </c>
      <c r="E65" s="54">
        <v>15.1</v>
      </c>
      <c r="F65" s="54">
        <v>446.2</v>
      </c>
      <c r="G65" s="54">
        <v>207.7</v>
      </c>
      <c r="H65" s="54">
        <v>189.2</v>
      </c>
      <c r="I65" s="54" t="s">
        <v>555</v>
      </c>
      <c r="J65" s="54" t="s">
        <v>555</v>
      </c>
      <c r="K65" s="54" t="s">
        <v>555</v>
      </c>
      <c r="L65" s="54" t="s">
        <v>555</v>
      </c>
      <c r="M65" s="54" t="s">
        <v>555</v>
      </c>
      <c r="N65" s="54" t="s">
        <v>555</v>
      </c>
      <c r="O65" s="54" t="s">
        <v>555</v>
      </c>
      <c r="P65" s="54" t="s">
        <v>555</v>
      </c>
      <c r="Q65" s="54" t="s">
        <v>555</v>
      </c>
      <c r="R65" s="54" t="s">
        <v>555</v>
      </c>
      <c r="S65" s="326"/>
      <c r="T65" s="326"/>
      <c r="U65" s="326"/>
      <c r="V65" s="326"/>
      <c r="W65" s="326"/>
      <c r="X65" s="326"/>
      <c r="Y65" s="326"/>
      <c r="Z65" s="326"/>
      <c r="AA65" s="326"/>
      <c r="AB65" s="326"/>
      <c r="AC65" s="326"/>
      <c r="AD65" s="326"/>
      <c r="AE65" s="326"/>
      <c r="AF65" s="326"/>
      <c r="AG65" s="326"/>
    </row>
    <row r="66" spans="1:33" ht="10.5">
      <c r="A66" s="261" t="s">
        <v>372</v>
      </c>
      <c r="B66" s="54">
        <v>23218.1</v>
      </c>
      <c r="C66" s="54">
        <v>13017.1</v>
      </c>
      <c r="D66" s="54">
        <v>38129.599999999999</v>
      </c>
      <c r="E66" s="54">
        <v>25162.799999999999</v>
      </c>
      <c r="F66" s="54">
        <v>35783.699999999997</v>
      </c>
      <c r="G66" s="54">
        <v>38885.4</v>
      </c>
      <c r="H66" s="54">
        <v>20369.099999999999</v>
      </c>
      <c r="I66" s="54">
        <v>39672.300000000003</v>
      </c>
      <c r="J66" s="54">
        <v>23531.599999999999</v>
      </c>
      <c r="K66" s="54">
        <v>29015</v>
      </c>
      <c r="L66" s="54">
        <v>25630</v>
      </c>
      <c r="M66" s="54">
        <v>27790.6</v>
      </c>
      <c r="N66" s="54">
        <v>33076.9</v>
      </c>
      <c r="O66" s="54">
        <v>40535.5</v>
      </c>
      <c r="P66" s="54">
        <v>28338.5</v>
      </c>
      <c r="Q66" s="54">
        <v>33372.5</v>
      </c>
      <c r="R66" s="54">
        <v>24745.295614875598</v>
      </c>
      <c r="S66" s="326"/>
      <c r="T66" s="326"/>
      <c r="U66" s="326"/>
      <c r="V66" s="326"/>
      <c r="W66" s="326"/>
      <c r="X66" s="326"/>
      <c r="Y66" s="326"/>
      <c r="Z66" s="326"/>
      <c r="AA66" s="326"/>
      <c r="AB66" s="326"/>
      <c r="AC66" s="326"/>
      <c r="AD66" s="326"/>
      <c r="AE66" s="326"/>
      <c r="AF66" s="326"/>
      <c r="AG66" s="326"/>
    </row>
    <row r="67" spans="1:33" ht="10.5">
      <c r="A67" s="261" t="s">
        <v>385</v>
      </c>
      <c r="B67" s="54" t="s">
        <v>555</v>
      </c>
      <c r="C67" s="54" t="s">
        <v>555</v>
      </c>
      <c r="D67" s="54" t="s">
        <v>555</v>
      </c>
      <c r="E67" s="54" t="s">
        <v>555</v>
      </c>
      <c r="F67" s="54" t="s">
        <v>555</v>
      </c>
      <c r="G67" s="54" t="s">
        <v>555</v>
      </c>
      <c r="H67" s="54" t="s">
        <v>555</v>
      </c>
      <c r="I67" s="54" t="s">
        <v>555</v>
      </c>
      <c r="J67" s="54" t="s">
        <v>555</v>
      </c>
      <c r="K67" s="54" t="s">
        <v>555</v>
      </c>
      <c r="L67" s="54" t="s">
        <v>555</v>
      </c>
      <c r="M67" s="54">
        <v>14254.7</v>
      </c>
      <c r="N67" s="54">
        <v>22977.5</v>
      </c>
      <c r="O67" s="54">
        <v>22100.9</v>
      </c>
      <c r="P67" s="54">
        <v>19070.7</v>
      </c>
      <c r="Q67" s="54">
        <v>16178.2</v>
      </c>
      <c r="R67" s="54">
        <v>17579.875515921602</v>
      </c>
      <c r="S67" s="326"/>
      <c r="T67" s="326"/>
      <c r="U67" s="326"/>
      <c r="V67" s="326"/>
      <c r="W67" s="326"/>
      <c r="X67" s="326"/>
      <c r="Y67" s="326"/>
      <c r="Z67" s="326"/>
      <c r="AA67" s="326"/>
      <c r="AB67" s="326"/>
      <c r="AC67" s="326"/>
      <c r="AD67" s="326"/>
      <c r="AE67" s="326"/>
      <c r="AF67" s="326"/>
      <c r="AG67" s="326"/>
    </row>
    <row r="68" spans="1:33" ht="10.5">
      <c r="A68" s="269" t="s">
        <v>386</v>
      </c>
      <c r="B68" s="55">
        <v>131387.20000000001</v>
      </c>
      <c r="C68" s="55">
        <v>118579.6</v>
      </c>
      <c r="D68" s="55">
        <v>140457</v>
      </c>
      <c r="E68" s="55">
        <v>117089.2</v>
      </c>
      <c r="F68" s="55">
        <v>142352</v>
      </c>
      <c r="G68" s="55">
        <v>136847.5</v>
      </c>
      <c r="H68" s="55">
        <v>110100.3</v>
      </c>
      <c r="I68" s="55">
        <v>135688.79999999999</v>
      </c>
      <c r="J68" s="55">
        <v>113075.2</v>
      </c>
      <c r="K68" s="55">
        <v>115723.5</v>
      </c>
      <c r="L68" s="55">
        <v>116940.6</v>
      </c>
      <c r="M68" s="55">
        <v>105865.4</v>
      </c>
      <c r="N68" s="55">
        <v>125702.9</v>
      </c>
      <c r="O68" s="55">
        <v>126656.9</v>
      </c>
      <c r="P68" s="55">
        <v>105862.7</v>
      </c>
      <c r="Q68" s="55">
        <v>117426.7</v>
      </c>
      <c r="R68" s="55">
        <v>114968.021907371</v>
      </c>
      <c r="S68" s="326"/>
      <c r="T68" s="326"/>
      <c r="U68" s="326"/>
      <c r="V68" s="326"/>
      <c r="W68" s="326"/>
      <c r="X68" s="326"/>
      <c r="Y68" s="326"/>
      <c r="Z68" s="326"/>
      <c r="AA68" s="326"/>
      <c r="AB68" s="326"/>
      <c r="AC68" s="326"/>
      <c r="AD68" s="326"/>
      <c r="AE68" s="326"/>
      <c r="AF68" s="326"/>
      <c r="AG68" s="326"/>
    </row>
    <row r="69" spans="1:33" ht="10.5">
      <c r="A69" s="268" t="s">
        <v>360</v>
      </c>
      <c r="B69" s="54">
        <v>59633.9</v>
      </c>
      <c r="C69" s="54">
        <v>48199.4</v>
      </c>
      <c r="D69" s="54">
        <v>65036.2</v>
      </c>
      <c r="E69" s="54">
        <v>51875.8</v>
      </c>
      <c r="F69" s="54">
        <v>60746</v>
      </c>
      <c r="G69" s="54">
        <v>54944.6</v>
      </c>
      <c r="H69" s="54">
        <v>51159.7</v>
      </c>
      <c r="I69" s="54">
        <v>48236.5</v>
      </c>
      <c r="J69" s="54">
        <v>53439.5</v>
      </c>
      <c r="K69" s="54">
        <v>48599.8</v>
      </c>
      <c r="L69" s="54">
        <v>45049.8</v>
      </c>
      <c r="M69" s="54">
        <v>43856.1</v>
      </c>
      <c r="N69" s="54">
        <v>53169.599999999999</v>
      </c>
      <c r="O69" s="54">
        <v>79794.600000000006</v>
      </c>
      <c r="P69" s="54">
        <v>47684.800000000003</v>
      </c>
      <c r="Q69" s="54">
        <v>49195.3</v>
      </c>
      <c r="R69" s="54">
        <v>54586.279973707002</v>
      </c>
      <c r="S69" s="326"/>
      <c r="T69" s="326"/>
      <c r="U69" s="326"/>
      <c r="V69" s="326"/>
      <c r="W69" s="326"/>
      <c r="X69" s="326"/>
      <c r="Y69" s="326"/>
      <c r="Z69" s="326"/>
      <c r="AA69" s="326"/>
      <c r="AB69" s="326"/>
      <c r="AC69" s="326"/>
      <c r="AD69" s="326"/>
      <c r="AE69" s="326"/>
      <c r="AF69" s="326"/>
      <c r="AG69" s="326"/>
    </row>
    <row r="70" spans="1:33" ht="10.5">
      <c r="A70" s="266"/>
      <c r="B70" s="54"/>
      <c r="C70" s="54"/>
      <c r="D70" s="54"/>
      <c r="E70" s="54"/>
      <c r="F70" s="54"/>
      <c r="G70" s="54"/>
      <c r="H70" s="54"/>
      <c r="I70" s="54"/>
      <c r="J70" s="54"/>
      <c r="K70" s="54"/>
      <c r="L70" s="54"/>
      <c r="M70" s="54"/>
      <c r="N70" s="54"/>
      <c r="O70" s="54"/>
      <c r="P70" s="54"/>
      <c r="Q70" s="54"/>
      <c r="R70" s="54"/>
      <c r="S70" s="326"/>
      <c r="T70" s="326"/>
      <c r="U70" s="326"/>
      <c r="V70" s="326"/>
      <c r="W70" s="326"/>
      <c r="X70" s="326"/>
      <c r="Y70" s="326"/>
      <c r="Z70" s="326"/>
      <c r="AA70" s="326"/>
      <c r="AB70" s="326"/>
      <c r="AC70" s="326"/>
      <c r="AD70" s="326"/>
      <c r="AE70" s="326"/>
      <c r="AF70" s="326"/>
      <c r="AG70" s="326"/>
    </row>
    <row r="71" spans="1:33" s="329" customFormat="1" ht="10.5">
      <c r="A71" s="270" t="s">
        <v>387</v>
      </c>
      <c r="B71" s="55">
        <v>131290.01325657</v>
      </c>
      <c r="C71" s="55">
        <v>118563.392299279</v>
      </c>
      <c r="D71" s="55">
        <v>140295.00184426</v>
      </c>
      <c r="E71" s="55">
        <v>117089.16238714699</v>
      </c>
      <c r="F71" s="55">
        <v>142351.95293248599</v>
      </c>
      <c r="G71" s="55">
        <v>134407.73331050301</v>
      </c>
      <c r="H71" s="55">
        <v>109219.691465296</v>
      </c>
      <c r="I71" s="55">
        <v>134730.38562550399</v>
      </c>
      <c r="J71" s="55">
        <v>113062.63828115301</v>
      </c>
      <c r="K71" s="55">
        <v>115714.799370134</v>
      </c>
      <c r="L71" s="55">
        <v>116878.15777798</v>
      </c>
      <c r="M71" s="55">
        <v>105865.41640295</v>
      </c>
      <c r="N71" s="55">
        <v>125702.857367162</v>
      </c>
      <c r="O71" s="55">
        <v>126656.866393872</v>
      </c>
      <c r="P71" s="55">
        <v>105786.437144957</v>
      </c>
      <c r="Q71" s="55">
        <v>117389.29314206399</v>
      </c>
      <c r="R71" s="55">
        <v>114941.34585274001</v>
      </c>
      <c r="S71" s="328"/>
      <c r="T71" s="328"/>
      <c r="U71" s="328"/>
      <c r="V71" s="328"/>
      <c r="W71" s="328"/>
      <c r="X71" s="328"/>
      <c r="Y71" s="328"/>
      <c r="Z71" s="328"/>
      <c r="AA71" s="328"/>
      <c r="AB71" s="328"/>
      <c r="AC71" s="328"/>
      <c r="AD71" s="328"/>
      <c r="AE71" s="328"/>
      <c r="AF71" s="328"/>
      <c r="AG71" s="328"/>
    </row>
    <row r="72" spans="1:33" ht="10.5">
      <c r="A72" s="275" t="s">
        <v>360</v>
      </c>
      <c r="B72" s="54">
        <v>59550.211827214996</v>
      </c>
      <c r="C72" s="54">
        <v>48199.395078766996</v>
      </c>
      <c r="D72" s="54">
        <v>65036.242522250002</v>
      </c>
      <c r="E72" s="54">
        <v>51875.792613864003</v>
      </c>
      <c r="F72" s="54">
        <v>60746.002240690003</v>
      </c>
      <c r="G72" s="54">
        <v>54944.600610328998</v>
      </c>
      <c r="H72" s="54">
        <v>50957.124121061999</v>
      </c>
      <c r="I72" s="54">
        <v>47967.106304566201</v>
      </c>
      <c r="J72" s="54">
        <v>53439.479913215</v>
      </c>
      <c r="K72" s="54">
        <v>48599.803162614</v>
      </c>
      <c r="L72" s="54">
        <v>45049.847825243</v>
      </c>
      <c r="M72" s="54">
        <v>43856.132899436998</v>
      </c>
      <c r="N72" s="54">
        <v>53169.608181477</v>
      </c>
      <c r="O72" s="54">
        <v>79794.555746694998</v>
      </c>
      <c r="P72" s="54">
        <v>47684.809193292</v>
      </c>
      <c r="Q72" s="54">
        <v>49195.332387654002</v>
      </c>
      <c r="R72" s="54">
        <v>54586.279973707002</v>
      </c>
      <c r="S72" s="326"/>
      <c r="T72" s="326"/>
      <c r="U72" s="326"/>
      <c r="V72" s="326"/>
      <c r="W72" s="326"/>
      <c r="X72" s="326"/>
      <c r="Y72" s="326"/>
      <c r="Z72" s="326"/>
      <c r="AA72" s="326"/>
      <c r="AB72" s="326"/>
      <c r="AC72" s="326"/>
      <c r="AD72" s="326"/>
      <c r="AE72" s="326"/>
      <c r="AF72" s="326"/>
      <c r="AG72" s="326"/>
    </row>
    <row r="73" spans="1:33" ht="10.5">
      <c r="A73" s="270" t="s">
        <v>388</v>
      </c>
      <c r="B73" s="55">
        <v>521647.86149730999</v>
      </c>
      <c r="C73" s="55">
        <v>530542.26987673703</v>
      </c>
      <c r="D73" s="55">
        <v>526421.88885286998</v>
      </c>
      <c r="E73" s="55">
        <v>557592.12697675801</v>
      </c>
      <c r="F73" s="55">
        <v>495761.44446350099</v>
      </c>
      <c r="G73" s="55">
        <v>539405.19284681801</v>
      </c>
      <c r="H73" s="55">
        <v>503431.840130425</v>
      </c>
      <c r="I73" s="55">
        <v>512549.61756179901</v>
      </c>
      <c r="J73" s="55">
        <v>512298.08572967898</v>
      </c>
      <c r="K73" s="55">
        <v>517994.59030903497</v>
      </c>
      <c r="L73" s="55">
        <v>491593.76365060202</v>
      </c>
      <c r="M73" s="55">
        <v>526339.82090064802</v>
      </c>
      <c r="N73" s="55">
        <v>505447.469766811</v>
      </c>
      <c r="O73" s="55">
        <v>520214.63591014902</v>
      </c>
      <c r="P73" s="55">
        <v>509112.72684894502</v>
      </c>
      <c r="Q73" s="55">
        <v>520244.60039045499</v>
      </c>
      <c r="R73" s="55">
        <v>500597.17839369801</v>
      </c>
      <c r="S73" s="326"/>
      <c r="T73" s="326"/>
      <c r="U73" s="326"/>
      <c r="V73" s="326"/>
      <c r="W73" s="326"/>
      <c r="X73" s="326"/>
      <c r="Y73" s="326"/>
      <c r="Z73" s="326"/>
      <c r="AA73" s="326"/>
      <c r="AB73" s="326"/>
      <c r="AC73" s="326"/>
      <c r="AD73" s="326"/>
      <c r="AE73" s="326"/>
      <c r="AF73" s="326"/>
      <c r="AG73" s="326"/>
    </row>
    <row r="74" spans="1:33" ht="10.5">
      <c r="A74" s="275" t="s">
        <v>360</v>
      </c>
      <c r="B74" s="54">
        <v>369236.98021002498</v>
      </c>
      <c r="C74" s="54">
        <v>366765.48135566298</v>
      </c>
      <c r="D74" s="54">
        <v>359623.49636476999</v>
      </c>
      <c r="E74" s="54">
        <v>361531.66114734201</v>
      </c>
      <c r="F74" s="54">
        <v>346690.47609868902</v>
      </c>
      <c r="G74" s="54">
        <v>367640.25547971798</v>
      </c>
      <c r="H74" s="54">
        <v>356869.40828744101</v>
      </c>
      <c r="I74" s="54">
        <v>353862.87217533798</v>
      </c>
      <c r="J74" s="54">
        <v>354201.03891260602</v>
      </c>
      <c r="K74" s="54">
        <v>360244.94643431797</v>
      </c>
      <c r="L74" s="54">
        <v>346545.84738412302</v>
      </c>
      <c r="M74" s="54">
        <v>357987.85048502398</v>
      </c>
      <c r="N74" s="54">
        <v>341822.52633109398</v>
      </c>
      <c r="O74" s="54">
        <v>354612.92700524302</v>
      </c>
      <c r="P74" s="54">
        <v>357473.39555846801</v>
      </c>
      <c r="Q74" s="54">
        <v>355925.95022380399</v>
      </c>
      <c r="R74" s="54">
        <v>351089.75465232303</v>
      </c>
      <c r="S74" s="326"/>
      <c r="T74" s="326"/>
      <c r="U74" s="326"/>
      <c r="V74" s="326"/>
      <c r="W74" s="326"/>
      <c r="X74" s="326"/>
      <c r="Y74" s="326"/>
      <c r="Z74" s="326"/>
      <c r="AA74" s="326"/>
      <c r="AB74" s="326"/>
      <c r="AC74" s="326"/>
      <c r="AD74" s="326"/>
      <c r="AE74" s="326"/>
      <c r="AF74" s="326"/>
      <c r="AG74" s="326"/>
    </row>
    <row r="75" spans="1:33" ht="10.5">
      <c r="A75" s="266"/>
      <c r="N75" s="6"/>
      <c r="O75" s="6"/>
      <c r="P75" s="6"/>
      <c r="Q75" s="6"/>
      <c r="R75" s="6"/>
      <c r="S75" s="326"/>
      <c r="T75" s="326"/>
      <c r="U75" s="326"/>
      <c r="V75" s="326"/>
      <c r="W75" s="326"/>
      <c r="X75" s="326"/>
      <c r="Y75" s="326"/>
      <c r="Z75" s="326"/>
      <c r="AA75" s="326"/>
      <c r="AB75" s="326"/>
      <c r="AC75" s="326"/>
      <c r="AD75" s="326"/>
      <c r="AE75" s="326"/>
      <c r="AF75" s="326"/>
      <c r="AG75" s="326"/>
    </row>
    <row r="76" spans="1:33" ht="10.5">
      <c r="A76" s="270" t="s">
        <v>389</v>
      </c>
      <c r="B76" s="295">
        <v>1.2061193317277801</v>
      </c>
      <c r="C76" s="295">
        <v>1.1812656421501799</v>
      </c>
      <c r="D76" s="295">
        <v>1.21842926086924</v>
      </c>
      <c r="E76" s="295">
        <v>1.23148354138786</v>
      </c>
      <c r="F76" s="295">
        <v>1.2941012057913299</v>
      </c>
      <c r="G76" s="295">
        <v>1.20570955551051</v>
      </c>
      <c r="H76" s="295">
        <v>1.2759427237782299</v>
      </c>
      <c r="I76" s="295">
        <v>1.32860539891128</v>
      </c>
      <c r="J76" s="295">
        <v>1.2722494534980699</v>
      </c>
      <c r="K76" s="295">
        <v>1.25783184773094</v>
      </c>
      <c r="L76" s="295">
        <v>1.2839093280017599</v>
      </c>
      <c r="M76" s="295">
        <v>1.2475043723625501</v>
      </c>
      <c r="N76" s="295">
        <v>1.35120382488611</v>
      </c>
      <c r="O76" s="295">
        <v>1.31815544088814</v>
      </c>
      <c r="P76" s="295">
        <v>1.3234230420267801</v>
      </c>
      <c r="Q76" s="295">
        <v>1.31878093642756</v>
      </c>
      <c r="R76" s="295">
        <v>1.3407126005444301</v>
      </c>
      <c r="S76" s="326"/>
      <c r="T76" s="326"/>
      <c r="U76" s="326"/>
      <c r="V76" s="326"/>
      <c r="W76" s="326"/>
      <c r="X76" s="326"/>
      <c r="Y76" s="326"/>
      <c r="Z76" s="326"/>
      <c r="AA76" s="326"/>
      <c r="AB76" s="326"/>
      <c r="AC76" s="326"/>
      <c r="AD76" s="326"/>
      <c r="AE76" s="326"/>
      <c r="AF76" s="326"/>
      <c r="AG76" s="326"/>
    </row>
    <row r="77" spans="1:33" ht="10.5">
      <c r="A77" s="274" t="s">
        <v>390</v>
      </c>
      <c r="B77" s="296">
        <v>1.1892395124239701</v>
      </c>
      <c r="C77" s="296">
        <v>1.1725992373891101</v>
      </c>
      <c r="D77" s="296">
        <v>1.2248478848575099</v>
      </c>
      <c r="E77" s="296">
        <v>1.25142170502758</v>
      </c>
      <c r="F77" s="296">
        <v>1.2550121719405101</v>
      </c>
      <c r="G77" s="296">
        <v>1.1910467577630599</v>
      </c>
      <c r="H77" s="296">
        <v>1.26262742253642</v>
      </c>
      <c r="I77" s="296">
        <v>1.2867925889218901</v>
      </c>
      <c r="J77" s="296">
        <v>1.20046423044635</v>
      </c>
      <c r="K77" s="296">
        <v>1.18923755855711</v>
      </c>
      <c r="L77" s="296">
        <v>1.2360909305338399</v>
      </c>
      <c r="M77" s="296">
        <v>1.1902980222297701</v>
      </c>
      <c r="N77" s="296">
        <v>1.3343279861986399</v>
      </c>
      <c r="O77" s="296">
        <v>1.2724447057291399</v>
      </c>
      <c r="P77" s="296">
        <v>1.28936890093839</v>
      </c>
      <c r="Q77" s="296">
        <v>1.2917416353274001</v>
      </c>
      <c r="R77" s="296">
        <v>1.3416315765734701</v>
      </c>
      <c r="S77" s="326"/>
      <c r="T77" s="326"/>
      <c r="U77" s="326"/>
      <c r="V77" s="326"/>
      <c r="W77" s="326"/>
      <c r="X77" s="326"/>
      <c r="Y77" s="326"/>
      <c r="Z77" s="326"/>
      <c r="AA77" s="326"/>
      <c r="AB77" s="326"/>
      <c r="AC77" s="326"/>
      <c r="AD77" s="326"/>
      <c r="AE77" s="326"/>
      <c r="AF77" s="326"/>
      <c r="AG77" s="326"/>
    </row>
    <row r="78" spans="1:33" ht="10.5">
      <c r="A78" s="274"/>
      <c r="N78" s="6"/>
      <c r="O78" s="6"/>
      <c r="P78" s="6"/>
      <c r="Q78" s="6"/>
      <c r="R78" s="6"/>
      <c r="S78" s="326"/>
      <c r="T78" s="326"/>
      <c r="U78" s="326"/>
      <c r="V78" s="326"/>
      <c r="W78" s="326"/>
      <c r="X78" s="326"/>
      <c r="Y78" s="326"/>
      <c r="Z78" s="326"/>
      <c r="AA78" s="326"/>
      <c r="AB78" s="326"/>
      <c r="AC78" s="326"/>
      <c r="AD78" s="326"/>
      <c r="AE78" s="326"/>
      <c r="AF78" s="326"/>
      <c r="AG78" s="326"/>
    </row>
    <row r="79" spans="1:33" ht="10.5">
      <c r="A79" s="270" t="s">
        <v>391</v>
      </c>
      <c r="B79" s="295">
        <v>1</v>
      </c>
      <c r="C79" s="295">
        <v>1</v>
      </c>
      <c r="D79" s="295">
        <v>1</v>
      </c>
      <c r="E79" s="295">
        <v>1</v>
      </c>
      <c r="F79" s="295">
        <v>1</v>
      </c>
      <c r="G79" s="295">
        <v>1</v>
      </c>
      <c r="H79" s="295">
        <v>1</v>
      </c>
      <c r="I79" s="295">
        <v>1</v>
      </c>
      <c r="J79" s="295">
        <v>1</v>
      </c>
      <c r="K79" s="295">
        <v>1</v>
      </c>
      <c r="L79" s="295">
        <v>1</v>
      </c>
      <c r="M79" s="295">
        <v>1</v>
      </c>
      <c r="N79" s="295">
        <v>1</v>
      </c>
      <c r="O79" s="295">
        <v>1</v>
      </c>
      <c r="P79" s="295">
        <v>1</v>
      </c>
      <c r="Q79" s="295">
        <v>1</v>
      </c>
      <c r="R79" s="295">
        <v>1</v>
      </c>
      <c r="S79" s="326"/>
      <c r="T79" s="326"/>
      <c r="U79" s="326"/>
      <c r="V79" s="326"/>
      <c r="W79" s="326"/>
      <c r="X79" s="326"/>
      <c r="Y79" s="326"/>
      <c r="Z79" s="326"/>
      <c r="AA79" s="326"/>
      <c r="AB79" s="326"/>
      <c r="AC79" s="326"/>
      <c r="AD79" s="326"/>
      <c r="AE79" s="326"/>
      <c r="AF79" s="326"/>
      <c r="AG79" s="326"/>
    </row>
    <row r="80" spans="1:33" ht="10.5">
      <c r="A80" s="270"/>
      <c r="N80" s="6"/>
      <c r="O80" s="6"/>
      <c r="P80" s="6"/>
      <c r="Q80" s="6"/>
      <c r="R80" s="6"/>
      <c r="S80" s="326"/>
      <c r="T80" s="326"/>
      <c r="U80" s="326"/>
      <c r="V80" s="326"/>
      <c r="W80" s="326"/>
      <c r="X80" s="326"/>
      <c r="Y80" s="326"/>
      <c r="Z80" s="326"/>
      <c r="AA80" s="326"/>
      <c r="AB80" s="326"/>
      <c r="AC80" s="326"/>
      <c r="AD80" s="326"/>
      <c r="AE80" s="326"/>
      <c r="AF80" s="326"/>
      <c r="AG80" s="326"/>
    </row>
    <row r="81" spans="1:33" ht="10.5">
      <c r="A81" s="310" t="s">
        <v>89</v>
      </c>
      <c r="B81" s="54">
        <v>15</v>
      </c>
      <c r="C81" s="54">
        <v>15</v>
      </c>
      <c r="D81" s="54">
        <v>15</v>
      </c>
      <c r="E81" s="54">
        <v>15</v>
      </c>
      <c r="F81" s="54">
        <v>15</v>
      </c>
      <c r="G81" s="54">
        <v>15</v>
      </c>
      <c r="H81" s="54">
        <v>15</v>
      </c>
      <c r="I81" s="54">
        <v>15</v>
      </c>
      <c r="J81" s="54">
        <v>16</v>
      </c>
      <c r="K81" s="54">
        <v>16</v>
      </c>
      <c r="L81" s="54">
        <v>16</v>
      </c>
      <c r="M81" s="54">
        <v>16</v>
      </c>
      <c r="N81" s="54">
        <v>15</v>
      </c>
      <c r="O81" s="54">
        <v>15</v>
      </c>
      <c r="P81" s="54">
        <v>15</v>
      </c>
      <c r="Q81" s="54">
        <v>15</v>
      </c>
      <c r="R81" s="54">
        <v>15</v>
      </c>
      <c r="S81" s="156"/>
      <c r="T81" s="156"/>
      <c r="U81" s="156"/>
      <c r="V81" s="326"/>
      <c r="W81" s="326"/>
      <c r="X81" s="326"/>
      <c r="Y81" s="326"/>
      <c r="Z81" s="326"/>
      <c r="AA81" s="326"/>
      <c r="AB81" s="326"/>
      <c r="AC81" s="326"/>
      <c r="AD81" s="326"/>
      <c r="AE81" s="326"/>
      <c r="AF81" s="326"/>
      <c r="AG81" s="326"/>
    </row>
    <row r="82" spans="1:33" ht="6" customHeight="1">
      <c r="A82" s="267"/>
      <c r="B82" s="53"/>
      <c r="C82" s="53"/>
      <c r="D82" s="53"/>
      <c r="E82" s="53"/>
      <c r="F82" s="53"/>
      <c r="G82" s="53"/>
      <c r="H82" s="53"/>
      <c r="I82" s="53"/>
      <c r="J82" s="53"/>
      <c r="K82" s="53"/>
      <c r="L82" s="53"/>
      <c r="M82" s="53"/>
      <c r="N82" s="53"/>
      <c r="O82" s="53"/>
      <c r="P82" s="53"/>
      <c r="Q82" s="53"/>
      <c r="R82" s="53"/>
      <c r="S82" s="156"/>
      <c r="T82" s="156"/>
      <c r="U82" s="156"/>
    </row>
  </sheetData>
  <mergeCells count="3">
    <mergeCell ref="A1:R1"/>
    <mergeCell ref="A2:R2"/>
    <mergeCell ref="B3:R3"/>
  </mergeCells>
  <printOptions horizontalCentered="1"/>
  <pageMargins left="0.59055118110236227" right="0.59055118110236227" top="0.59055118110236227" bottom="0" header="0" footer="0.47244094488188981"/>
  <pageSetup paperSize="9" scale="66"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BH37"/>
  <sheetViews>
    <sheetView showGridLines="0" zoomScaleNormal="100" zoomScaleSheetLayoutView="100" workbookViewId="0">
      <selection sqref="A1:BH1"/>
    </sheetView>
  </sheetViews>
  <sheetFormatPr defaultColWidth="9.1328125" defaultRowHeight="12.75"/>
  <cols>
    <col min="1" max="1" width="54.265625" style="6" bestFit="1" customWidth="1"/>
    <col min="2" max="16" width="9.265625" style="6" customWidth="1"/>
    <col min="17" max="18" width="9.59765625" style="24" customWidth="1"/>
    <col min="19" max="19" width="9.265625" style="24" customWidth="1"/>
    <col min="20" max="20" width="9.1328125" style="165"/>
    <col min="38" max="16384" width="9.1328125" style="165"/>
  </cols>
  <sheetData>
    <row r="1" spans="1:60" s="7" customFormat="1" ht="36" customHeight="1">
      <c r="A1" s="475" t="s">
        <v>431</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row>
    <row r="2" spans="1:60" s="7" customFormat="1" ht="15" customHeight="1">
      <c r="A2" s="478" t="s">
        <v>466</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0" s="160" customFormat="1" ht="15" customHeight="1">
      <c r="A3" s="309"/>
      <c r="B3" s="481" t="s">
        <v>57</v>
      </c>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row>
    <row r="4" spans="1:60" s="161" customFormat="1"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533</v>
      </c>
      <c r="AP4" s="104" t="s">
        <v>534</v>
      </c>
      <c r="AQ4" s="104" t="s">
        <v>535</v>
      </c>
      <c r="AR4" s="104" t="s">
        <v>536</v>
      </c>
      <c r="AS4" s="104" t="s">
        <v>537</v>
      </c>
      <c r="AT4" s="104" t="s">
        <v>538</v>
      </c>
      <c r="AU4" s="104" t="s">
        <v>539</v>
      </c>
      <c r="AV4" s="104" t="s">
        <v>486</v>
      </c>
      <c r="AW4" s="104" t="s">
        <v>540</v>
      </c>
      <c r="AX4" s="104" t="s">
        <v>541</v>
      </c>
      <c r="AY4" s="104" t="s">
        <v>542</v>
      </c>
      <c r="AZ4" s="104" t="s">
        <v>543</v>
      </c>
      <c r="BA4" s="104" t="s">
        <v>544</v>
      </c>
      <c r="BB4" s="104" t="s">
        <v>545</v>
      </c>
      <c r="BC4" s="104" t="s">
        <v>546</v>
      </c>
      <c r="BD4" s="104" t="s">
        <v>547</v>
      </c>
      <c r="BE4" s="104" t="s">
        <v>548</v>
      </c>
      <c r="BF4" s="104" t="s">
        <v>549</v>
      </c>
      <c r="BG4" s="104" t="s">
        <v>550</v>
      </c>
      <c r="BH4" s="104" t="s">
        <v>551</v>
      </c>
    </row>
    <row r="5" spans="1:60" s="161" customFormat="1" ht="6" customHeight="1">
      <c r="A5" s="105"/>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row>
    <row r="6" spans="1:60" s="162" customFormat="1" ht="12.75" customHeight="1">
      <c r="A6" s="285" t="s">
        <v>392</v>
      </c>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row>
    <row r="7" spans="1:60" s="162" customFormat="1" ht="12.75" customHeight="1">
      <c r="A7" s="282" t="s">
        <v>393</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row>
    <row r="8" spans="1:60" s="162" customFormat="1" ht="12.75" customHeight="1">
      <c r="A8" s="280" t="s">
        <v>134</v>
      </c>
      <c r="B8" s="54">
        <v>283.46657520000002</v>
      </c>
      <c r="C8" s="54">
        <v>369.69992615000001</v>
      </c>
      <c r="D8" s="54">
        <v>317.63432895</v>
      </c>
      <c r="E8" s="54">
        <v>282.77107016000002</v>
      </c>
      <c r="F8" s="54">
        <v>332.23596445999999</v>
      </c>
      <c r="G8" s="54">
        <v>365.21387834000001</v>
      </c>
      <c r="H8" s="54">
        <v>315.17230826000002</v>
      </c>
      <c r="I8" s="54">
        <v>289.20657518000002</v>
      </c>
      <c r="J8" s="54">
        <v>313.41145689000001</v>
      </c>
      <c r="K8" s="54">
        <v>350.94175855999998</v>
      </c>
      <c r="L8" s="54">
        <v>301.21838280999998</v>
      </c>
      <c r="M8" s="54">
        <v>282.06765195999998</v>
      </c>
      <c r="N8" s="54">
        <v>302.21278274000002</v>
      </c>
      <c r="O8" s="54">
        <v>390.01580586</v>
      </c>
      <c r="P8" s="54">
        <v>315.84605326000002</v>
      </c>
      <c r="Q8" s="54">
        <v>280.53915117999998</v>
      </c>
      <c r="R8" s="54">
        <v>337.18508437000003</v>
      </c>
      <c r="S8" s="54">
        <v>420.15926970999999</v>
      </c>
      <c r="T8" s="54" t="s">
        <v>555</v>
      </c>
      <c r="U8" s="54" t="s">
        <v>555</v>
      </c>
      <c r="V8" s="54" t="s">
        <v>555</v>
      </c>
      <c r="W8" s="54" t="s">
        <v>555</v>
      </c>
      <c r="X8" s="54">
        <v>373.53576191000002</v>
      </c>
      <c r="Y8" s="54">
        <v>340.74392089999998</v>
      </c>
      <c r="Z8" s="54">
        <v>334.71775622000001</v>
      </c>
      <c r="AA8" s="54">
        <v>407.36846701000002</v>
      </c>
      <c r="AB8" s="54">
        <v>363.57767901</v>
      </c>
      <c r="AC8" s="54">
        <v>429.15165308000002</v>
      </c>
      <c r="AD8" s="54">
        <v>335.16603027999997</v>
      </c>
      <c r="AE8" s="54">
        <v>293.40374186999998</v>
      </c>
      <c r="AF8" s="54">
        <v>212.43536094000001</v>
      </c>
      <c r="AG8" s="54">
        <v>205.63614121000001</v>
      </c>
      <c r="AH8" s="54">
        <v>202.06802044</v>
      </c>
      <c r="AI8" s="54">
        <v>287.04786059999998</v>
      </c>
      <c r="AJ8" s="54">
        <v>242.11686413000001</v>
      </c>
      <c r="AK8" s="54">
        <v>176.85103574999999</v>
      </c>
      <c r="AL8" s="54">
        <v>186.51718617</v>
      </c>
      <c r="AM8" s="54">
        <v>252.04339843</v>
      </c>
      <c r="AN8" s="54">
        <v>185.19688410000001</v>
      </c>
      <c r="AO8" s="54">
        <v>114.32689228</v>
      </c>
      <c r="AP8" s="54">
        <v>243.13099754000001</v>
      </c>
      <c r="AQ8" s="54">
        <v>302.89351452</v>
      </c>
      <c r="AR8" s="54">
        <v>292.06617420999999</v>
      </c>
      <c r="AS8" s="54">
        <v>263.12580685</v>
      </c>
      <c r="AT8" s="54">
        <v>240.28350613000001</v>
      </c>
      <c r="AU8" s="54">
        <v>281.50618214999997</v>
      </c>
      <c r="AV8" s="54">
        <v>254.11680244999999</v>
      </c>
      <c r="AW8" s="54">
        <v>220.00957645</v>
      </c>
      <c r="AX8" s="54">
        <v>273.76838307000003</v>
      </c>
      <c r="AY8" s="54">
        <v>279.55558796999998</v>
      </c>
      <c r="AZ8" s="54">
        <v>239.56735072000001</v>
      </c>
      <c r="BA8" s="54">
        <v>220.4693245</v>
      </c>
      <c r="BB8" s="54">
        <v>221.39186083000001</v>
      </c>
      <c r="BC8" s="54">
        <v>242.48272374999999</v>
      </c>
      <c r="BD8" s="54">
        <v>231.19508955000001</v>
      </c>
      <c r="BE8" s="54">
        <v>197.26069536</v>
      </c>
      <c r="BF8" s="54">
        <v>195.34157764</v>
      </c>
      <c r="BG8" s="54">
        <v>250.48865584000001</v>
      </c>
      <c r="BH8" s="54">
        <v>183.49960358000001</v>
      </c>
    </row>
    <row r="9" spans="1:60" s="162" customFormat="1" ht="12.75" customHeight="1">
      <c r="A9" s="280" t="s">
        <v>135</v>
      </c>
      <c r="B9" s="54">
        <v>159.378781</v>
      </c>
      <c r="C9" s="54">
        <v>152.364315</v>
      </c>
      <c r="D9" s="54">
        <v>130.14630586999999</v>
      </c>
      <c r="E9" s="54">
        <v>167.24895764999999</v>
      </c>
      <c r="F9" s="54">
        <v>200.90326400000001</v>
      </c>
      <c r="G9" s="54">
        <v>163.782386</v>
      </c>
      <c r="H9" s="54">
        <v>211.57247103</v>
      </c>
      <c r="I9" s="54">
        <v>215.16843252999999</v>
      </c>
      <c r="J9" s="54">
        <v>184.81183805000001</v>
      </c>
      <c r="K9" s="54">
        <v>178.750022</v>
      </c>
      <c r="L9" s="54">
        <v>135.25726847999999</v>
      </c>
      <c r="M9" s="54">
        <v>164.95253842</v>
      </c>
      <c r="N9" s="54">
        <v>143.93679202000001</v>
      </c>
      <c r="O9" s="54">
        <v>110.17384414</v>
      </c>
      <c r="P9" s="54">
        <v>92.480476159999995</v>
      </c>
      <c r="Q9" s="54">
        <v>121.41200645000001</v>
      </c>
      <c r="R9" s="54">
        <v>120.99387962</v>
      </c>
      <c r="S9" s="54">
        <v>145.83928299999999</v>
      </c>
      <c r="T9" s="54">
        <v>131.216038</v>
      </c>
      <c r="U9" s="54">
        <v>164.64126099999999</v>
      </c>
      <c r="V9" s="54">
        <v>225.89360206000001</v>
      </c>
      <c r="W9" s="54">
        <v>113.016338</v>
      </c>
      <c r="X9" s="54">
        <v>195.422867</v>
      </c>
      <c r="Y9" s="54">
        <v>177.72288</v>
      </c>
      <c r="Z9" s="54">
        <v>192.56733800000001</v>
      </c>
      <c r="AA9" s="54">
        <v>111.13210599999999</v>
      </c>
      <c r="AB9" s="54">
        <v>185.64615223999999</v>
      </c>
      <c r="AC9" s="54">
        <v>158.47178513</v>
      </c>
      <c r="AD9" s="54">
        <v>162.205916</v>
      </c>
      <c r="AE9" s="54">
        <v>187.28045700000001</v>
      </c>
      <c r="AF9" s="54">
        <v>195.26419100000001</v>
      </c>
      <c r="AG9" s="54">
        <v>182.740364</v>
      </c>
      <c r="AH9" s="54">
        <v>182.33809299999999</v>
      </c>
      <c r="AI9" s="54">
        <v>133.86124599999999</v>
      </c>
      <c r="AJ9" s="54">
        <v>144.436823</v>
      </c>
      <c r="AK9" s="54">
        <v>99.375889000000001</v>
      </c>
      <c r="AL9" s="54">
        <v>84.714588000000006</v>
      </c>
      <c r="AM9" s="54">
        <v>193.231832</v>
      </c>
      <c r="AN9" s="54">
        <v>127.73464649</v>
      </c>
      <c r="AO9" s="54">
        <v>277.33073551000001</v>
      </c>
      <c r="AP9" s="54">
        <v>332.03329560999998</v>
      </c>
      <c r="AQ9" s="54">
        <v>313.80415428999999</v>
      </c>
      <c r="AR9" s="54">
        <v>304.97622056</v>
      </c>
      <c r="AS9" s="54">
        <v>257.87923311999998</v>
      </c>
      <c r="AT9" s="54">
        <v>288.38918525000003</v>
      </c>
      <c r="AU9" s="54">
        <v>401.63182941000002</v>
      </c>
      <c r="AV9" s="54">
        <v>314.46684307999999</v>
      </c>
      <c r="AW9" s="54">
        <v>301.21422360000003</v>
      </c>
      <c r="AX9" s="54">
        <v>349.84265252</v>
      </c>
      <c r="AY9" s="54">
        <v>475.88485500000002</v>
      </c>
      <c r="AZ9" s="54">
        <v>322.46569126999998</v>
      </c>
      <c r="BA9" s="54">
        <v>663.20609811999998</v>
      </c>
      <c r="BB9" s="54">
        <v>368.42250970999999</v>
      </c>
      <c r="BC9" s="54">
        <v>432.25453177000003</v>
      </c>
      <c r="BD9" s="54">
        <v>266.28023400000001</v>
      </c>
      <c r="BE9" s="54">
        <v>132.84390300000001</v>
      </c>
      <c r="BF9" s="54">
        <v>179.40104600000001</v>
      </c>
      <c r="BG9" s="54">
        <v>164.43381299999999</v>
      </c>
      <c r="BH9" s="54">
        <v>196.71700000000001</v>
      </c>
    </row>
    <row r="10" spans="1:60" s="162" customFormat="1" ht="12.75" customHeight="1">
      <c r="A10" s="280" t="s">
        <v>394</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v>1455.794447</v>
      </c>
      <c r="AP10" s="54">
        <v>906.37030100000004</v>
      </c>
      <c r="AQ10" s="54">
        <v>567.42305299999998</v>
      </c>
      <c r="AR10" s="54">
        <v>745.624324</v>
      </c>
      <c r="AS10" s="54">
        <v>638.35927300000003</v>
      </c>
      <c r="AT10" s="54">
        <v>534.79503</v>
      </c>
      <c r="AU10" s="54">
        <v>402.52694700000001</v>
      </c>
      <c r="AV10" s="54">
        <v>930.84109799999999</v>
      </c>
      <c r="AW10" s="54">
        <v>656.36647400000004</v>
      </c>
      <c r="AX10" s="54">
        <v>2087.7580170000001</v>
      </c>
      <c r="AY10" s="54">
        <v>2502.0693740000002</v>
      </c>
      <c r="AZ10" s="54">
        <v>384.07809700000001</v>
      </c>
      <c r="BA10" s="54">
        <v>627.00989600000003</v>
      </c>
      <c r="BB10" s="54">
        <v>795.10055899999998</v>
      </c>
      <c r="BC10" s="54">
        <v>581.26592600000004</v>
      </c>
      <c r="BD10" s="54">
        <v>638.78814699999998</v>
      </c>
      <c r="BE10" s="54">
        <v>567.22249299999999</v>
      </c>
      <c r="BF10" s="54">
        <v>749.62089000000003</v>
      </c>
      <c r="BG10" s="54">
        <v>720.31885499999999</v>
      </c>
      <c r="BH10" s="54">
        <v>1023.137267</v>
      </c>
    </row>
    <row r="11" spans="1:60" s="162" customFormat="1" ht="12.75" customHeight="1">
      <c r="A11" s="280" t="s">
        <v>492</v>
      </c>
      <c r="B11" s="54">
        <v>1310.2385412199999</v>
      </c>
      <c r="C11" s="54">
        <v>1392.20275887</v>
      </c>
      <c r="D11" s="54">
        <v>1200.52280114</v>
      </c>
      <c r="E11" s="54">
        <v>1172.67289495</v>
      </c>
      <c r="F11" s="54">
        <v>1145.3553962599999</v>
      </c>
      <c r="G11" s="54">
        <v>1175.5075984099999</v>
      </c>
      <c r="H11" s="54">
        <v>1131.93846856</v>
      </c>
      <c r="I11" s="54">
        <v>1154.86540739</v>
      </c>
      <c r="J11" s="54">
        <v>1389.76377009</v>
      </c>
      <c r="K11" s="54">
        <v>1349.3856813699999</v>
      </c>
      <c r="L11" s="54">
        <v>1219.9554095599999</v>
      </c>
      <c r="M11" s="54">
        <v>1406.9601753899999</v>
      </c>
      <c r="N11" s="54">
        <v>1420.3845753400001</v>
      </c>
      <c r="O11" s="54">
        <v>1581.4343355599999</v>
      </c>
      <c r="P11" s="54">
        <v>1444.7940944300001</v>
      </c>
      <c r="Q11" s="54">
        <v>1575.87499095</v>
      </c>
      <c r="R11" s="54">
        <v>1063.5414072200001</v>
      </c>
      <c r="S11" s="54">
        <v>1448.1869793400001</v>
      </c>
      <c r="T11" s="54">
        <v>1131.2296193899999</v>
      </c>
      <c r="U11" s="54">
        <v>981.69265462999999</v>
      </c>
      <c r="V11" s="54">
        <v>1089.4270033400001</v>
      </c>
      <c r="W11" s="54">
        <v>1501.3727308299999</v>
      </c>
      <c r="X11" s="54">
        <v>1629.1280636900001</v>
      </c>
      <c r="Y11" s="54">
        <v>1170.08158529</v>
      </c>
      <c r="Z11" s="54">
        <v>1620.6904027999999</v>
      </c>
      <c r="AA11" s="54">
        <v>1802.64053356</v>
      </c>
      <c r="AB11" s="54">
        <v>2139.3566102899999</v>
      </c>
      <c r="AC11" s="54">
        <v>1693.67497463</v>
      </c>
      <c r="AD11" s="54">
        <v>1876.59186617</v>
      </c>
      <c r="AE11" s="54">
        <v>1599.3118173400001</v>
      </c>
      <c r="AF11" s="54">
        <v>1624.55824413</v>
      </c>
      <c r="AG11" s="54">
        <v>1683.63485786</v>
      </c>
      <c r="AH11" s="54">
        <v>1644.4918763200001</v>
      </c>
      <c r="AI11" s="54">
        <v>1441.44343789</v>
      </c>
      <c r="AJ11" s="54">
        <v>1658.71987603</v>
      </c>
      <c r="AK11" s="54">
        <v>1348.39315648</v>
      </c>
      <c r="AL11" s="54">
        <v>1484.2580933900001</v>
      </c>
      <c r="AM11" s="54">
        <v>1582.12969718</v>
      </c>
      <c r="AN11" s="54">
        <v>1413.64124707</v>
      </c>
      <c r="AO11" s="54">
        <v>1430.53555321</v>
      </c>
      <c r="AP11" s="54">
        <v>2079.4700074500001</v>
      </c>
      <c r="AQ11" s="54">
        <v>2712.0637276000002</v>
      </c>
      <c r="AR11" s="54">
        <v>2319.0885097199998</v>
      </c>
      <c r="AS11" s="54">
        <v>1667.8744038299999</v>
      </c>
      <c r="AT11" s="54">
        <v>1919.09046296</v>
      </c>
      <c r="AU11" s="54">
        <v>2348.4611277399999</v>
      </c>
      <c r="AV11" s="54">
        <v>1864.07313574</v>
      </c>
      <c r="AW11" s="54">
        <v>1991.3569802</v>
      </c>
      <c r="AX11" s="54">
        <v>1673.0956029199999</v>
      </c>
      <c r="AY11" s="54">
        <v>1968.3917698400001</v>
      </c>
      <c r="AZ11" s="54">
        <v>1573.1969738099999</v>
      </c>
      <c r="BA11" s="54">
        <v>1668.4104502800001</v>
      </c>
      <c r="BB11" s="54">
        <v>1719.75509119</v>
      </c>
      <c r="BC11" s="54">
        <v>2076.6968682500001</v>
      </c>
      <c r="BD11" s="54">
        <v>1857.6548794099999</v>
      </c>
      <c r="BE11" s="54">
        <v>1532.29207694</v>
      </c>
      <c r="BF11" s="54">
        <v>1728.2445133000001</v>
      </c>
      <c r="BG11" s="54">
        <v>1795.9311251199999</v>
      </c>
      <c r="BH11" s="54">
        <v>1768.1527759000001</v>
      </c>
    </row>
    <row r="12" spans="1:60" s="162" customFormat="1" ht="12.75" customHeight="1">
      <c r="A12" s="280" t="s">
        <v>138</v>
      </c>
      <c r="B12" s="54">
        <v>801.25334699999996</v>
      </c>
      <c r="C12" s="54">
        <v>826.01814200000001</v>
      </c>
      <c r="D12" s="54">
        <v>710.10465599999998</v>
      </c>
      <c r="E12" s="54">
        <v>778.74920699999996</v>
      </c>
      <c r="F12" s="54">
        <v>928.15986099999998</v>
      </c>
      <c r="G12" s="54">
        <v>809.53404364000005</v>
      </c>
      <c r="H12" s="54">
        <v>762.69857127</v>
      </c>
      <c r="I12" s="54">
        <v>685.99649999999997</v>
      </c>
      <c r="J12" s="54">
        <v>642.84165499999995</v>
      </c>
      <c r="K12" s="54">
        <v>708.81574499999999</v>
      </c>
      <c r="L12" s="54">
        <v>625.61302799999999</v>
      </c>
      <c r="M12" s="54">
        <v>637.90163900000005</v>
      </c>
      <c r="N12" s="54">
        <v>614.63600799999995</v>
      </c>
      <c r="O12" s="54">
        <v>469.99525299999999</v>
      </c>
      <c r="P12" s="54">
        <v>397.40516700000001</v>
      </c>
      <c r="Q12" s="54">
        <v>324.65749520000003</v>
      </c>
      <c r="R12" s="54">
        <v>309.76075200000002</v>
      </c>
      <c r="S12" s="54">
        <v>412.55885899999998</v>
      </c>
      <c r="T12" s="54">
        <v>486.613406</v>
      </c>
      <c r="U12" s="54">
        <v>354.43254899999999</v>
      </c>
      <c r="V12" s="54">
        <v>295.89523600000001</v>
      </c>
      <c r="W12" s="54">
        <v>263.51781699999998</v>
      </c>
      <c r="X12" s="54">
        <v>1016.142471</v>
      </c>
      <c r="Y12" s="54">
        <v>1181.5267060000001</v>
      </c>
      <c r="Z12" s="54">
        <v>1305.104748</v>
      </c>
      <c r="AA12" s="54">
        <v>1289.1292900000001</v>
      </c>
      <c r="AB12" s="54">
        <v>669.73394599999995</v>
      </c>
      <c r="AC12" s="54">
        <v>467.189615</v>
      </c>
      <c r="AD12" s="54">
        <v>603.10994800000003</v>
      </c>
      <c r="AE12" s="54">
        <v>690.78750600000001</v>
      </c>
      <c r="AF12" s="54">
        <v>509.89680199999998</v>
      </c>
      <c r="AG12" s="54">
        <v>114.73221599999999</v>
      </c>
      <c r="AH12" s="54">
        <v>59.813093000000002</v>
      </c>
      <c r="AI12" s="54">
        <v>106.291392</v>
      </c>
      <c r="AJ12" s="54">
        <v>129.861076</v>
      </c>
      <c r="AK12" s="54">
        <v>85.577624999999998</v>
      </c>
      <c r="AL12" s="54">
        <v>101.282408</v>
      </c>
      <c r="AM12" s="54">
        <v>60.840263999999998</v>
      </c>
      <c r="AN12" s="54">
        <v>111.704432</v>
      </c>
      <c r="AO12" s="54">
        <v>577.90081299999997</v>
      </c>
      <c r="AP12" s="54">
        <v>552.863563</v>
      </c>
      <c r="AQ12" s="54">
        <v>783.24145999999996</v>
      </c>
      <c r="AR12" s="54">
        <v>528.76553200000001</v>
      </c>
      <c r="AS12" s="54">
        <v>816.10783800000002</v>
      </c>
      <c r="AT12" s="54">
        <v>758.70110299999999</v>
      </c>
      <c r="AU12" s="54">
        <v>1182.2791609999999</v>
      </c>
      <c r="AV12" s="54">
        <v>681.22565899999995</v>
      </c>
      <c r="AW12" s="54">
        <v>949.10285299999998</v>
      </c>
      <c r="AX12" s="54">
        <v>364.398416</v>
      </c>
      <c r="AY12" s="54">
        <v>158.92364599999999</v>
      </c>
      <c r="AZ12" s="54">
        <v>72.075783000000001</v>
      </c>
      <c r="BA12" s="54">
        <v>67.100741999999997</v>
      </c>
      <c r="BB12" s="54">
        <v>77.023833999999994</v>
      </c>
      <c r="BC12" s="54">
        <v>67.492720000000006</v>
      </c>
      <c r="BD12" s="54">
        <v>56.547051000000003</v>
      </c>
      <c r="BE12" s="54">
        <v>54.535308000000001</v>
      </c>
      <c r="BF12" s="54">
        <v>63.503486000000002</v>
      </c>
      <c r="BG12" s="54">
        <v>87.853234999999998</v>
      </c>
      <c r="BH12" s="54">
        <v>197.73137800000001</v>
      </c>
    </row>
    <row r="13" spans="1:60" s="162" customFormat="1" ht="12.75" customHeight="1">
      <c r="A13" s="280" t="s">
        <v>139</v>
      </c>
      <c r="B13" s="54">
        <v>2166.4601721899999</v>
      </c>
      <c r="C13" s="54">
        <v>1858.1270939999999</v>
      </c>
      <c r="D13" s="54">
        <v>1774.9329680000001</v>
      </c>
      <c r="E13" s="54">
        <v>1650.2793024800001</v>
      </c>
      <c r="F13" s="54">
        <v>2021.250972</v>
      </c>
      <c r="G13" s="54">
        <v>1941.1190462500001</v>
      </c>
      <c r="H13" s="54">
        <v>2032.71560808</v>
      </c>
      <c r="I13" s="54">
        <v>2081.5330610000001</v>
      </c>
      <c r="J13" s="54">
        <v>2303.96739733</v>
      </c>
      <c r="K13" s="54">
        <v>2256.3251106799999</v>
      </c>
      <c r="L13" s="54">
        <v>2349.2470829499998</v>
      </c>
      <c r="M13" s="54">
        <v>2264.6216673499998</v>
      </c>
      <c r="N13" s="54">
        <v>3143.91929493</v>
      </c>
      <c r="O13" s="54">
        <v>3396.6527509500002</v>
      </c>
      <c r="P13" s="54">
        <v>3208.1735078199999</v>
      </c>
      <c r="Q13" s="54">
        <v>3094.95215207</v>
      </c>
      <c r="R13" s="54">
        <v>3397.2938801300002</v>
      </c>
      <c r="S13" s="54">
        <v>3825.08872423</v>
      </c>
      <c r="T13" s="54">
        <v>3692.6866489600002</v>
      </c>
      <c r="U13" s="54">
        <v>3407.22981536</v>
      </c>
      <c r="V13" s="54">
        <v>3476.08981993</v>
      </c>
      <c r="W13" s="54">
        <v>2318.3499550000001</v>
      </c>
      <c r="X13" s="54">
        <v>2916.54638772</v>
      </c>
      <c r="Y13" s="54">
        <v>2654.478615</v>
      </c>
      <c r="Z13" s="54">
        <v>2771.01097445</v>
      </c>
      <c r="AA13" s="54">
        <v>3338.2259530000001</v>
      </c>
      <c r="AB13" s="54">
        <v>3977.2867919999999</v>
      </c>
      <c r="AC13" s="54">
        <v>5115.7767057499996</v>
      </c>
      <c r="AD13" s="54">
        <v>5492.7266509999999</v>
      </c>
      <c r="AE13" s="54">
        <v>5295.7078570000003</v>
      </c>
      <c r="AF13" s="54">
        <v>5132.7813811100004</v>
      </c>
      <c r="AG13" s="54">
        <v>4829.6496959200003</v>
      </c>
      <c r="AH13" s="54">
        <v>5067.8466278899996</v>
      </c>
      <c r="AI13" s="54">
        <v>4862.4204811299996</v>
      </c>
      <c r="AJ13" s="54">
        <v>3879.72660309</v>
      </c>
      <c r="AK13" s="54">
        <v>4690.3568932600001</v>
      </c>
      <c r="AL13" s="54">
        <v>4302.1126171200003</v>
      </c>
      <c r="AM13" s="54">
        <v>4385.6332868099998</v>
      </c>
      <c r="AN13" s="54">
        <v>4311.9841456300001</v>
      </c>
      <c r="AO13" s="54">
        <v>3305.4205063200002</v>
      </c>
      <c r="AP13" s="54">
        <v>7112.3784182899999</v>
      </c>
      <c r="AQ13" s="54">
        <v>6808.0775158400002</v>
      </c>
      <c r="AR13" s="54">
        <v>6359.2769138399999</v>
      </c>
      <c r="AS13" s="54">
        <v>6977.8875950299998</v>
      </c>
      <c r="AT13" s="54">
        <v>6802.8671604000001</v>
      </c>
      <c r="AU13" s="54">
        <v>6591.4221715100002</v>
      </c>
      <c r="AV13" s="54">
        <v>6415.7074364700002</v>
      </c>
      <c r="AW13" s="54">
        <v>6235.5898411899998</v>
      </c>
      <c r="AX13" s="54">
        <v>6292.30683778</v>
      </c>
      <c r="AY13" s="54">
        <v>5927.4137121399999</v>
      </c>
      <c r="AZ13" s="54">
        <v>6130.0364551800003</v>
      </c>
      <c r="BA13" s="54">
        <v>5995.3191185699998</v>
      </c>
      <c r="BB13" s="54">
        <v>6010.9898843800001</v>
      </c>
      <c r="BC13" s="54">
        <v>5452.54989492</v>
      </c>
      <c r="BD13" s="54">
        <v>5437.80443982</v>
      </c>
      <c r="BE13" s="54">
        <v>5384.0437652099999</v>
      </c>
      <c r="BF13" s="54">
        <v>5230.4002796799996</v>
      </c>
      <c r="BG13" s="54">
        <v>5440.3791527499998</v>
      </c>
      <c r="BH13" s="54">
        <v>5716.3301597600002</v>
      </c>
    </row>
    <row r="14" spans="1:60" s="162" customFormat="1" ht="12.75" customHeight="1">
      <c r="A14" s="280" t="s">
        <v>395</v>
      </c>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v>4854.9798658600002</v>
      </c>
      <c r="AP14" s="54">
        <v>6009.0873927900002</v>
      </c>
      <c r="AQ14" s="54">
        <v>6389.4357894200002</v>
      </c>
      <c r="AR14" s="54">
        <v>6965.2040601999997</v>
      </c>
      <c r="AS14" s="54">
        <v>7705.66802164</v>
      </c>
      <c r="AT14" s="54">
        <v>8247.9585706800008</v>
      </c>
      <c r="AU14" s="54">
        <v>8021.8680708800002</v>
      </c>
      <c r="AV14" s="54">
        <v>8581.3478900400005</v>
      </c>
      <c r="AW14" s="54">
        <v>8750.0648962600008</v>
      </c>
      <c r="AX14" s="54">
        <v>8689.0703385199995</v>
      </c>
      <c r="AY14" s="54">
        <v>8402.3839871399996</v>
      </c>
      <c r="AZ14" s="54">
        <v>8033.6643155900001</v>
      </c>
      <c r="BA14" s="54">
        <v>8499.8604404899997</v>
      </c>
      <c r="BB14" s="54">
        <v>8964.2027007199995</v>
      </c>
      <c r="BC14" s="54">
        <v>8979.1052424600002</v>
      </c>
      <c r="BD14" s="54">
        <v>8995.8472079999992</v>
      </c>
      <c r="BE14" s="54">
        <v>9077.9928479299997</v>
      </c>
      <c r="BF14" s="54">
        <v>9702.6427471000006</v>
      </c>
      <c r="BG14" s="54">
        <v>9486.1731333200005</v>
      </c>
      <c r="BH14" s="54">
        <v>10081.749464</v>
      </c>
    </row>
    <row r="15" spans="1:60" s="162" customFormat="1" ht="12.75" customHeight="1">
      <c r="A15" s="280" t="s">
        <v>493</v>
      </c>
      <c r="B15" s="54">
        <v>3194.7946247</v>
      </c>
      <c r="C15" s="54">
        <v>3044.0153943400001</v>
      </c>
      <c r="D15" s="54">
        <v>3037.111003</v>
      </c>
      <c r="E15" s="54">
        <v>3382.5596224999999</v>
      </c>
      <c r="F15" s="54">
        <v>3701.9104539999998</v>
      </c>
      <c r="G15" s="54">
        <v>3715.4640399999998</v>
      </c>
      <c r="H15" s="54">
        <v>3726.5399499999999</v>
      </c>
      <c r="I15" s="54">
        <v>3742.3801887999998</v>
      </c>
      <c r="J15" s="54">
        <v>4084.523741</v>
      </c>
      <c r="K15" s="54">
        <v>3989.7489993999998</v>
      </c>
      <c r="L15" s="54">
        <v>3883.2570009999999</v>
      </c>
      <c r="M15" s="54">
        <v>3949.7146809999999</v>
      </c>
      <c r="N15" s="54">
        <v>3913.7796226400001</v>
      </c>
      <c r="O15" s="54">
        <v>3759.7537897000002</v>
      </c>
      <c r="P15" s="54">
        <v>3746.2607553299999</v>
      </c>
      <c r="Q15" s="54">
        <v>3931.9693939499998</v>
      </c>
      <c r="R15" s="54">
        <v>4782.8255696799997</v>
      </c>
      <c r="S15" s="54">
        <v>5392.3646610100004</v>
      </c>
      <c r="T15" s="54" t="s">
        <v>555</v>
      </c>
      <c r="U15" s="54" t="s">
        <v>555</v>
      </c>
      <c r="V15" s="54" t="s">
        <v>555</v>
      </c>
      <c r="W15" s="54" t="s">
        <v>555</v>
      </c>
      <c r="X15" s="54">
        <v>5019.4369403299997</v>
      </c>
      <c r="Y15" s="54">
        <v>5462.9378549900002</v>
      </c>
      <c r="Z15" s="54">
        <v>5670.4217420000004</v>
      </c>
      <c r="AA15" s="54">
        <v>4564.0656818199996</v>
      </c>
      <c r="AB15" s="54">
        <v>3529.0078469199998</v>
      </c>
      <c r="AC15" s="54">
        <v>2550.08966345</v>
      </c>
      <c r="AD15" s="54">
        <v>2434.210591</v>
      </c>
      <c r="AE15" s="54">
        <v>1868.35582658</v>
      </c>
      <c r="AF15" s="54">
        <v>1189.324621</v>
      </c>
      <c r="AG15" s="54">
        <v>1160.2458280000001</v>
      </c>
      <c r="AH15" s="54">
        <v>925.88618499999995</v>
      </c>
      <c r="AI15" s="54">
        <v>885.07252900000003</v>
      </c>
      <c r="AJ15" s="54">
        <v>766.93918299999996</v>
      </c>
      <c r="AK15" s="54">
        <v>720.80947688000003</v>
      </c>
      <c r="AL15" s="54">
        <v>651.11408800000004</v>
      </c>
      <c r="AM15" s="54">
        <v>647.89208199999996</v>
      </c>
      <c r="AN15" s="54">
        <v>616.61309400000005</v>
      </c>
      <c r="AO15" s="54">
        <v>72.132386999999994</v>
      </c>
      <c r="AP15" s="169">
        <v>553.49216894999995</v>
      </c>
      <c r="AQ15" s="169">
        <v>609.92905957000005</v>
      </c>
      <c r="AR15" s="169">
        <v>533.90922172000001</v>
      </c>
      <c r="AS15" s="169">
        <v>334.05421002000003</v>
      </c>
      <c r="AT15" s="169">
        <v>320.34977597</v>
      </c>
      <c r="AU15" s="169">
        <v>333.04806048</v>
      </c>
      <c r="AV15" s="169">
        <v>326.18184600000001</v>
      </c>
      <c r="AW15" s="169">
        <v>280.7993472</v>
      </c>
      <c r="AX15" s="169">
        <v>332.69646406999999</v>
      </c>
      <c r="AY15" s="169">
        <v>324.29453251000001</v>
      </c>
      <c r="AZ15" s="169">
        <v>466.59333865999997</v>
      </c>
      <c r="BA15" s="169">
        <v>546.22507932999997</v>
      </c>
      <c r="BB15" s="169">
        <v>589.01706478000006</v>
      </c>
      <c r="BC15" s="169">
        <v>682.96142713999996</v>
      </c>
      <c r="BD15" s="169">
        <v>621.58766900000001</v>
      </c>
      <c r="BE15" s="169">
        <v>620.00980500000003</v>
      </c>
      <c r="BF15" s="169">
        <v>593.04834400000004</v>
      </c>
      <c r="BG15" s="169">
        <v>611.50870399999997</v>
      </c>
      <c r="BH15" s="169">
        <v>531.56294700000001</v>
      </c>
    </row>
    <row r="16" spans="1:60" s="162" customFormat="1" ht="12.75" customHeight="1">
      <c r="A16" s="280" t="s">
        <v>140</v>
      </c>
      <c r="B16" s="54">
        <v>134.47932399999999</v>
      </c>
      <c r="C16" s="54">
        <v>60.847872180000003</v>
      </c>
      <c r="D16" s="54">
        <v>189.625148</v>
      </c>
      <c r="E16" s="54">
        <v>70.506960000000007</v>
      </c>
      <c r="F16" s="54">
        <v>69.261297999999996</v>
      </c>
      <c r="G16" s="54">
        <v>65.609609000000006</v>
      </c>
      <c r="H16" s="54">
        <v>66.508066999999997</v>
      </c>
      <c r="I16" s="54">
        <v>103.994561</v>
      </c>
      <c r="J16" s="54">
        <v>84.115955999999997</v>
      </c>
      <c r="K16" s="54">
        <v>85.254900000000006</v>
      </c>
      <c r="L16" s="54">
        <v>90.604539000000003</v>
      </c>
      <c r="M16" s="54">
        <v>82.394710000000003</v>
      </c>
      <c r="N16" s="54">
        <v>75.838920999999999</v>
      </c>
      <c r="O16" s="54">
        <v>179.79771027999999</v>
      </c>
      <c r="P16" s="54">
        <v>261.98462588000001</v>
      </c>
      <c r="Q16" s="54">
        <v>403.6511701</v>
      </c>
      <c r="R16" s="54">
        <v>671.72537719000002</v>
      </c>
      <c r="S16" s="54">
        <v>761.03621834</v>
      </c>
      <c r="T16" s="54">
        <v>767.90716743999997</v>
      </c>
      <c r="U16" s="54">
        <v>704.76099305000002</v>
      </c>
      <c r="V16" s="54">
        <v>1200.5682976099999</v>
      </c>
      <c r="W16" s="54">
        <v>1266.9372289999999</v>
      </c>
      <c r="X16" s="54">
        <v>988.49388399999998</v>
      </c>
      <c r="Y16" s="54">
        <v>1371.237756</v>
      </c>
      <c r="Z16" s="54">
        <v>1563.464383</v>
      </c>
      <c r="AA16" s="54">
        <v>1701.4942149999999</v>
      </c>
      <c r="AB16" s="54">
        <v>1814.3452500000001</v>
      </c>
      <c r="AC16" s="54">
        <v>2261.2362429999998</v>
      </c>
      <c r="AD16" s="54">
        <v>2656.761923</v>
      </c>
      <c r="AE16" s="54">
        <v>1851.6533589999999</v>
      </c>
      <c r="AF16" s="54">
        <v>2011.8903359999999</v>
      </c>
      <c r="AG16" s="54">
        <v>2333.7455105700001</v>
      </c>
      <c r="AH16" s="54">
        <v>2429.4330930000001</v>
      </c>
      <c r="AI16" s="54">
        <v>2536.6039543799998</v>
      </c>
      <c r="AJ16" s="54">
        <v>3327.4216818999998</v>
      </c>
      <c r="AK16" s="54">
        <v>2598.5361155400001</v>
      </c>
      <c r="AL16" s="54">
        <v>2813.1165142899999</v>
      </c>
      <c r="AM16" s="54">
        <v>2953.0566047299999</v>
      </c>
      <c r="AN16" s="54">
        <v>2791.4408720199999</v>
      </c>
      <c r="AO16" s="54">
        <v>44.6</v>
      </c>
      <c r="AP16" s="54">
        <v>46.054442999999999</v>
      </c>
      <c r="AQ16" s="54">
        <v>0</v>
      </c>
      <c r="AR16" s="54">
        <v>0</v>
      </c>
      <c r="AS16" s="54">
        <v>25.557839999999999</v>
      </c>
      <c r="AT16" s="54">
        <v>35.057839999999999</v>
      </c>
      <c r="AU16" s="54">
        <v>35.057839999999999</v>
      </c>
      <c r="AV16" s="54">
        <v>35.057839999999999</v>
      </c>
      <c r="AW16" s="54">
        <v>37.957839999999997</v>
      </c>
      <c r="AX16" s="54">
        <v>37.957839999999997</v>
      </c>
      <c r="AY16" s="54">
        <v>39.029113000000002</v>
      </c>
      <c r="AZ16" s="54">
        <v>53.83643</v>
      </c>
      <c r="BA16" s="54">
        <v>98.637510000000006</v>
      </c>
      <c r="BB16" s="54">
        <v>113.438177</v>
      </c>
      <c r="BC16" s="54">
        <v>98.638178999999994</v>
      </c>
      <c r="BD16" s="54">
        <v>93.887715</v>
      </c>
      <c r="BE16" s="54">
        <v>95.791460000000001</v>
      </c>
      <c r="BF16" s="54">
        <v>95.778993</v>
      </c>
      <c r="BG16" s="54">
        <v>95.770792999999998</v>
      </c>
      <c r="BH16" s="54">
        <v>95.770792999999998</v>
      </c>
    </row>
    <row r="17" spans="1:60" s="162" customFormat="1" ht="12.75" customHeight="1">
      <c r="A17" s="282" t="s">
        <v>396</v>
      </c>
      <c r="B17" s="55">
        <v>8050.0713653100001</v>
      </c>
      <c r="C17" s="55">
        <v>7703.2755025400002</v>
      </c>
      <c r="D17" s="55">
        <v>7360.0772109600002</v>
      </c>
      <c r="E17" s="55">
        <v>7504.7880147400001</v>
      </c>
      <c r="F17" s="55">
        <v>8399.0772097200006</v>
      </c>
      <c r="G17" s="55">
        <v>8236.2306016399998</v>
      </c>
      <c r="H17" s="55">
        <v>8247.1454441999995</v>
      </c>
      <c r="I17" s="55">
        <v>8273.1447258999997</v>
      </c>
      <c r="J17" s="55">
        <v>9003.4358143600002</v>
      </c>
      <c r="K17" s="55">
        <v>8919.2222170099994</v>
      </c>
      <c r="L17" s="55">
        <v>8605.1527117999995</v>
      </c>
      <c r="M17" s="55">
        <v>8788.6130631199994</v>
      </c>
      <c r="N17" s="55">
        <v>9614.7079966700003</v>
      </c>
      <c r="O17" s="55">
        <v>9887.8234894899997</v>
      </c>
      <c r="P17" s="55">
        <v>9466.94467988</v>
      </c>
      <c r="Q17" s="55">
        <v>9733.0563598999997</v>
      </c>
      <c r="R17" s="55">
        <v>10683.325950210001</v>
      </c>
      <c r="S17" s="55">
        <v>12405.23399463</v>
      </c>
      <c r="T17" s="55">
        <v>12143.358831019999</v>
      </c>
      <c r="U17" s="55">
        <v>11554.83650107</v>
      </c>
      <c r="V17" s="55">
        <v>12162.111287510001</v>
      </c>
      <c r="W17" s="55">
        <v>11163.79893612</v>
      </c>
      <c r="X17" s="55">
        <v>12138.706375649999</v>
      </c>
      <c r="Y17" s="55">
        <v>12358.72931818</v>
      </c>
      <c r="Z17" s="55">
        <v>13457.97734447</v>
      </c>
      <c r="AA17" s="55">
        <v>13214.056246390001</v>
      </c>
      <c r="AB17" s="55">
        <v>12678.954276459999</v>
      </c>
      <c r="AC17" s="55">
        <v>12675.59064004</v>
      </c>
      <c r="AD17" s="55">
        <v>13560.772925449999</v>
      </c>
      <c r="AE17" s="55">
        <v>11786.50056479</v>
      </c>
      <c r="AF17" s="55">
        <v>10876.15093618</v>
      </c>
      <c r="AG17" s="55">
        <v>10510.38461356</v>
      </c>
      <c r="AH17" s="55">
        <v>10511.876988649999</v>
      </c>
      <c r="AI17" s="55">
        <v>10252.740900999999</v>
      </c>
      <c r="AJ17" s="55">
        <v>10149.222107150001</v>
      </c>
      <c r="AK17" s="55">
        <v>9719.9001919099992</v>
      </c>
      <c r="AL17" s="55">
        <v>9623.1154949699994</v>
      </c>
      <c r="AM17" s="55">
        <v>10074.82716515</v>
      </c>
      <c r="AN17" s="55">
        <v>9558.3153213099995</v>
      </c>
      <c r="AO17" s="55">
        <v>12133.021200179999</v>
      </c>
      <c r="AP17" s="55">
        <v>17834.880587629999</v>
      </c>
      <c r="AQ17" s="55">
        <v>18486.868274240001</v>
      </c>
      <c r="AR17" s="55">
        <v>18048.910956250002</v>
      </c>
      <c r="AS17" s="55">
        <v>18686.514221490001</v>
      </c>
      <c r="AT17" s="55">
        <v>19147.492634390001</v>
      </c>
      <c r="AU17" s="55">
        <v>19597.80139017</v>
      </c>
      <c r="AV17" s="55">
        <v>19403.018550780002</v>
      </c>
      <c r="AW17" s="55">
        <v>19422.462031899999</v>
      </c>
      <c r="AX17" s="55">
        <v>20100.894551879999</v>
      </c>
      <c r="AY17" s="55">
        <v>20077.9465776</v>
      </c>
      <c r="AZ17" s="55">
        <v>17275.514435230001</v>
      </c>
      <c r="BA17" s="55">
        <v>18386.23865929</v>
      </c>
      <c r="BB17" s="55">
        <v>18859.34168161</v>
      </c>
      <c r="BC17" s="55">
        <v>18613.447513290001</v>
      </c>
      <c r="BD17" s="55">
        <v>18588.147015220002</v>
      </c>
      <c r="BE17" s="55">
        <v>17996.206688319999</v>
      </c>
      <c r="BF17" s="55">
        <v>18941.235210909999</v>
      </c>
      <c r="BG17" s="55">
        <v>19029.906416850001</v>
      </c>
      <c r="BH17" s="55">
        <v>20139.60453646</v>
      </c>
    </row>
    <row r="18" spans="1:60" s="162" customFormat="1" ht="12.75" customHeight="1">
      <c r="A18" s="280" t="s">
        <v>141</v>
      </c>
      <c r="B18" s="54">
        <v>41.865853999999999</v>
      </c>
      <c r="C18" s="54">
        <v>58.201903000000001</v>
      </c>
      <c r="D18" s="54">
        <v>40.368228999999999</v>
      </c>
      <c r="E18" s="54">
        <v>35.714717</v>
      </c>
      <c r="F18" s="54">
        <v>28.922771000000001</v>
      </c>
      <c r="G18" s="54">
        <v>30.643675999999999</v>
      </c>
      <c r="H18" s="54">
        <v>53.104621459999997</v>
      </c>
      <c r="I18" s="54">
        <v>19.979298419999999</v>
      </c>
      <c r="J18" s="54">
        <v>18.075664209999999</v>
      </c>
      <c r="K18" s="54">
        <v>20.0872317</v>
      </c>
      <c r="L18" s="54">
        <v>24.786099780000001</v>
      </c>
      <c r="M18" s="54">
        <v>28.130851</v>
      </c>
      <c r="N18" s="54">
        <v>28.884919</v>
      </c>
      <c r="O18" s="54">
        <v>18.994064000000002</v>
      </c>
      <c r="P18" s="54">
        <v>19.395221209999999</v>
      </c>
      <c r="Q18" s="54">
        <v>16.81739091</v>
      </c>
      <c r="R18" s="54">
        <v>26.77780357</v>
      </c>
      <c r="S18" s="54">
        <v>38.791351239999997</v>
      </c>
      <c r="T18" s="54">
        <v>49.384056319999999</v>
      </c>
      <c r="U18" s="54">
        <v>57.744921609999999</v>
      </c>
      <c r="V18" s="54">
        <v>52.081379750000004</v>
      </c>
      <c r="W18" s="54">
        <v>31.079834470000002</v>
      </c>
      <c r="X18" s="54">
        <v>29.838658370000001</v>
      </c>
      <c r="Y18" s="54">
        <v>13.58972002</v>
      </c>
      <c r="Z18" s="54">
        <v>26.582958529999999</v>
      </c>
      <c r="AA18" s="54">
        <v>9.5841316899999995</v>
      </c>
      <c r="AB18" s="54">
        <v>10.620378150000001</v>
      </c>
      <c r="AC18" s="54">
        <v>19.121607260000001</v>
      </c>
      <c r="AD18" s="54">
        <v>85.299464850000007</v>
      </c>
      <c r="AE18" s="54">
        <v>40.83907997</v>
      </c>
      <c r="AF18" s="54">
        <v>32.340247820000002</v>
      </c>
      <c r="AG18" s="54">
        <v>29.618795429999999</v>
      </c>
      <c r="AH18" s="54">
        <v>9.0924301199999995</v>
      </c>
      <c r="AI18" s="54">
        <v>13.09343952</v>
      </c>
      <c r="AJ18" s="54">
        <v>14.59436414</v>
      </c>
      <c r="AK18" s="54">
        <v>13.594994359999999</v>
      </c>
      <c r="AL18" s="54">
        <v>29.096169629999999</v>
      </c>
      <c r="AM18" s="54">
        <v>17.097020520000001</v>
      </c>
      <c r="AN18" s="54">
        <v>14.043399989999999</v>
      </c>
      <c r="AO18" s="54">
        <v>47.2</v>
      </c>
      <c r="AP18" s="54">
        <v>79.647453330000005</v>
      </c>
      <c r="AQ18" s="54">
        <v>93.178210710000002</v>
      </c>
      <c r="AR18" s="54">
        <v>98.782724400000006</v>
      </c>
      <c r="AS18" s="54">
        <v>110.47268194</v>
      </c>
      <c r="AT18" s="54">
        <v>124.99066649</v>
      </c>
      <c r="AU18" s="54">
        <v>127.47595411</v>
      </c>
      <c r="AV18" s="54">
        <v>65.881365579999994</v>
      </c>
      <c r="AW18" s="54">
        <v>62.58</v>
      </c>
      <c r="AX18" s="54">
        <v>51.36</v>
      </c>
      <c r="AY18" s="54">
        <v>59.36</v>
      </c>
      <c r="AZ18" s="54">
        <v>41.58</v>
      </c>
      <c r="BA18" s="54">
        <v>37.81</v>
      </c>
      <c r="BB18" s="54">
        <v>24.86</v>
      </c>
      <c r="BC18" s="54">
        <v>1.9</v>
      </c>
      <c r="BD18" s="54">
        <v>2.13</v>
      </c>
      <c r="BE18" s="54">
        <v>5.63</v>
      </c>
      <c r="BF18" s="54">
        <v>8.5299999999999994</v>
      </c>
      <c r="BG18" s="54">
        <v>1.64</v>
      </c>
      <c r="BH18" s="54">
        <v>1.64</v>
      </c>
    </row>
    <row r="19" spans="1:60" s="162" customFormat="1" ht="12.75" customHeight="1">
      <c r="A19" s="282" t="s">
        <v>295</v>
      </c>
      <c r="B19" s="55">
        <v>8008.2055113099996</v>
      </c>
      <c r="C19" s="55">
        <v>7645.07359954</v>
      </c>
      <c r="D19" s="55">
        <v>7319.7089819599996</v>
      </c>
      <c r="E19" s="55">
        <v>7469.0732977400003</v>
      </c>
      <c r="F19" s="55">
        <v>8370.1544387199992</v>
      </c>
      <c r="G19" s="55">
        <v>8205.5869256400001</v>
      </c>
      <c r="H19" s="55">
        <v>8194.0408227400003</v>
      </c>
      <c r="I19" s="55">
        <v>8253.1654274800003</v>
      </c>
      <c r="J19" s="55">
        <v>8985.3601501499998</v>
      </c>
      <c r="K19" s="55">
        <v>8899.13498531</v>
      </c>
      <c r="L19" s="55">
        <v>8580.3666120199996</v>
      </c>
      <c r="M19" s="55">
        <v>8760.4822121199995</v>
      </c>
      <c r="N19" s="55">
        <v>9585.8230776700002</v>
      </c>
      <c r="O19" s="55">
        <v>9868.8294254899993</v>
      </c>
      <c r="P19" s="55">
        <v>9447.5494586700006</v>
      </c>
      <c r="Q19" s="55">
        <v>9716.2389689899992</v>
      </c>
      <c r="R19" s="55">
        <v>10656.54814664</v>
      </c>
      <c r="S19" s="55">
        <v>12366.442643390001</v>
      </c>
      <c r="T19" s="55">
        <v>12093.9747747</v>
      </c>
      <c r="U19" s="55">
        <v>11497.091579460001</v>
      </c>
      <c r="V19" s="55">
        <v>12110.029907759999</v>
      </c>
      <c r="W19" s="55">
        <v>11132.71910165</v>
      </c>
      <c r="X19" s="55">
        <v>12108.86771728</v>
      </c>
      <c r="Y19" s="55">
        <v>12345.13959816</v>
      </c>
      <c r="Z19" s="55">
        <v>13431.394385940001</v>
      </c>
      <c r="AA19" s="55">
        <v>13204.4721147</v>
      </c>
      <c r="AB19" s="55">
        <v>12668.33389831</v>
      </c>
      <c r="AC19" s="55">
        <v>12656.46903278</v>
      </c>
      <c r="AD19" s="55">
        <v>13475.4734606</v>
      </c>
      <c r="AE19" s="55">
        <v>11745.661484820001</v>
      </c>
      <c r="AF19" s="55">
        <v>10843.810688359999</v>
      </c>
      <c r="AG19" s="55">
        <v>10480.765818129999</v>
      </c>
      <c r="AH19" s="55">
        <v>10502.78455853</v>
      </c>
      <c r="AI19" s="55">
        <v>10239.647461480001</v>
      </c>
      <c r="AJ19" s="55">
        <v>10134.62774301</v>
      </c>
      <c r="AK19" s="55">
        <v>9706.3051975500002</v>
      </c>
      <c r="AL19" s="55">
        <v>9594.0193253399993</v>
      </c>
      <c r="AM19" s="55">
        <v>10057.730144630001</v>
      </c>
      <c r="AN19" s="55">
        <v>9544.2719213199998</v>
      </c>
      <c r="AO19" s="55">
        <v>12085.82120018</v>
      </c>
      <c r="AP19" s="55">
        <v>17755.233134300001</v>
      </c>
      <c r="AQ19" s="55">
        <v>18393.690063530001</v>
      </c>
      <c r="AR19" s="55">
        <v>17950.128231850002</v>
      </c>
      <c r="AS19" s="55">
        <v>18576.041539549999</v>
      </c>
      <c r="AT19" s="55">
        <v>19022.5019679</v>
      </c>
      <c r="AU19" s="55">
        <v>19470.32543606</v>
      </c>
      <c r="AV19" s="55">
        <v>19337.137185200001</v>
      </c>
      <c r="AW19" s="55">
        <v>19359.882031900001</v>
      </c>
      <c r="AX19" s="55">
        <v>20049.534551879999</v>
      </c>
      <c r="AY19" s="55">
        <v>20018.586577599999</v>
      </c>
      <c r="AZ19" s="55">
        <v>17233.93443523</v>
      </c>
      <c r="BA19" s="55">
        <v>18348.428659289999</v>
      </c>
      <c r="BB19" s="55">
        <v>18834.481681609999</v>
      </c>
      <c r="BC19" s="55">
        <v>18611.547513289999</v>
      </c>
      <c r="BD19" s="55">
        <v>18586.017015220001</v>
      </c>
      <c r="BE19" s="55">
        <v>17990.576688320001</v>
      </c>
      <c r="BF19" s="55">
        <v>18932.70521091</v>
      </c>
      <c r="BG19" s="55">
        <v>19028.266416850001</v>
      </c>
      <c r="BH19" s="55">
        <v>20137.96453646</v>
      </c>
    </row>
    <row r="20" spans="1:60" s="162" customFormat="1" ht="12.75" customHeight="1">
      <c r="A20" s="283"/>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row>
    <row r="21" spans="1:60" s="162" customFormat="1" ht="12.75" customHeight="1">
      <c r="A21" s="282" t="s">
        <v>397</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row>
    <row r="22" spans="1:60" s="162" customFormat="1" ht="12.75" customHeight="1">
      <c r="A22" s="282" t="s">
        <v>29</v>
      </c>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v>68930.64667134</v>
      </c>
      <c r="AP22" s="55">
        <v>108144.82321243</v>
      </c>
      <c r="AQ22" s="55">
        <v>117976.42088828</v>
      </c>
      <c r="AR22" s="55">
        <v>117984.45760441</v>
      </c>
      <c r="AS22" s="55">
        <v>120196.32046592</v>
      </c>
      <c r="AT22" s="55">
        <v>120965.03115865</v>
      </c>
      <c r="AU22" s="55">
        <v>122999.08445404</v>
      </c>
      <c r="AV22" s="55">
        <v>125541.052472059</v>
      </c>
      <c r="AW22" s="55">
        <v>127624.691831453</v>
      </c>
      <c r="AX22" s="55">
        <v>132026.25929664701</v>
      </c>
      <c r="AY22" s="55">
        <v>133473.907207015</v>
      </c>
      <c r="AZ22" s="55">
        <v>111839.63283440701</v>
      </c>
      <c r="BA22" s="55">
        <v>115069.689391507</v>
      </c>
      <c r="BB22" s="55">
        <v>117020.690572127</v>
      </c>
      <c r="BC22" s="55">
        <v>117738.727459752</v>
      </c>
      <c r="BD22" s="55">
        <v>118990.87997155001</v>
      </c>
      <c r="BE22" s="55">
        <v>120235.73895616</v>
      </c>
      <c r="BF22" s="55">
        <v>123130.27713931999</v>
      </c>
      <c r="BG22" s="55">
        <v>125594.19228983999</v>
      </c>
      <c r="BH22" s="55">
        <v>128929.97079397</v>
      </c>
    </row>
    <row r="23" spans="1:60" s="162" customFormat="1" ht="12.75" customHeight="1">
      <c r="A23" s="281" t="s">
        <v>398</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v>4214.6803427900004</v>
      </c>
      <c r="AP23" s="54">
        <v>5760.0404452100001</v>
      </c>
      <c r="AQ23" s="54">
        <v>11529.25324294</v>
      </c>
      <c r="AR23" s="54">
        <v>10788.195996050001</v>
      </c>
      <c r="AS23" s="54">
        <v>11159.595238850001</v>
      </c>
      <c r="AT23" s="54">
        <v>11083.012186960001</v>
      </c>
      <c r="AU23" s="54">
        <v>11407.83456431</v>
      </c>
      <c r="AV23" s="54">
        <v>11339.57792951</v>
      </c>
      <c r="AW23" s="54">
        <v>10799.272872179999</v>
      </c>
      <c r="AX23" s="54">
        <v>10358.58195118</v>
      </c>
      <c r="AY23" s="54">
        <v>10916.753890829999</v>
      </c>
      <c r="AZ23" s="54">
        <v>5335.5591336400003</v>
      </c>
      <c r="BA23" s="54">
        <v>6513.2426513600003</v>
      </c>
      <c r="BB23" s="54">
        <v>6568.1870402000004</v>
      </c>
      <c r="BC23" s="54">
        <v>6861.6562216900002</v>
      </c>
      <c r="BD23" s="54">
        <v>6843.3976469999998</v>
      </c>
      <c r="BE23" s="54">
        <v>6997.6581820000001</v>
      </c>
      <c r="BF23" s="54">
        <v>6822.5479489999998</v>
      </c>
      <c r="BG23" s="54">
        <v>6633.539444</v>
      </c>
      <c r="BH23" s="54">
        <v>6407.6791240000002</v>
      </c>
    </row>
    <row r="24" spans="1:60" s="162" customFormat="1" ht="12.75" customHeight="1">
      <c r="A24" s="281" t="s">
        <v>141</v>
      </c>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v>47.2</v>
      </c>
      <c r="AP24" s="54">
        <v>79.647453330000005</v>
      </c>
      <c r="AQ24" s="54">
        <v>93.178210710000002</v>
      </c>
      <c r="AR24" s="54">
        <v>98.782724400000006</v>
      </c>
      <c r="AS24" s="54">
        <v>110.47268194</v>
      </c>
      <c r="AT24" s="54">
        <v>124.99066649</v>
      </c>
      <c r="AU24" s="54">
        <v>127.47595411</v>
      </c>
      <c r="AV24" s="54">
        <v>65.881365579999994</v>
      </c>
      <c r="AW24" s="54">
        <v>62.58</v>
      </c>
      <c r="AX24" s="54">
        <v>51.36</v>
      </c>
      <c r="AY24" s="54">
        <v>59.36</v>
      </c>
      <c r="AZ24" s="54">
        <v>41.58</v>
      </c>
      <c r="BA24" s="54">
        <v>37.81</v>
      </c>
      <c r="BB24" s="54">
        <v>24.86</v>
      </c>
      <c r="BC24" s="54">
        <v>1.9</v>
      </c>
      <c r="BD24" s="54">
        <v>2.13</v>
      </c>
      <c r="BE24" s="54">
        <v>5.63</v>
      </c>
      <c r="BF24" s="54">
        <v>8.5299999999999994</v>
      </c>
      <c r="BG24" s="54">
        <v>1.64</v>
      </c>
      <c r="BH24" s="54">
        <v>1.64</v>
      </c>
    </row>
    <row r="25" spans="1:60" s="162" customFormat="1" ht="12.75" customHeight="1">
      <c r="A25" s="282" t="s">
        <v>399</v>
      </c>
      <c r="B25" s="55">
        <v>42947.153199319997</v>
      </c>
      <c r="C25" s="55">
        <v>43566.514733379998</v>
      </c>
      <c r="D25" s="55">
        <v>44129.797858650003</v>
      </c>
      <c r="E25" s="55">
        <v>44979.35803286</v>
      </c>
      <c r="F25" s="55">
        <v>46573.036135440001</v>
      </c>
      <c r="G25" s="55">
        <v>47459.599960519998</v>
      </c>
      <c r="H25" s="55">
        <v>48426.700211060001</v>
      </c>
      <c r="I25" s="55">
        <v>48987.535400779998</v>
      </c>
      <c r="J25" s="55">
        <v>51574.151500630003</v>
      </c>
      <c r="K25" s="55">
        <v>52249.516423469999</v>
      </c>
      <c r="L25" s="55">
        <v>53041.395559764998</v>
      </c>
      <c r="M25" s="55">
        <v>54329.003106009601</v>
      </c>
      <c r="N25" s="55">
        <v>55828.587749778999</v>
      </c>
      <c r="O25" s="55">
        <v>57245.107354608997</v>
      </c>
      <c r="P25" s="55">
        <v>58106.850551418996</v>
      </c>
      <c r="Q25" s="55">
        <v>59295.645737098297</v>
      </c>
      <c r="R25" s="55">
        <v>58500.533705063797</v>
      </c>
      <c r="S25" s="55">
        <v>61221.154306902601</v>
      </c>
      <c r="T25" s="55">
        <v>61816.692025858603</v>
      </c>
      <c r="U25" s="55">
        <v>62125.237784748097</v>
      </c>
      <c r="V25" s="55">
        <v>63950.606805948199</v>
      </c>
      <c r="W25" s="55">
        <v>64261.448763510001</v>
      </c>
      <c r="X25" s="55">
        <v>66108.617268870003</v>
      </c>
      <c r="Y25" s="55">
        <v>67247.403004389998</v>
      </c>
      <c r="Z25" s="55">
        <v>69198.737168439999</v>
      </c>
      <c r="AA25" s="55">
        <v>70820.243408189999</v>
      </c>
      <c r="AB25" s="55">
        <v>71901.1318589</v>
      </c>
      <c r="AC25" s="55">
        <v>73346.365859280006</v>
      </c>
      <c r="AD25" s="55">
        <v>73117.534688800006</v>
      </c>
      <c r="AE25" s="55">
        <v>66607.464678229997</v>
      </c>
      <c r="AF25" s="55">
        <v>64234.234635640001</v>
      </c>
      <c r="AG25" s="55">
        <v>61801.498291039999</v>
      </c>
      <c r="AH25" s="55">
        <v>62953.072044480003</v>
      </c>
      <c r="AI25" s="55">
        <v>62651.452789160001</v>
      </c>
      <c r="AJ25" s="55">
        <v>60853.762976090002</v>
      </c>
      <c r="AK25" s="55">
        <v>60264.74399784</v>
      </c>
      <c r="AL25" s="55">
        <v>57434.292898419997</v>
      </c>
      <c r="AM25" s="55">
        <v>58234.662739179999</v>
      </c>
      <c r="AN25" s="55">
        <v>58321.802480646998</v>
      </c>
      <c r="AO25" s="55">
        <v>64668.766328550002</v>
      </c>
      <c r="AP25" s="55">
        <v>102305.13531389</v>
      </c>
      <c r="AQ25" s="55">
        <v>106353.98943463</v>
      </c>
      <c r="AR25" s="55">
        <v>107097.47888395999</v>
      </c>
      <c r="AS25" s="55">
        <v>108926.25254513</v>
      </c>
      <c r="AT25" s="55">
        <v>109757.0283052</v>
      </c>
      <c r="AU25" s="55">
        <v>111463.77393562</v>
      </c>
      <c r="AV25" s="55">
        <v>114135.59317696901</v>
      </c>
      <c r="AW25" s="55">
        <v>116762.83895927299</v>
      </c>
      <c r="AX25" s="55">
        <v>121616.317345467</v>
      </c>
      <c r="AY25" s="55">
        <v>122497.79331618499</v>
      </c>
      <c r="AZ25" s="55">
        <v>106462.49370076699</v>
      </c>
      <c r="BA25" s="55">
        <v>108518.63674014701</v>
      </c>
      <c r="BB25" s="55">
        <v>110427.64353192699</v>
      </c>
      <c r="BC25" s="55">
        <v>110875.171238062</v>
      </c>
      <c r="BD25" s="55">
        <v>112145.35232455</v>
      </c>
      <c r="BE25" s="55">
        <v>113232.45077416</v>
      </c>
      <c r="BF25" s="55">
        <v>116299.19919032</v>
      </c>
      <c r="BG25" s="55">
        <v>118959.01284584</v>
      </c>
      <c r="BH25" s="55">
        <v>122520.65166997</v>
      </c>
    </row>
    <row r="26" spans="1:60" s="162" customFormat="1" ht="12.75" customHeight="1">
      <c r="A26" s="280" t="s">
        <v>400</v>
      </c>
      <c r="B26" s="54">
        <v>3649.6181505200002</v>
      </c>
      <c r="C26" s="54">
        <v>3584.6686573100001</v>
      </c>
      <c r="D26" s="54">
        <v>3838.8532849799999</v>
      </c>
      <c r="E26" s="54">
        <v>3809.7769506700001</v>
      </c>
      <c r="F26" s="54">
        <v>3835.2606835199999</v>
      </c>
      <c r="G26" s="54">
        <v>3833.3324701500001</v>
      </c>
      <c r="H26" s="54">
        <v>4314.7550540599996</v>
      </c>
      <c r="I26" s="54">
        <v>4086.0635070200001</v>
      </c>
      <c r="J26" s="54">
        <v>4134.3241894000003</v>
      </c>
      <c r="K26" s="54">
        <v>4075.9887734499998</v>
      </c>
      <c r="L26" s="54">
        <v>4192.9998019799996</v>
      </c>
      <c r="M26" s="54">
        <v>4316.1888539800002</v>
      </c>
      <c r="N26" s="54">
        <v>4602.0363456900004</v>
      </c>
      <c r="O26" s="54">
        <v>4484.9413550899999</v>
      </c>
      <c r="P26" s="54">
        <v>4559.11549844</v>
      </c>
      <c r="Q26" s="54">
        <v>4205.5809064100004</v>
      </c>
      <c r="R26" s="54">
        <v>3894.3910606600002</v>
      </c>
      <c r="S26" s="54">
        <v>3876.51629718</v>
      </c>
      <c r="T26" s="54">
        <v>4637.9271455300004</v>
      </c>
      <c r="U26" s="54">
        <v>4442.6296597999999</v>
      </c>
      <c r="V26" s="54">
        <v>4582.5084821999999</v>
      </c>
      <c r="W26" s="54">
        <v>4469.9971225500003</v>
      </c>
      <c r="X26" s="54">
        <v>4528.0902134199996</v>
      </c>
      <c r="Y26" s="54">
        <v>4413.9925522800004</v>
      </c>
      <c r="Z26" s="54">
        <v>4984.91240423</v>
      </c>
      <c r="AA26" s="54">
        <v>5097.79501299</v>
      </c>
      <c r="AB26" s="54">
        <v>5574.4512442100004</v>
      </c>
      <c r="AC26" s="54">
        <v>4402.5660284200003</v>
      </c>
      <c r="AD26" s="54">
        <v>3922.7507106799999</v>
      </c>
      <c r="AE26" s="54">
        <v>3573.9424340300002</v>
      </c>
      <c r="AF26" s="54">
        <v>3448.2547588900002</v>
      </c>
      <c r="AG26" s="54">
        <v>3123.8854994399999</v>
      </c>
      <c r="AH26" s="54">
        <v>3205.78940835</v>
      </c>
      <c r="AI26" s="54">
        <v>3158.0524524000002</v>
      </c>
      <c r="AJ26" s="54">
        <v>3239.3536697899999</v>
      </c>
      <c r="AK26" s="54">
        <v>3133.36205694</v>
      </c>
      <c r="AL26" s="54">
        <v>3058.8407694299999</v>
      </c>
      <c r="AM26" s="54">
        <v>3128.4128408299998</v>
      </c>
      <c r="AN26" s="54">
        <v>3127.88862509</v>
      </c>
      <c r="AO26" s="54">
        <v>4227.5917047499997</v>
      </c>
      <c r="AP26" s="54">
        <v>6679.1090794600004</v>
      </c>
      <c r="AQ26" s="54">
        <v>6967.6222866799999</v>
      </c>
      <c r="AR26" s="54">
        <v>7241.0502966599997</v>
      </c>
      <c r="AS26" s="54">
        <v>7722.0292931900003</v>
      </c>
      <c r="AT26" s="54">
        <v>8952.0570263400004</v>
      </c>
      <c r="AU26" s="54">
        <v>8959.8743666999999</v>
      </c>
      <c r="AV26" s="54">
        <v>9085.7308274400002</v>
      </c>
      <c r="AW26" s="54">
        <v>9216.4752084200009</v>
      </c>
      <c r="AX26" s="54">
        <v>9432.3940319600006</v>
      </c>
      <c r="AY26" s="54">
        <v>10006.822413489999</v>
      </c>
      <c r="AZ26" s="54">
        <v>6792.2018846199999</v>
      </c>
      <c r="BA26" s="54">
        <v>6569.1102961500001</v>
      </c>
      <c r="BB26" s="54">
        <v>6457.1353878600003</v>
      </c>
      <c r="BC26" s="54">
        <v>6900.8737926399999</v>
      </c>
      <c r="BD26" s="54">
        <v>7004.1661754799998</v>
      </c>
      <c r="BE26" s="54">
        <v>7219.36703863</v>
      </c>
      <c r="BF26" s="54">
        <v>7350.8304168699997</v>
      </c>
      <c r="BG26" s="54">
        <v>7252.3056710999999</v>
      </c>
      <c r="BH26" s="54">
        <v>7208.23411846</v>
      </c>
    </row>
    <row r="27" spans="1:60" s="162" customFormat="1" ht="12.75" customHeight="1">
      <c r="A27" s="282" t="s">
        <v>181</v>
      </c>
      <c r="B27" s="55">
        <v>46596.771349839997</v>
      </c>
      <c r="C27" s="55">
        <v>47151.183390689999</v>
      </c>
      <c r="D27" s="55">
        <v>47968.651143629999</v>
      </c>
      <c r="E27" s="55">
        <v>48789.134983529999</v>
      </c>
      <c r="F27" s="55">
        <v>50408.29681896</v>
      </c>
      <c r="G27" s="55">
        <v>51292.93243067</v>
      </c>
      <c r="H27" s="55">
        <v>52741.455265119999</v>
      </c>
      <c r="I27" s="55">
        <v>53073.598907799998</v>
      </c>
      <c r="J27" s="55">
        <v>55708.475690029998</v>
      </c>
      <c r="K27" s="55">
        <v>56325.505196919999</v>
      </c>
      <c r="L27" s="55">
        <v>57234.395361745002</v>
      </c>
      <c r="M27" s="55">
        <v>58645.191959989599</v>
      </c>
      <c r="N27" s="55">
        <v>60430.624095469</v>
      </c>
      <c r="O27" s="55">
        <v>61730.048709698996</v>
      </c>
      <c r="P27" s="55">
        <v>62665.966049859002</v>
      </c>
      <c r="Q27" s="55">
        <v>63501.2266435083</v>
      </c>
      <c r="R27" s="55">
        <v>62394.924765723801</v>
      </c>
      <c r="S27" s="55">
        <v>65097.670604082603</v>
      </c>
      <c r="T27" s="55">
        <v>66454.619171388505</v>
      </c>
      <c r="U27" s="55">
        <v>66567.867444548101</v>
      </c>
      <c r="V27" s="55">
        <v>68533.115288148198</v>
      </c>
      <c r="W27" s="55">
        <v>68731.445886059999</v>
      </c>
      <c r="X27" s="55">
        <v>70636.707482290003</v>
      </c>
      <c r="Y27" s="55">
        <v>71661.395556670002</v>
      </c>
      <c r="Z27" s="55">
        <v>74183.649572669994</v>
      </c>
      <c r="AA27" s="55">
        <v>75918.038421179997</v>
      </c>
      <c r="AB27" s="55">
        <v>77475.583103109995</v>
      </c>
      <c r="AC27" s="55">
        <v>77748.931887700004</v>
      </c>
      <c r="AD27" s="55">
        <v>77040.285399479995</v>
      </c>
      <c r="AE27" s="55">
        <v>70181.40711226</v>
      </c>
      <c r="AF27" s="55">
        <v>67682.489394529999</v>
      </c>
      <c r="AG27" s="55">
        <v>64925.383790480002</v>
      </c>
      <c r="AH27" s="55">
        <v>66158.861452829995</v>
      </c>
      <c r="AI27" s="55">
        <v>65809.505241559993</v>
      </c>
      <c r="AJ27" s="55">
        <v>64093.11664588</v>
      </c>
      <c r="AK27" s="55">
        <v>63398.106054780001</v>
      </c>
      <c r="AL27" s="55">
        <v>60493.133667850001</v>
      </c>
      <c r="AM27" s="55">
        <v>61363.075580010001</v>
      </c>
      <c r="AN27" s="55">
        <v>61449.691105737002</v>
      </c>
      <c r="AO27" s="55">
        <v>68896.358033299999</v>
      </c>
      <c r="AP27" s="55">
        <v>108984.24439335</v>
      </c>
      <c r="AQ27" s="55">
        <v>113321.61172130999</v>
      </c>
      <c r="AR27" s="55">
        <v>114338.52918062</v>
      </c>
      <c r="AS27" s="55">
        <v>116648.28183832001</v>
      </c>
      <c r="AT27" s="55">
        <v>118709.08533154</v>
      </c>
      <c r="AU27" s="55">
        <v>120423.64830232</v>
      </c>
      <c r="AV27" s="55">
        <v>123221.32400440901</v>
      </c>
      <c r="AW27" s="55">
        <v>125979.314167693</v>
      </c>
      <c r="AX27" s="55">
        <v>131048.711377427</v>
      </c>
      <c r="AY27" s="55">
        <v>132504.61572967499</v>
      </c>
      <c r="AZ27" s="55">
        <v>113254.695585387</v>
      </c>
      <c r="BA27" s="55">
        <v>115087.74703629701</v>
      </c>
      <c r="BB27" s="55">
        <v>116884.778919787</v>
      </c>
      <c r="BC27" s="55">
        <v>117776.04503070199</v>
      </c>
      <c r="BD27" s="55">
        <v>119149.51850003</v>
      </c>
      <c r="BE27" s="55">
        <v>120451.81781279</v>
      </c>
      <c r="BF27" s="55">
        <v>123650.02960718999</v>
      </c>
      <c r="BG27" s="55">
        <v>126211.31851693999</v>
      </c>
      <c r="BH27" s="55">
        <v>129728.88578842999</v>
      </c>
    </row>
    <row r="28" spans="1:60" s="162" customFormat="1" ht="12.75" customHeight="1">
      <c r="A28" s="283"/>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row>
    <row r="29" spans="1:60" s="162" customFormat="1" ht="12.75" customHeight="1">
      <c r="A29" s="282" t="s">
        <v>296</v>
      </c>
      <c r="B29" s="295">
        <v>0.17186181100801701</v>
      </c>
      <c r="C29" s="295">
        <v>0.16213959119951901</v>
      </c>
      <c r="D29" s="295">
        <v>0.15259359618103499</v>
      </c>
      <c r="E29" s="295">
        <v>0.153088864974986</v>
      </c>
      <c r="F29" s="295">
        <v>0.166047158244231</v>
      </c>
      <c r="G29" s="295">
        <v>0.15997500117060101</v>
      </c>
      <c r="H29" s="295">
        <v>0.15536243324250901</v>
      </c>
      <c r="I29" s="295">
        <v>0.15550416021000399</v>
      </c>
      <c r="J29" s="295">
        <v>0.16129251498723199</v>
      </c>
      <c r="K29" s="295">
        <v>0.15799476550095101</v>
      </c>
      <c r="L29" s="295">
        <v>0.14991626202720501</v>
      </c>
      <c r="M29" s="295">
        <v>0.14938108171078701</v>
      </c>
      <c r="N29" s="295">
        <v>0.15862525368803401</v>
      </c>
      <c r="O29" s="295">
        <v>0.159870753899785</v>
      </c>
      <c r="P29" s="295">
        <v>0.15076045346772801</v>
      </c>
      <c r="Q29" s="295">
        <v>0.15300868160447201</v>
      </c>
      <c r="R29" s="295">
        <v>0.17079190633937699</v>
      </c>
      <c r="S29" s="295">
        <v>0.189967513870065</v>
      </c>
      <c r="T29" s="295">
        <v>0.18198847462370199</v>
      </c>
      <c r="U29" s="295">
        <v>0.17271233135171701</v>
      </c>
      <c r="V29" s="295">
        <v>0.176703333225744</v>
      </c>
      <c r="W29" s="295">
        <v>0.16197417292959801</v>
      </c>
      <c r="X29" s="295">
        <v>0.17142457723296201</v>
      </c>
      <c r="Y29" s="295">
        <v>0.17227043238918599</v>
      </c>
      <c r="Z29" s="295">
        <v>0.181055993649688</v>
      </c>
      <c r="AA29" s="295">
        <v>0.173930628205169</v>
      </c>
      <c r="AB29" s="295">
        <v>0.16351388903327199</v>
      </c>
      <c r="AC29" s="295">
        <v>0.16278640394778601</v>
      </c>
      <c r="AD29" s="295">
        <v>0.17491463577432401</v>
      </c>
      <c r="AE29" s="295">
        <v>0.167361441842168</v>
      </c>
      <c r="AF29" s="295">
        <v>0.16021589609610901</v>
      </c>
      <c r="AG29" s="295">
        <v>0.16142786081869601</v>
      </c>
      <c r="AH29" s="295">
        <v>0.158750987061927</v>
      </c>
      <c r="AI29" s="295">
        <v>0.15559526581903901</v>
      </c>
      <c r="AJ29" s="295">
        <v>0.15812349708323101</v>
      </c>
      <c r="AK29" s="295">
        <v>0.15310087006642001</v>
      </c>
      <c r="AL29" s="295">
        <v>0.15859683146880699</v>
      </c>
      <c r="AM29" s="295">
        <v>0.16390524838534101</v>
      </c>
      <c r="AN29" s="295">
        <v>0.15531846864611701</v>
      </c>
      <c r="AO29" s="295">
        <v>0.175420320393982</v>
      </c>
      <c r="AP29" s="295">
        <v>0.162915596039893</v>
      </c>
      <c r="AQ29" s="295">
        <v>0.16231405275778599</v>
      </c>
      <c r="AR29" s="295">
        <v>0.15699107169285201</v>
      </c>
      <c r="AS29" s="295">
        <v>0.159248308220238</v>
      </c>
      <c r="AT29" s="295">
        <v>0.160244701698884</v>
      </c>
      <c r="AU29" s="295">
        <v>0.16168190974567001</v>
      </c>
      <c r="AV29" s="295">
        <v>0.15693012018364699</v>
      </c>
      <c r="AW29" s="295">
        <v>0.15367508673788899</v>
      </c>
      <c r="AX29" s="295">
        <v>0.152992992766913</v>
      </c>
      <c r="AY29" s="295">
        <v>0.15107840936228401</v>
      </c>
      <c r="AZ29" s="295">
        <v>0.15216971222386699</v>
      </c>
      <c r="BA29" s="295">
        <v>0.159429905717966</v>
      </c>
      <c r="BB29" s="295">
        <v>0.16113716307352</v>
      </c>
      <c r="BC29" s="295">
        <v>0.158024898088897</v>
      </c>
      <c r="BD29" s="295">
        <v>0.15598902328099101</v>
      </c>
      <c r="BE29" s="295">
        <v>0.14935911317072501</v>
      </c>
      <c r="BF29" s="295">
        <v>0.15311525012210001</v>
      </c>
      <c r="BG29" s="295">
        <v>0.150765134541369</v>
      </c>
      <c r="BH29" s="295">
        <v>0.15523115313965</v>
      </c>
    </row>
    <row r="30" spans="1:60" s="162" customFormat="1" ht="12.75" customHeight="1">
      <c r="A30" s="282"/>
      <c r="B30" s="218"/>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row>
    <row r="31" spans="1:60" s="162" customFormat="1" ht="12.75" customHeight="1">
      <c r="A31" s="282" t="s">
        <v>401</v>
      </c>
      <c r="B31" s="295">
        <v>0.09</v>
      </c>
      <c r="C31" s="295">
        <v>0.09</v>
      </c>
      <c r="D31" s="295">
        <v>0.09</v>
      </c>
      <c r="E31" s="295">
        <v>0.09</v>
      </c>
      <c r="F31" s="295">
        <v>0.09</v>
      </c>
      <c r="G31" s="295">
        <v>0.09</v>
      </c>
      <c r="H31" s="295">
        <v>0.09</v>
      </c>
      <c r="I31" s="295">
        <v>0.09</v>
      </c>
      <c r="J31" s="295">
        <v>0.09</v>
      </c>
      <c r="K31" s="295">
        <v>0.09</v>
      </c>
      <c r="L31" s="295">
        <v>0.09</v>
      </c>
      <c r="M31" s="295">
        <v>0.09</v>
      </c>
      <c r="N31" s="295">
        <v>0.09</v>
      </c>
      <c r="O31" s="295">
        <v>0.09</v>
      </c>
      <c r="P31" s="295">
        <v>0.09</v>
      </c>
      <c r="Q31" s="295">
        <v>0.09</v>
      </c>
      <c r="R31" s="295">
        <v>0.09</v>
      </c>
      <c r="S31" s="295">
        <v>0.09</v>
      </c>
      <c r="T31" s="295">
        <v>0.09</v>
      </c>
      <c r="U31" s="295">
        <v>0.09</v>
      </c>
      <c r="V31" s="295">
        <v>0.09</v>
      </c>
      <c r="W31" s="295">
        <v>0.09</v>
      </c>
      <c r="X31" s="295">
        <v>0.09</v>
      </c>
      <c r="Y31" s="295">
        <v>0.09</v>
      </c>
      <c r="Z31" s="295">
        <v>0.09</v>
      </c>
      <c r="AA31" s="295">
        <v>0.09</v>
      </c>
      <c r="AB31" s="295">
        <v>0.09</v>
      </c>
      <c r="AC31" s="295">
        <v>0.09</v>
      </c>
      <c r="AD31" s="295">
        <v>0.09</v>
      </c>
      <c r="AE31" s="295">
        <v>0.09</v>
      </c>
      <c r="AF31" s="295">
        <v>0.09</v>
      </c>
      <c r="AG31" s="295">
        <v>0.09</v>
      </c>
      <c r="AH31" s="295">
        <v>0.09</v>
      </c>
      <c r="AI31" s="295">
        <v>0.09</v>
      </c>
      <c r="AJ31" s="295">
        <v>0.09</v>
      </c>
      <c r="AK31" s="295">
        <v>0.09</v>
      </c>
      <c r="AL31" s="295">
        <v>0.09</v>
      </c>
      <c r="AM31" s="295">
        <v>0.09</v>
      </c>
      <c r="AN31" s="295">
        <v>0.09</v>
      </c>
      <c r="AO31" s="295">
        <v>0.09</v>
      </c>
      <c r="AP31" s="295">
        <v>0.09</v>
      </c>
      <c r="AQ31" s="295">
        <v>0.09</v>
      </c>
      <c r="AR31" s="295">
        <v>0.09</v>
      </c>
      <c r="AS31" s="295">
        <v>0.09</v>
      </c>
      <c r="AT31" s="295">
        <v>0.09</v>
      </c>
      <c r="AU31" s="295">
        <v>0.09</v>
      </c>
      <c r="AV31" s="295">
        <v>0.09</v>
      </c>
      <c r="AW31" s="295">
        <v>0.09</v>
      </c>
      <c r="AX31" s="295">
        <v>0.09</v>
      </c>
      <c r="AY31" s="295">
        <v>0.09</v>
      </c>
      <c r="AZ31" s="295">
        <v>0.09</v>
      </c>
      <c r="BA31" s="295">
        <v>0.09</v>
      </c>
      <c r="BB31" s="295">
        <v>0.09</v>
      </c>
      <c r="BC31" s="295">
        <v>0.09</v>
      </c>
      <c r="BD31" s="295">
        <v>0.09</v>
      </c>
      <c r="BE31" s="295">
        <v>0.09</v>
      </c>
      <c r="BF31" s="295">
        <v>0.09</v>
      </c>
      <c r="BG31" s="295">
        <v>0.09</v>
      </c>
      <c r="BH31" s="295">
        <v>0.09</v>
      </c>
    </row>
    <row r="32" spans="1:60" s="162" customFormat="1" ht="12.75" customHeight="1">
      <c r="A32" s="284"/>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row>
    <row r="33" spans="1:60" s="164" customFormat="1" ht="12.75" customHeight="1">
      <c r="A33" s="287" t="s">
        <v>402</v>
      </c>
      <c r="B33" s="291">
        <v>188</v>
      </c>
      <c r="C33" s="291">
        <v>185</v>
      </c>
      <c r="D33" s="291">
        <v>183</v>
      </c>
      <c r="E33" s="291">
        <v>178</v>
      </c>
      <c r="F33" s="291">
        <v>174</v>
      </c>
      <c r="G33" s="291">
        <v>171</v>
      </c>
      <c r="H33" s="291">
        <v>167</v>
      </c>
      <c r="I33" s="291">
        <v>162</v>
      </c>
      <c r="J33" s="291">
        <v>161</v>
      </c>
      <c r="K33" s="291">
        <v>158</v>
      </c>
      <c r="L33" s="291">
        <v>157</v>
      </c>
      <c r="M33" s="291">
        <v>157</v>
      </c>
      <c r="N33" s="291">
        <v>155</v>
      </c>
      <c r="O33" s="291">
        <v>152</v>
      </c>
      <c r="P33" s="291">
        <v>150</v>
      </c>
      <c r="Q33" s="291">
        <v>145</v>
      </c>
      <c r="R33" s="291">
        <v>140</v>
      </c>
      <c r="S33" s="291">
        <v>133</v>
      </c>
      <c r="T33" s="291">
        <v>131</v>
      </c>
      <c r="U33" s="291">
        <v>128</v>
      </c>
      <c r="V33" s="291">
        <v>125</v>
      </c>
      <c r="W33" s="291">
        <v>122</v>
      </c>
      <c r="X33" s="291">
        <v>119</v>
      </c>
      <c r="Y33" s="291">
        <v>119</v>
      </c>
      <c r="Z33" s="291">
        <v>118</v>
      </c>
      <c r="AA33" s="291">
        <v>116</v>
      </c>
      <c r="AB33" s="291">
        <v>115</v>
      </c>
      <c r="AC33" s="291">
        <v>113</v>
      </c>
      <c r="AD33" s="291">
        <v>110</v>
      </c>
      <c r="AE33" s="291">
        <v>106</v>
      </c>
      <c r="AF33" s="291">
        <v>102</v>
      </c>
      <c r="AG33" s="291">
        <v>101</v>
      </c>
      <c r="AH33" s="291">
        <v>101</v>
      </c>
      <c r="AI33" s="291">
        <v>100</v>
      </c>
      <c r="AJ33" s="291">
        <v>99</v>
      </c>
      <c r="AK33" s="291">
        <v>97</v>
      </c>
      <c r="AL33" s="291">
        <v>95</v>
      </c>
      <c r="AM33" s="291">
        <v>94</v>
      </c>
      <c r="AN33" s="291">
        <v>94</v>
      </c>
      <c r="AO33" s="291">
        <v>22</v>
      </c>
      <c r="AP33" s="291">
        <v>105</v>
      </c>
      <c r="AQ33" s="291">
        <v>104</v>
      </c>
      <c r="AR33" s="291">
        <v>104</v>
      </c>
      <c r="AS33" s="291">
        <v>98</v>
      </c>
      <c r="AT33" s="291">
        <v>96</v>
      </c>
      <c r="AU33" s="291">
        <v>94</v>
      </c>
      <c r="AV33" s="291">
        <v>93</v>
      </c>
      <c r="AW33" s="291">
        <v>90</v>
      </c>
      <c r="AX33" s="291">
        <v>85</v>
      </c>
      <c r="AY33" s="291">
        <v>84</v>
      </c>
      <c r="AZ33" s="291">
        <v>82</v>
      </c>
      <c r="BA33" s="291">
        <v>81</v>
      </c>
      <c r="BB33" s="291">
        <v>81</v>
      </c>
      <c r="BC33" s="291">
        <v>81</v>
      </c>
      <c r="BD33" s="291">
        <v>81</v>
      </c>
      <c r="BE33" s="291">
        <v>77</v>
      </c>
      <c r="BF33" s="291">
        <v>77</v>
      </c>
      <c r="BG33" s="291">
        <v>76</v>
      </c>
      <c r="BH33" s="291">
        <v>77</v>
      </c>
    </row>
    <row r="34" spans="1:60" s="156" customFormat="1" ht="6"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row>
    <row r="35" spans="1:60" s="156" customFormat="1" ht="10.5">
      <c r="A35" s="326" t="s">
        <v>467</v>
      </c>
    </row>
    <row r="36" spans="1:60" s="156" customFormat="1" ht="10.5">
      <c r="B36" s="163"/>
      <c r="C36" s="163"/>
      <c r="D36" s="163"/>
      <c r="E36" s="163"/>
      <c r="F36" s="163"/>
      <c r="G36" s="163"/>
      <c r="H36" s="163"/>
      <c r="I36" s="163"/>
      <c r="J36" s="163"/>
      <c r="K36" s="163"/>
      <c r="L36" s="163"/>
      <c r="M36" s="163"/>
      <c r="N36" s="163"/>
      <c r="O36" s="163"/>
      <c r="P36" s="163"/>
    </row>
    <row r="37" spans="1:60" s="156" customFormat="1" ht="10.5">
      <c r="B37" s="163"/>
      <c r="C37" s="163"/>
      <c r="D37" s="163"/>
      <c r="E37" s="163"/>
      <c r="F37" s="163"/>
      <c r="G37" s="163"/>
      <c r="H37" s="163"/>
      <c r="I37" s="163"/>
      <c r="J37" s="163"/>
      <c r="K37" s="163"/>
      <c r="L37" s="163"/>
      <c r="M37" s="163"/>
      <c r="N37" s="163"/>
      <c r="O37" s="163"/>
      <c r="P37" s="163"/>
    </row>
  </sheetData>
  <mergeCells count="3">
    <mergeCell ref="A1:BH1"/>
    <mergeCell ref="A2:BH2"/>
    <mergeCell ref="B3:BH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BW65"/>
  <sheetViews>
    <sheetView showGridLines="0" zoomScaleNormal="100" zoomScaleSheetLayoutView="100" workbookViewId="0">
      <selection sqref="A1:BJ1"/>
    </sheetView>
  </sheetViews>
  <sheetFormatPr defaultColWidth="9.1328125" defaultRowHeight="12.75"/>
  <cols>
    <col min="1" max="1" width="39.1328125" style="6" bestFit="1" customWidth="1"/>
    <col min="2" max="20" width="9.265625" style="6" customWidth="1"/>
    <col min="21" max="24" width="9.265625" style="8" customWidth="1"/>
    <col min="25" max="26" width="9.265625" style="5" customWidth="1"/>
    <col min="27" max="54" width="9.59765625" style="24" customWidth="1"/>
    <col min="55" max="56" width="9.265625" style="24" customWidth="1"/>
    <col min="57" max="57" width="9.1328125" style="46"/>
    <col min="58" max="58" width="9.1328125" style="165"/>
    <col min="59" max="61" width="9.265625" bestFit="1" customWidth="1"/>
    <col min="62" max="62" width="9.73046875" customWidth="1"/>
    <col min="63" max="75" width="8.86328125" customWidth="1"/>
    <col min="76" max="16384" width="9.1328125" style="46"/>
  </cols>
  <sheetData>
    <row r="1" spans="1:62" s="7" customFormat="1" ht="36" customHeight="1">
      <c r="A1" s="475" t="s">
        <v>403</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row>
    <row r="2" spans="1:62" s="7" customFormat="1" ht="15" customHeight="1">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row>
    <row r="3" spans="1:62" s="39" customFormat="1" ht="15" customHeight="1">
      <c r="A3" s="120"/>
      <c r="B3" s="482" t="s">
        <v>57</v>
      </c>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72" t="s">
        <v>552</v>
      </c>
      <c r="BJ3" s="472" t="s">
        <v>553</v>
      </c>
    </row>
    <row r="4" spans="1:62" s="32" customFormat="1" ht="15" customHeight="1">
      <c r="A4" s="105"/>
      <c r="B4" s="97" t="s">
        <v>494</v>
      </c>
      <c r="C4" s="97" t="s">
        <v>495</v>
      </c>
      <c r="D4" s="97" t="s">
        <v>496</v>
      </c>
      <c r="E4" s="97" t="s">
        <v>497</v>
      </c>
      <c r="F4" s="97" t="s">
        <v>498</v>
      </c>
      <c r="G4" s="97" t="s">
        <v>499</v>
      </c>
      <c r="H4" s="97" t="s">
        <v>500</v>
      </c>
      <c r="I4" s="97" t="s">
        <v>501</v>
      </c>
      <c r="J4" s="97" t="s">
        <v>502</v>
      </c>
      <c r="K4" s="97" t="s">
        <v>503</v>
      </c>
      <c r="L4" s="97" t="s">
        <v>504</v>
      </c>
      <c r="M4" s="97" t="s">
        <v>505</v>
      </c>
      <c r="N4" s="97" t="s">
        <v>506</v>
      </c>
      <c r="O4" s="97" t="s">
        <v>507</v>
      </c>
      <c r="P4" s="97" t="s">
        <v>508</v>
      </c>
      <c r="Q4" s="97" t="s">
        <v>509</v>
      </c>
      <c r="R4" s="97" t="s">
        <v>510</v>
      </c>
      <c r="S4" s="97" t="s">
        <v>511</v>
      </c>
      <c r="T4" s="97" t="s">
        <v>512</v>
      </c>
      <c r="U4" s="97" t="s">
        <v>513</v>
      </c>
      <c r="V4" s="97" t="s">
        <v>514</v>
      </c>
      <c r="W4" s="97" t="s">
        <v>515</v>
      </c>
      <c r="X4" s="97" t="s">
        <v>516</v>
      </c>
      <c r="Y4" s="97" t="s">
        <v>517</v>
      </c>
      <c r="Z4" s="97" t="s">
        <v>518</v>
      </c>
      <c r="AA4" s="97" t="s">
        <v>519</v>
      </c>
      <c r="AB4" s="97" t="s">
        <v>520</v>
      </c>
      <c r="AC4" s="97" t="s">
        <v>521</v>
      </c>
      <c r="AD4" s="97" t="s">
        <v>522</v>
      </c>
      <c r="AE4" s="97" t="s">
        <v>523</v>
      </c>
      <c r="AF4" s="97" t="s">
        <v>524</v>
      </c>
      <c r="AG4" s="97" t="s">
        <v>525</v>
      </c>
      <c r="AH4" s="97" t="s">
        <v>526</v>
      </c>
      <c r="AI4" s="97" t="s">
        <v>527</v>
      </c>
      <c r="AJ4" s="97" t="s">
        <v>528</v>
      </c>
      <c r="AK4" s="97" t="s">
        <v>529</v>
      </c>
      <c r="AL4" s="97" t="s">
        <v>530</v>
      </c>
      <c r="AM4" s="97" t="s">
        <v>531</v>
      </c>
      <c r="AN4" s="97" t="s">
        <v>532</v>
      </c>
      <c r="AO4" s="97" t="s">
        <v>533</v>
      </c>
      <c r="AP4" s="97" t="s">
        <v>534</v>
      </c>
      <c r="AQ4" s="97" t="s">
        <v>535</v>
      </c>
      <c r="AR4" s="97" t="s">
        <v>536</v>
      </c>
      <c r="AS4" s="97" t="s">
        <v>537</v>
      </c>
      <c r="AT4" s="97" t="s">
        <v>538</v>
      </c>
      <c r="AU4" s="97" t="s">
        <v>539</v>
      </c>
      <c r="AV4" s="97" t="s">
        <v>486</v>
      </c>
      <c r="AW4" s="97" t="s">
        <v>540</v>
      </c>
      <c r="AX4" s="97" t="s">
        <v>541</v>
      </c>
      <c r="AY4" s="97" t="s">
        <v>542</v>
      </c>
      <c r="AZ4" s="97" t="s">
        <v>543</v>
      </c>
      <c r="BA4" s="97" t="s">
        <v>544</v>
      </c>
      <c r="BB4" s="97" t="s">
        <v>545</v>
      </c>
      <c r="BC4" s="97" t="s">
        <v>546</v>
      </c>
      <c r="BD4" s="97" t="s">
        <v>547</v>
      </c>
      <c r="BE4" s="97" t="s">
        <v>548</v>
      </c>
      <c r="BF4" s="97" t="s">
        <v>549</v>
      </c>
      <c r="BG4" s="97" t="s">
        <v>550</v>
      </c>
      <c r="BH4" s="97" t="s">
        <v>551</v>
      </c>
      <c r="BI4" s="467"/>
      <c r="BJ4" s="467"/>
    </row>
    <row r="5" spans="1:62" s="32" customFormat="1" ht="12" customHeight="1">
      <c r="A5" s="105"/>
      <c r="B5" s="105"/>
      <c r="C5" s="105"/>
      <c r="D5" s="105"/>
      <c r="E5" s="105"/>
      <c r="F5" s="105"/>
      <c r="G5" s="105"/>
      <c r="H5" s="105"/>
      <c r="I5" s="105"/>
      <c r="J5" s="105"/>
      <c r="K5" s="105"/>
      <c r="L5" s="105"/>
      <c r="M5" s="105"/>
      <c r="N5" s="105"/>
      <c r="O5" s="105"/>
      <c r="P5" s="105"/>
      <c r="Q5" s="105"/>
      <c r="R5" s="105"/>
      <c r="S5" s="105"/>
      <c r="T5" s="105"/>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t="s">
        <v>106</v>
      </c>
      <c r="BD5" s="106" t="s">
        <v>106</v>
      </c>
      <c r="BE5" s="106" t="s">
        <v>106</v>
      </c>
      <c r="BF5" s="106"/>
      <c r="BG5" s="106"/>
      <c r="BH5" s="106"/>
      <c r="BI5" s="106"/>
      <c r="BJ5" s="106"/>
    </row>
    <row r="6" spans="1:62" s="30" customFormat="1" ht="12.75" customHeight="1">
      <c r="A6" s="18" t="s">
        <v>36</v>
      </c>
      <c r="B6" s="122">
        <v>7676.8043238299997</v>
      </c>
      <c r="C6" s="122">
        <v>7878.3326988999997</v>
      </c>
      <c r="D6" s="122">
        <v>7896.40795394</v>
      </c>
      <c r="E6" s="122">
        <v>8040.7070324400001</v>
      </c>
      <c r="F6" s="122">
        <v>8547.3490580300004</v>
      </c>
      <c r="G6" s="122">
        <v>8571.4443608900001</v>
      </c>
      <c r="H6" s="122">
        <v>8517.0641988400002</v>
      </c>
      <c r="I6" s="122">
        <v>9115.7625339099995</v>
      </c>
      <c r="J6" s="122">
        <v>9927.4581580199902</v>
      </c>
      <c r="K6" s="122">
        <v>10178.04776198</v>
      </c>
      <c r="L6" s="122">
        <v>9875.8122306349997</v>
      </c>
      <c r="M6" s="122">
        <v>10488.392264235001</v>
      </c>
      <c r="N6" s="122">
        <v>10360.0211143</v>
      </c>
      <c r="O6" s="122">
        <v>10812.495382470001</v>
      </c>
      <c r="P6" s="122">
        <v>11708.4985175</v>
      </c>
      <c r="Q6" s="122">
        <v>10940.1292017</v>
      </c>
      <c r="R6" s="122">
        <v>12073.45403755</v>
      </c>
      <c r="S6" s="122">
        <v>13355.360999152999</v>
      </c>
      <c r="T6" s="122">
        <v>12973.926104050001</v>
      </c>
      <c r="U6" s="122">
        <v>13948.485868133999</v>
      </c>
      <c r="V6" s="122">
        <v>13975.640902826</v>
      </c>
      <c r="W6" s="122">
        <v>14458.7656336</v>
      </c>
      <c r="X6" s="122">
        <v>13522.182986899999</v>
      </c>
      <c r="Y6" s="122">
        <v>14038.219364140001</v>
      </c>
      <c r="Z6" s="122">
        <v>14080.857587300001</v>
      </c>
      <c r="AA6" s="122">
        <v>14662.02655463</v>
      </c>
      <c r="AB6" s="122">
        <v>14936.14872576</v>
      </c>
      <c r="AC6" s="122">
        <v>15266.53564901</v>
      </c>
      <c r="AD6" s="122">
        <v>15507.679437999999</v>
      </c>
      <c r="AE6" s="122">
        <v>15229.68182392</v>
      </c>
      <c r="AF6" s="122">
        <v>15061.125867889999</v>
      </c>
      <c r="AG6" s="122">
        <v>15437.35928746</v>
      </c>
      <c r="AH6" s="122">
        <v>15354.39795963</v>
      </c>
      <c r="AI6" s="122">
        <v>15674.28810892</v>
      </c>
      <c r="AJ6" s="122">
        <v>15745.873135940001</v>
      </c>
      <c r="AK6" s="122">
        <v>16367.288155329999</v>
      </c>
      <c r="AL6" s="122">
        <v>16457.495211860001</v>
      </c>
      <c r="AM6" s="122">
        <v>16604.247427015001</v>
      </c>
      <c r="AN6" s="122">
        <v>16830.358094759002</v>
      </c>
      <c r="AO6" s="122">
        <v>16878.928678936001</v>
      </c>
      <c r="AP6" s="122">
        <v>17595.863160069999</v>
      </c>
      <c r="AQ6" s="122">
        <v>17784.188611821999</v>
      </c>
      <c r="AR6" s="122">
        <v>17604.250083278999</v>
      </c>
      <c r="AS6" s="122">
        <v>17730.760892759001</v>
      </c>
      <c r="AT6" s="122">
        <v>18082.96144409</v>
      </c>
      <c r="AU6" s="122">
        <v>18505.543320712</v>
      </c>
      <c r="AV6" s="122">
        <v>17652.480719104999</v>
      </c>
      <c r="AW6" s="122">
        <v>18784.905298310001</v>
      </c>
      <c r="AX6" s="122">
        <v>18350.14284452</v>
      </c>
      <c r="AY6" s="122">
        <v>18710.064919625998</v>
      </c>
      <c r="AZ6" s="122">
        <v>18109.204705478998</v>
      </c>
      <c r="BA6" s="122">
        <v>18947.997661885001</v>
      </c>
      <c r="BB6" s="122">
        <v>19350.33435737</v>
      </c>
      <c r="BC6" s="122">
        <v>19443.989808578001</v>
      </c>
      <c r="BD6" s="122">
        <v>19374.290545112999</v>
      </c>
      <c r="BE6" s="122">
        <v>19251.896216219</v>
      </c>
      <c r="BF6" s="122">
        <v>19428.307540189999</v>
      </c>
      <c r="BG6" s="122">
        <v>19451.563451883001</v>
      </c>
      <c r="BH6" s="364">
        <v>19163.900727355001</v>
      </c>
      <c r="BI6" s="122">
        <v>77116.612372945994</v>
      </c>
      <c r="BJ6" s="122">
        <v>77295.667935646998</v>
      </c>
    </row>
    <row r="7" spans="1:62" s="30" customFormat="1" ht="12.75" customHeight="1">
      <c r="A7" s="18" t="s">
        <v>35</v>
      </c>
      <c r="B7" s="122">
        <v>14942.050898920001</v>
      </c>
      <c r="C7" s="122">
        <v>16556.959688980001</v>
      </c>
      <c r="D7" s="122">
        <v>17910.97827172</v>
      </c>
      <c r="E7" s="122">
        <v>16890.82097578</v>
      </c>
      <c r="F7" s="122">
        <v>17525.773167089999</v>
      </c>
      <c r="G7" s="122">
        <v>16994.988661970001</v>
      </c>
      <c r="H7" s="122">
        <v>18197.360449669999</v>
      </c>
      <c r="I7" s="122">
        <v>17232.220879116601</v>
      </c>
      <c r="J7" s="122">
        <v>19320.939264493401</v>
      </c>
      <c r="K7" s="122">
        <v>19160.09184981</v>
      </c>
      <c r="L7" s="122">
        <v>19313.332716294</v>
      </c>
      <c r="M7" s="122">
        <v>21627.461093536</v>
      </c>
      <c r="N7" s="122">
        <v>22017.120799619999</v>
      </c>
      <c r="O7" s="122">
        <v>21286.12826103</v>
      </c>
      <c r="P7" s="122">
        <v>21224.592430789999</v>
      </c>
      <c r="Q7" s="122">
        <v>20440.358344389999</v>
      </c>
      <c r="R7" s="122">
        <v>20048.88110472</v>
      </c>
      <c r="S7" s="122">
        <v>24607.573662551</v>
      </c>
      <c r="T7" s="122">
        <v>24350.151087259699</v>
      </c>
      <c r="U7" s="122">
        <v>21227.999352753301</v>
      </c>
      <c r="V7" s="122">
        <v>22951.501922076</v>
      </c>
      <c r="W7" s="122">
        <v>24223.986954920001</v>
      </c>
      <c r="X7" s="122">
        <v>22493.436155290001</v>
      </c>
      <c r="Y7" s="122">
        <v>24772.68949759</v>
      </c>
      <c r="Z7" s="122">
        <v>23633.472918129999</v>
      </c>
      <c r="AA7" s="122">
        <v>24203.90772952</v>
      </c>
      <c r="AB7" s="122">
        <v>21847.705677409998</v>
      </c>
      <c r="AC7" s="122">
        <v>21704.89739762</v>
      </c>
      <c r="AD7" s="122">
        <v>22629.551077749999</v>
      </c>
      <c r="AE7" s="122">
        <v>23575.305018989999</v>
      </c>
      <c r="AF7" s="122">
        <v>22116.525162689999</v>
      </c>
      <c r="AG7" s="122">
        <v>22587.771212930002</v>
      </c>
      <c r="AH7" s="122">
        <v>23186.533268179999</v>
      </c>
      <c r="AI7" s="122">
        <v>23743.875395229999</v>
      </c>
      <c r="AJ7" s="122">
        <v>23534.173264050001</v>
      </c>
      <c r="AK7" s="122">
        <v>25100.597745480001</v>
      </c>
      <c r="AL7" s="122">
        <v>24140.216108649998</v>
      </c>
      <c r="AM7" s="122">
        <v>25145.896359793001</v>
      </c>
      <c r="AN7" s="122">
        <v>24911.095418572</v>
      </c>
      <c r="AO7" s="122">
        <v>31886.404775035</v>
      </c>
      <c r="AP7" s="122">
        <v>20552.873855360001</v>
      </c>
      <c r="AQ7" s="122">
        <v>26474.579388266</v>
      </c>
      <c r="AR7" s="122">
        <v>26476.078314408001</v>
      </c>
      <c r="AS7" s="122">
        <v>28171.403762456001</v>
      </c>
      <c r="AT7" s="122">
        <v>26642.445169480001</v>
      </c>
      <c r="AU7" s="122">
        <v>27088.114344403999</v>
      </c>
      <c r="AV7" s="122">
        <v>25499.843377082001</v>
      </c>
      <c r="AW7" s="122">
        <v>25569.82920095</v>
      </c>
      <c r="AX7" s="122">
        <v>25734.716181849999</v>
      </c>
      <c r="AY7" s="122">
        <v>27388.523280109999</v>
      </c>
      <c r="AZ7" s="122">
        <v>26002.61695738</v>
      </c>
      <c r="BA7" s="122">
        <v>27169.018170020001</v>
      </c>
      <c r="BB7" s="122">
        <v>27707.555857210002</v>
      </c>
      <c r="BC7" s="122">
        <v>28213.672642612</v>
      </c>
      <c r="BD7" s="122">
        <v>27508.324699257999</v>
      </c>
      <c r="BE7" s="122">
        <v>27668.090384800002</v>
      </c>
      <c r="BF7" s="122">
        <v>27718.744151139999</v>
      </c>
      <c r="BG7" s="122">
        <v>26360.459775236999</v>
      </c>
      <c r="BH7" s="364">
        <v>25620.524506950998</v>
      </c>
      <c r="BI7" s="122">
        <v>110598.5713691</v>
      </c>
      <c r="BJ7" s="122">
        <v>107367.818818128</v>
      </c>
    </row>
    <row r="8" spans="1:62" s="30" customFormat="1" ht="12.75" customHeight="1">
      <c r="A8" s="18" t="s">
        <v>47</v>
      </c>
      <c r="B8" s="122">
        <v>9020.7053002100001</v>
      </c>
      <c r="C8" s="122">
        <v>9157.4443805200008</v>
      </c>
      <c r="D8" s="122">
        <v>10289.006599349999</v>
      </c>
      <c r="E8" s="122">
        <v>9150.9276455300005</v>
      </c>
      <c r="F8" s="122">
        <v>9434.3407132699995</v>
      </c>
      <c r="G8" s="122">
        <v>9643.1087274900001</v>
      </c>
      <c r="H8" s="122">
        <v>9479.46166687</v>
      </c>
      <c r="I8" s="122">
        <v>9925.0215795799995</v>
      </c>
      <c r="J8" s="122">
        <v>10623.661693059999</v>
      </c>
      <c r="K8" s="122">
        <v>10358.223923989999</v>
      </c>
      <c r="L8" s="122">
        <v>10095.585725638</v>
      </c>
      <c r="M8" s="122">
        <v>12655.446041679999</v>
      </c>
      <c r="N8" s="122">
        <v>12345.87435122</v>
      </c>
      <c r="O8" s="122">
        <v>12706.11936947</v>
      </c>
      <c r="P8" s="122">
        <v>12906.369027299999</v>
      </c>
      <c r="Q8" s="122">
        <v>11646.308533845</v>
      </c>
      <c r="R8" s="122">
        <v>13059.18716376</v>
      </c>
      <c r="S8" s="122">
        <v>13575.966902079999</v>
      </c>
      <c r="T8" s="122">
        <v>12480.54335333</v>
      </c>
      <c r="U8" s="122">
        <v>11582.649681876999</v>
      </c>
      <c r="V8" s="122">
        <v>12134.539681413</v>
      </c>
      <c r="W8" s="122">
        <v>12691.428786099999</v>
      </c>
      <c r="X8" s="122">
        <v>12823.18004132</v>
      </c>
      <c r="Y8" s="122">
        <v>13097.917320459999</v>
      </c>
      <c r="Z8" s="122">
        <v>13712.05322432</v>
      </c>
      <c r="AA8" s="122">
        <v>13135.579917810001</v>
      </c>
      <c r="AB8" s="122">
        <v>10762.947421450001</v>
      </c>
      <c r="AC8" s="122">
        <v>11261.159123269999</v>
      </c>
      <c r="AD8" s="122">
        <v>11620.134088590001</v>
      </c>
      <c r="AE8" s="122">
        <v>11373.247063590001</v>
      </c>
      <c r="AF8" s="122">
        <v>11720.37612803</v>
      </c>
      <c r="AG8" s="122">
        <v>11361.484843710001</v>
      </c>
      <c r="AH8" s="122">
        <v>12078.557655070001</v>
      </c>
      <c r="AI8" s="122">
        <v>12074.756319939999</v>
      </c>
      <c r="AJ8" s="122">
        <v>11580.99869787</v>
      </c>
      <c r="AK8" s="122">
        <v>11773.733717130001</v>
      </c>
      <c r="AL8" s="122">
        <v>11961.049088014999</v>
      </c>
      <c r="AM8" s="122">
        <v>12558.841961460101</v>
      </c>
      <c r="AN8" s="122">
        <v>12070.986346289899</v>
      </c>
      <c r="AO8" s="122">
        <v>19117.563632484598</v>
      </c>
      <c r="AP8" s="122">
        <v>7027.9665666054098</v>
      </c>
      <c r="AQ8" s="122">
        <v>12727.9781521637</v>
      </c>
      <c r="AR8" s="122">
        <v>12081.5158827052</v>
      </c>
      <c r="AS8" s="122">
        <v>12944.8742757985</v>
      </c>
      <c r="AT8" s="122">
        <v>15056.8333075018</v>
      </c>
      <c r="AU8" s="122">
        <v>13473.9449201673</v>
      </c>
      <c r="AV8" s="122">
        <v>12197.800372206701</v>
      </c>
      <c r="AW8" s="122">
        <v>12394.578289293</v>
      </c>
      <c r="AX8" s="122">
        <v>12156.486638057</v>
      </c>
      <c r="AY8" s="122">
        <v>13208.4522288795</v>
      </c>
      <c r="AZ8" s="122">
        <v>12753.425301258299</v>
      </c>
      <c r="BA8" s="122">
        <v>13107.845771594601</v>
      </c>
      <c r="BB8" s="122">
        <v>13134.828537793101</v>
      </c>
      <c r="BC8" s="122">
        <v>13478.0154875959</v>
      </c>
      <c r="BD8" s="122">
        <v>13911.9993032124</v>
      </c>
      <c r="BE8" s="122">
        <v>13571.116441939599</v>
      </c>
      <c r="BF8" s="122">
        <v>14409.952352005999</v>
      </c>
      <c r="BG8" s="122">
        <v>13139.5213875262</v>
      </c>
      <c r="BH8" s="364">
        <v>14003.569849711601</v>
      </c>
      <c r="BI8" s="122">
        <v>53632.689100196003</v>
      </c>
      <c r="BJ8" s="122">
        <v>55124.160031183397</v>
      </c>
    </row>
    <row r="9" spans="1:62" s="30" customFormat="1" ht="12.75" customHeight="1">
      <c r="A9" s="18" t="s">
        <v>91</v>
      </c>
      <c r="B9" s="122">
        <v>2926.0653411399999</v>
      </c>
      <c r="C9" s="122">
        <v>4618.8343985399997</v>
      </c>
      <c r="D9" s="122">
        <v>5016.19180951</v>
      </c>
      <c r="E9" s="122">
        <v>4909.7095505999996</v>
      </c>
      <c r="F9" s="122">
        <v>4441.4272701</v>
      </c>
      <c r="G9" s="122">
        <v>4591.4674591200001</v>
      </c>
      <c r="H9" s="122">
        <v>4899.3428340299997</v>
      </c>
      <c r="I9" s="122">
        <v>4712.1291601566199</v>
      </c>
      <c r="J9" s="122">
        <v>6013.1889692233799</v>
      </c>
      <c r="K9" s="122">
        <v>5104.6193800000001</v>
      </c>
      <c r="L9" s="122">
        <v>5624.8395678059996</v>
      </c>
      <c r="M9" s="122">
        <v>5781.1026243959996</v>
      </c>
      <c r="N9" s="122">
        <v>6214.9685133100002</v>
      </c>
      <c r="O9" s="122">
        <v>5914.1726782599999</v>
      </c>
      <c r="P9" s="122">
        <v>5868.5373842199997</v>
      </c>
      <c r="Q9" s="122">
        <v>5502.4852019549999</v>
      </c>
      <c r="R9" s="122">
        <v>3323.2528916199999</v>
      </c>
      <c r="S9" s="122">
        <v>4612.9244472509999</v>
      </c>
      <c r="T9" s="122">
        <v>5173.5288641796697</v>
      </c>
      <c r="U9" s="122">
        <v>4748.6487768463103</v>
      </c>
      <c r="V9" s="122">
        <v>2277.2281819330001</v>
      </c>
      <c r="W9" s="122">
        <v>5930.2962898899996</v>
      </c>
      <c r="X9" s="122">
        <v>4720.6862487799999</v>
      </c>
      <c r="Y9" s="122">
        <v>6911.9016774600004</v>
      </c>
      <c r="Z9" s="122">
        <v>6061.3291713099998</v>
      </c>
      <c r="AA9" s="122">
        <v>6722.6472463500004</v>
      </c>
      <c r="AB9" s="122">
        <v>7672.30144337</v>
      </c>
      <c r="AC9" s="122">
        <v>6344.9343575399998</v>
      </c>
      <c r="AD9" s="122">
        <v>7213.1344695199996</v>
      </c>
      <c r="AE9" s="122">
        <v>7446.0375715</v>
      </c>
      <c r="AF9" s="122">
        <v>5464.3336258999998</v>
      </c>
      <c r="AG9" s="122">
        <v>6295.4129998099997</v>
      </c>
      <c r="AH9" s="122">
        <v>6203.8099240199999</v>
      </c>
      <c r="AI9" s="122">
        <v>6922.7295290900001</v>
      </c>
      <c r="AJ9" s="122">
        <v>7168.2646107</v>
      </c>
      <c r="AK9" s="122">
        <v>8219.6793125500008</v>
      </c>
      <c r="AL9" s="122">
        <v>7610.0548061150002</v>
      </c>
      <c r="AM9" s="122">
        <v>7981.9114528680002</v>
      </c>
      <c r="AN9" s="122">
        <v>8332.4525385779998</v>
      </c>
      <c r="AO9" s="122">
        <v>8371.5082949730004</v>
      </c>
      <c r="AP9" s="122">
        <v>8779.4363066210008</v>
      </c>
      <c r="AQ9" s="122">
        <v>8863.4561025309995</v>
      </c>
      <c r="AR9" s="122">
        <v>9122.4414775919995</v>
      </c>
      <c r="AS9" s="122">
        <v>11350.365859144</v>
      </c>
      <c r="AT9" s="122">
        <v>7596.4777040319996</v>
      </c>
      <c r="AU9" s="122">
        <v>8667.6087496199998</v>
      </c>
      <c r="AV9" s="122">
        <v>3168.3593956019999</v>
      </c>
      <c r="AW9" s="122">
        <v>8292.2519403570004</v>
      </c>
      <c r="AX9" s="122">
        <v>7570.641624203</v>
      </c>
      <c r="AY9" s="122">
        <v>9380.402088072</v>
      </c>
      <c r="AZ9" s="122">
        <v>8066.6016945916199</v>
      </c>
      <c r="BA9" s="122">
        <v>9181.5734706773801</v>
      </c>
      <c r="BB9" s="122">
        <v>9181.9388992229997</v>
      </c>
      <c r="BC9" s="122">
        <v>9641.9914651430008</v>
      </c>
      <c r="BD9" s="122">
        <v>8353.1131540589995</v>
      </c>
      <c r="BE9" s="122">
        <v>9180.0323348799993</v>
      </c>
      <c r="BF9" s="122">
        <v>8664.6907762619994</v>
      </c>
      <c r="BG9" s="122">
        <v>9540.496772982</v>
      </c>
      <c r="BH9" s="364">
        <v>7306.351578236</v>
      </c>
      <c r="BI9" s="122">
        <v>36358.616989102396</v>
      </c>
      <c r="BJ9" s="122">
        <v>34691.57146236</v>
      </c>
    </row>
    <row r="10" spans="1:62" s="30" customFormat="1" ht="12.75" customHeight="1">
      <c r="A10" s="18" t="s">
        <v>74</v>
      </c>
      <c r="B10" s="122">
        <v>1706016.9188275901</v>
      </c>
      <c r="C10" s="122">
        <v>1751439.0130391701</v>
      </c>
      <c r="D10" s="122">
        <v>1783717.87016604</v>
      </c>
      <c r="E10" s="122">
        <v>1803587.0939015099</v>
      </c>
      <c r="F10" s="122">
        <v>1851290.1292784701</v>
      </c>
      <c r="G10" s="122">
        <v>1905659.3023818</v>
      </c>
      <c r="H10" s="122">
        <v>1991324.4709727301</v>
      </c>
      <c r="I10" s="122">
        <v>2070662.2495745199</v>
      </c>
      <c r="J10" s="122">
        <v>2129602.9528840301</v>
      </c>
      <c r="K10" s="122">
        <v>2210555.33327351</v>
      </c>
      <c r="L10" s="122">
        <v>2293695.5074041998</v>
      </c>
      <c r="M10" s="122">
        <v>2399373.2575661102</v>
      </c>
      <c r="N10" s="122">
        <v>2563665.7738417201</v>
      </c>
      <c r="O10" s="122">
        <v>2705801.8877182398</v>
      </c>
      <c r="P10" s="122">
        <v>2802736.20184951</v>
      </c>
      <c r="Q10" s="122">
        <v>2878173.7604254601</v>
      </c>
      <c r="R10" s="122">
        <v>3012095.2019308899</v>
      </c>
      <c r="S10" s="122">
        <v>3231559.31334589</v>
      </c>
      <c r="T10" s="122">
        <v>3279472.3827843298</v>
      </c>
      <c r="U10" s="122">
        <v>3183885.5144563601</v>
      </c>
      <c r="V10" s="122">
        <v>3128178.2961613601</v>
      </c>
      <c r="W10" s="122">
        <v>3130238.4092493299</v>
      </c>
      <c r="X10" s="122">
        <v>3149465.7381431698</v>
      </c>
      <c r="Y10" s="122">
        <v>3203863.4320052098</v>
      </c>
      <c r="Z10" s="122">
        <v>3264142.2487361799</v>
      </c>
      <c r="AA10" s="122">
        <v>3271132.1484719701</v>
      </c>
      <c r="AB10" s="122">
        <v>3278664.74612334</v>
      </c>
      <c r="AC10" s="122">
        <v>3314683.0694327201</v>
      </c>
      <c r="AD10" s="122">
        <v>3446542.3295404701</v>
      </c>
      <c r="AE10" s="122">
        <v>3497176.7253445801</v>
      </c>
      <c r="AF10" s="122">
        <v>3466180.3153619901</v>
      </c>
      <c r="AG10" s="122">
        <v>3537455.3569764602</v>
      </c>
      <c r="AH10" s="122">
        <v>3601768.0362281799</v>
      </c>
      <c r="AI10" s="122">
        <v>3623306.5274341302</v>
      </c>
      <c r="AJ10" s="122">
        <v>3635383.9988179598</v>
      </c>
      <c r="AK10" s="122">
        <v>3730215.2219823501</v>
      </c>
      <c r="AL10" s="122">
        <v>3812631.4105396499</v>
      </c>
      <c r="AM10" s="122">
        <v>3874211.2786996299</v>
      </c>
      <c r="AN10" s="122">
        <v>3949014.0860846499</v>
      </c>
      <c r="AO10" s="122">
        <v>3972561.2858658601</v>
      </c>
      <c r="AP10" s="122">
        <v>4071620.5687288102</v>
      </c>
      <c r="AQ10" s="122">
        <v>4234913.9008096298</v>
      </c>
      <c r="AR10" s="122">
        <v>4396568.6283094501</v>
      </c>
      <c r="AS10" s="122">
        <v>4441867.7998472396</v>
      </c>
      <c r="AT10" s="122">
        <v>4492431.8976715803</v>
      </c>
      <c r="AU10" s="122">
        <v>4569857.6648938702</v>
      </c>
      <c r="AV10" s="122">
        <v>4545135.7190707503</v>
      </c>
      <c r="AW10" s="122">
        <v>4580139.3375554597</v>
      </c>
      <c r="AX10" s="122">
        <v>4575572.5529528698</v>
      </c>
      <c r="AY10" s="122">
        <v>4569887.9541201498</v>
      </c>
      <c r="AZ10" s="122">
        <v>4580002.1823199699</v>
      </c>
      <c r="BA10" s="122">
        <v>4583202.8436160702</v>
      </c>
      <c r="BB10" s="122">
        <v>4593914.5558954198</v>
      </c>
      <c r="BC10" s="122">
        <v>4566757.9101930298</v>
      </c>
      <c r="BD10" s="122">
        <v>4623738.8583118701</v>
      </c>
      <c r="BE10" s="122">
        <v>4695528.5162185198</v>
      </c>
      <c r="BF10" s="122">
        <v>4720558.4207820799</v>
      </c>
      <c r="BG10" s="122">
        <v>4765717.60588702</v>
      </c>
      <c r="BH10" s="364">
        <v>4819595.92534036</v>
      </c>
      <c r="BI10" s="122">
        <v>4599267.2060572105</v>
      </c>
      <c r="BJ10" s="122">
        <v>4745868.0904723201</v>
      </c>
    </row>
    <row r="11" spans="1:62" s="30" customFormat="1" ht="12.75" customHeight="1">
      <c r="A11" s="18" t="s">
        <v>97</v>
      </c>
      <c r="B11" s="122">
        <v>112454.55564876999</v>
      </c>
      <c r="C11" s="122">
        <v>115131.76288203499</v>
      </c>
      <c r="D11" s="122">
        <v>117771.80379295</v>
      </c>
      <c r="E11" s="122">
        <v>120849.849155355</v>
      </c>
      <c r="F11" s="122">
        <v>124039.45132219</v>
      </c>
      <c r="G11" s="122">
        <v>126186.50784119499</v>
      </c>
      <c r="H11" s="122">
        <v>126935.38486608</v>
      </c>
      <c r="I11" s="122">
        <v>129868.641943265</v>
      </c>
      <c r="J11" s="122">
        <v>124730.31571202</v>
      </c>
      <c r="K11" s="122">
        <v>118841.14204327999</v>
      </c>
      <c r="L11" s="122">
        <v>125910.203919452</v>
      </c>
      <c r="M11" s="122">
        <v>133235.490933236</v>
      </c>
      <c r="N11" s="122">
        <v>136450.57523765901</v>
      </c>
      <c r="O11" s="122">
        <v>140037.978923741</v>
      </c>
      <c r="P11" s="122">
        <v>143590.77331474601</v>
      </c>
      <c r="Q11" s="122">
        <v>145262.85257773401</v>
      </c>
      <c r="R11" s="122">
        <v>148032.817316642</v>
      </c>
      <c r="S11" s="122">
        <v>156058.31840881801</v>
      </c>
      <c r="T11" s="122">
        <v>165909.42147214501</v>
      </c>
      <c r="U11" s="122">
        <v>170823.55313695699</v>
      </c>
      <c r="V11" s="122">
        <v>174671.49761157401</v>
      </c>
      <c r="W11" s="122">
        <v>180101.600149523</v>
      </c>
      <c r="X11" s="122">
        <v>183008.12907848501</v>
      </c>
      <c r="Y11" s="122">
        <v>186772.96016337001</v>
      </c>
      <c r="Z11" s="122">
        <v>190087.66572871999</v>
      </c>
      <c r="AA11" s="122">
        <v>190804.87935544</v>
      </c>
      <c r="AB11" s="122">
        <v>188406.76867561499</v>
      </c>
      <c r="AC11" s="122">
        <v>187110.324193785</v>
      </c>
      <c r="AD11" s="122">
        <v>191617.07537442</v>
      </c>
      <c r="AE11" s="122">
        <v>195900.328458395</v>
      </c>
      <c r="AF11" s="122">
        <v>198975.70575997001</v>
      </c>
      <c r="AG11" s="122">
        <v>201320.867293105</v>
      </c>
      <c r="AH11" s="122">
        <v>204760.210258465</v>
      </c>
      <c r="AI11" s="122">
        <v>208994.07979655499</v>
      </c>
      <c r="AJ11" s="122">
        <v>212243.81923366</v>
      </c>
      <c r="AK11" s="122">
        <v>216187.87279580999</v>
      </c>
      <c r="AL11" s="122">
        <v>220402.28936230499</v>
      </c>
      <c r="AM11" s="122">
        <v>223097.222523075</v>
      </c>
      <c r="AN11" s="122">
        <v>225980.02517763499</v>
      </c>
      <c r="AO11" s="122">
        <v>227402.92556358999</v>
      </c>
      <c r="AP11" s="122">
        <v>230691.30708005</v>
      </c>
      <c r="AQ11" s="122">
        <v>237130.097775445</v>
      </c>
      <c r="AR11" s="122">
        <v>242642.645715625</v>
      </c>
      <c r="AS11" s="122">
        <v>248792.12253409001</v>
      </c>
      <c r="AT11" s="122">
        <v>259747.00790244501</v>
      </c>
      <c r="AU11" s="122">
        <v>269913.24630666</v>
      </c>
      <c r="AV11" s="122">
        <v>269906.46134381503</v>
      </c>
      <c r="AW11" s="122">
        <v>267918.78563538397</v>
      </c>
      <c r="AX11" s="122">
        <v>270625.89330066001</v>
      </c>
      <c r="AY11" s="122">
        <v>273540.09819907101</v>
      </c>
      <c r="AZ11" s="122">
        <v>274722.24831996101</v>
      </c>
      <c r="BA11" s="122">
        <v>276638.28979495802</v>
      </c>
      <c r="BB11" s="122">
        <v>281037.432290097</v>
      </c>
      <c r="BC11" s="122">
        <v>284798.35558410501</v>
      </c>
      <c r="BD11" s="122">
        <v>287827.12593278801</v>
      </c>
      <c r="BE11" s="122">
        <v>289885.99391062901</v>
      </c>
      <c r="BF11" s="122">
        <v>291584.480098475</v>
      </c>
      <c r="BG11" s="122">
        <v>293266.96132712701</v>
      </c>
      <c r="BH11" s="364">
        <v>294049.25338105898</v>
      </c>
      <c r="BI11" s="122">
        <v>282937.68008035398</v>
      </c>
      <c r="BJ11" s="122">
        <v>292846.37116595497</v>
      </c>
    </row>
    <row r="12" spans="1:62" s="30" customFormat="1" ht="12.75" customHeight="1">
      <c r="A12" s="18"/>
      <c r="B12" s="217"/>
      <c r="C12" s="217"/>
      <c r="D12" s="217"/>
      <c r="E12" s="217"/>
      <c r="F12" s="217"/>
      <c r="G12" s="217"/>
      <c r="H12" s="217"/>
      <c r="I12" s="217"/>
      <c r="J12" s="217"/>
      <c r="K12" s="217"/>
      <c r="L12" s="217"/>
      <c r="M12" s="217"/>
      <c r="N12" s="217"/>
      <c r="O12" s="217"/>
      <c r="P12" s="217"/>
      <c r="Q12" s="121"/>
      <c r="R12" s="121"/>
      <c r="S12" s="121"/>
      <c r="T12" s="121"/>
      <c r="U12" s="121"/>
      <c r="V12" s="121"/>
      <c r="W12" s="121"/>
      <c r="X12" s="121"/>
      <c r="Y12" s="121"/>
      <c r="Z12" s="217"/>
      <c r="AA12" s="121"/>
      <c r="AB12" s="121"/>
      <c r="AC12" s="121"/>
      <c r="AD12" s="217"/>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217"/>
      <c r="BA12" s="121"/>
      <c r="BB12" s="217"/>
      <c r="BC12" s="217"/>
      <c r="BD12" s="217"/>
      <c r="BE12" s="217"/>
      <c r="BF12" s="217"/>
      <c r="BG12" s="217"/>
      <c r="BH12" s="365"/>
      <c r="BI12" s="217"/>
      <c r="BJ12" s="217"/>
    </row>
    <row r="13" spans="1:62" s="30" customFormat="1" ht="12.75" customHeight="1">
      <c r="A13" s="68" t="s">
        <v>78</v>
      </c>
      <c r="B13" s="100">
        <v>1.7999362700589501E-2</v>
      </c>
      <c r="C13" s="100">
        <v>1.7992822222748599E-2</v>
      </c>
      <c r="D13" s="100">
        <v>1.7707750953248998E-2</v>
      </c>
      <c r="E13" s="100">
        <v>1.7832700310682299E-2</v>
      </c>
      <c r="F13" s="100">
        <v>1.8467875829622199E-2</v>
      </c>
      <c r="G13" s="100">
        <v>1.79915567282713E-2</v>
      </c>
      <c r="H13" s="100">
        <v>1.7108340349334599E-2</v>
      </c>
      <c r="I13" s="100">
        <v>1.7609366347955801E-2</v>
      </c>
      <c r="J13" s="100">
        <v>1.8646589768436701E-2</v>
      </c>
      <c r="K13" s="100">
        <v>1.8417177998268499E-2</v>
      </c>
      <c r="L13" s="100">
        <v>1.7222534026430699E-2</v>
      </c>
      <c r="M13" s="100">
        <v>1.7485219910926698E-2</v>
      </c>
      <c r="N13" s="100">
        <v>1.61643865124824E-2</v>
      </c>
      <c r="O13" s="100">
        <v>1.5984164149708699E-2</v>
      </c>
      <c r="P13" s="100">
        <v>1.6710097096934901E-2</v>
      </c>
      <c r="Q13" s="100">
        <v>1.5204265082428999E-2</v>
      </c>
      <c r="R13" s="100">
        <v>1.60332967295461E-2</v>
      </c>
      <c r="S13" s="100">
        <v>1.6531166169839101E-2</v>
      </c>
      <c r="T13" s="100">
        <v>1.58244065992529E-2</v>
      </c>
      <c r="U13" s="100">
        <v>1.7523853549131999E-2</v>
      </c>
      <c r="V13" s="100">
        <v>1.7870644930918101E-2</v>
      </c>
      <c r="W13" s="100">
        <v>1.8476248442772601E-2</v>
      </c>
      <c r="X13" s="100">
        <v>1.7173938834301801E-2</v>
      </c>
      <c r="Y13" s="100">
        <v>1.7526613929800199E-2</v>
      </c>
      <c r="Z13" s="100">
        <v>1.7255200924839401E-2</v>
      </c>
      <c r="AA13" s="100">
        <v>1.79289932526621E-2</v>
      </c>
      <c r="AB13" s="100">
        <v>1.8222233600944202E-2</v>
      </c>
      <c r="AC13" s="100">
        <v>1.8422920477429199E-2</v>
      </c>
      <c r="AD13" s="100">
        <v>1.7997956160390599E-2</v>
      </c>
      <c r="AE13" s="100">
        <v>1.7419402014828899E-2</v>
      </c>
      <c r="AF13" s="100">
        <v>1.7380660551488999E-2</v>
      </c>
      <c r="AG13" s="100">
        <v>1.7455891571340899E-2</v>
      </c>
      <c r="AH13" s="100">
        <v>1.7052067545925899E-2</v>
      </c>
      <c r="AI13" s="100">
        <v>1.7303849939541101E-2</v>
      </c>
      <c r="AJ13" s="100">
        <v>1.7325127844607099E-2</v>
      </c>
      <c r="AK13" s="100">
        <v>1.7551038941535299E-2</v>
      </c>
      <c r="AL13" s="100">
        <v>1.7266285082124501E-2</v>
      </c>
      <c r="AM13" s="100">
        <v>1.7143357687594299E-2</v>
      </c>
      <c r="AN13" s="100">
        <v>1.7047655670882501E-2</v>
      </c>
      <c r="AO13" s="100">
        <v>1.6995512430723499E-2</v>
      </c>
      <c r="AP13" s="100">
        <v>1.7286348630038001E-2</v>
      </c>
      <c r="AQ13" s="100">
        <v>1.67976861191176E-2</v>
      </c>
      <c r="AR13" s="100">
        <v>1.60163541812362E-2</v>
      </c>
      <c r="AS13" s="100">
        <v>1.59669415585658E-2</v>
      </c>
      <c r="AT13" s="100">
        <v>1.61008218764205E-2</v>
      </c>
      <c r="AU13" s="100">
        <v>1.6197916589721001E-2</v>
      </c>
      <c r="AV13" s="100">
        <v>1.55352727048723E-2</v>
      </c>
      <c r="AW13" s="100">
        <v>1.6405531721955E-2</v>
      </c>
      <c r="AX13" s="100">
        <v>1.60418331320548E-2</v>
      </c>
      <c r="AY13" s="100">
        <v>1.6376825959382502E-2</v>
      </c>
      <c r="AZ13" s="100">
        <v>1.58158917699955E-2</v>
      </c>
      <c r="BA13" s="100">
        <v>1.6536905136788901E-2</v>
      </c>
      <c r="BB13" s="100">
        <v>1.6848667185189601E-2</v>
      </c>
      <c r="BC13" s="100">
        <v>1.7030891666211499E-2</v>
      </c>
      <c r="BD13" s="100">
        <v>1.6760713473499701E-2</v>
      </c>
      <c r="BE13" s="100">
        <v>1.64001953345378E-2</v>
      </c>
      <c r="BF13" s="100">
        <v>1.6462719711004999E-2</v>
      </c>
      <c r="BG13" s="100">
        <v>1.6326240923595501E-2</v>
      </c>
      <c r="BH13" s="360">
        <v>1.5904985417217601E-2</v>
      </c>
      <c r="BI13" s="100">
        <v>1.6767152008777399E-2</v>
      </c>
      <c r="BJ13" s="100">
        <v>1.6286939809984101E-2</v>
      </c>
    </row>
    <row r="14" spans="1:62" s="30" customFormat="1" ht="12.75" customHeight="1">
      <c r="A14" s="123" t="s">
        <v>76</v>
      </c>
      <c r="B14" s="100">
        <v>3.5033769557662998E-2</v>
      </c>
      <c r="C14" s="100">
        <v>3.7813385600563201E-2</v>
      </c>
      <c r="D14" s="100">
        <v>4.0165496060321999E-2</v>
      </c>
      <c r="E14" s="100">
        <v>3.7460505307213898E-2</v>
      </c>
      <c r="F14" s="100">
        <v>3.7867156292613301E-2</v>
      </c>
      <c r="G14" s="100">
        <v>3.5672669591524001E-2</v>
      </c>
      <c r="H14" s="100">
        <v>3.65532804220116E-2</v>
      </c>
      <c r="I14" s="100">
        <v>3.32883276983632E-2</v>
      </c>
      <c r="J14" s="100">
        <v>3.6290218772147803E-2</v>
      </c>
      <c r="K14" s="100">
        <v>3.4670187280834402E-2</v>
      </c>
      <c r="L14" s="100">
        <v>3.3680726415427499E-2</v>
      </c>
      <c r="M14" s="100">
        <v>3.6055184036642297E-2</v>
      </c>
      <c r="N14" s="100">
        <v>3.4352560344286603E-2</v>
      </c>
      <c r="O14" s="100">
        <v>3.1467386223135899E-2</v>
      </c>
      <c r="P14" s="100">
        <v>3.0291245272079399E-2</v>
      </c>
      <c r="Q14" s="100">
        <v>2.8407400033232801E-2</v>
      </c>
      <c r="R14" s="100">
        <v>2.6624498577425802E-2</v>
      </c>
      <c r="S14" s="100">
        <v>3.04590710260834E-2</v>
      </c>
      <c r="T14" s="100">
        <v>2.9700083726987798E-2</v>
      </c>
      <c r="U14" s="100">
        <v>2.6669299830497099E-2</v>
      </c>
      <c r="V14" s="100">
        <v>2.9348073861697899E-2</v>
      </c>
      <c r="W14" s="100">
        <v>3.0954814027381702E-2</v>
      </c>
      <c r="X14" s="100">
        <v>2.8567938851179801E-2</v>
      </c>
      <c r="Y14" s="100">
        <v>3.0928521172434002E-2</v>
      </c>
      <c r="Z14" s="100">
        <v>2.8961327193728102E-2</v>
      </c>
      <c r="AA14" s="100">
        <v>2.9596979432122601E-2</v>
      </c>
      <c r="AB14" s="100">
        <v>2.6654394235632099E-2</v>
      </c>
      <c r="AC14" s="100">
        <v>2.61924255718778E-2</v>
      </c>
      <c r="AD14" s="100">
        <v>2.6263482544567701E-2</v>
      </c>
      <c r="AE14" s="100">
        <v>2.6964957015910701E-2</v>
      </c>
      <c r="AF14" s="100">
        <v>2.5522648160766801E-2</v>
      </c>
      <c r="AG14" s="100">
        <v>2.5541265043396901E-2</v>
      </c>
      <c r="AH14" s="100">
        <v>2.5750168289528402E-2</v>
      </c>
      <c r="AI14" s="100">
        <v>2.6212383871418599E-2</v>
      </c>
      <c r="AJ14" s="100">
        <v>2.5894566595113001E-2</v>
      </c>
      <c r="AK14" s="100">
        <v>2.6915978035327099E-2</v>
      </c>
      <c r="AL14" s="100">
        <v>2.5326566887023699E-2</v>
      </c>
      <c r="AM14" s="100">
        <v>2.59623387067658E-2</v>
      </c>
      <c r="AN14" s="100">
        <v>2.5232723789315001E-2</v>
      </c>
      <c r="AO14" s="100">
        <v>3.2106646045698503E-2</v>
      </c>
      <c r="AP14" s="100">
        <v>2.0191344953124399E-2</v>
      </c>
      <c r="AQ14" s="100">
        <v>2.5006014297674E-2</v>
      </c>
      <c r="AR14" s="100">
        <v>2.40879472631714E-2</v>
      </c>
      <c r="AS14" s="100">
        <v>2.5368970921129001E-2</v>
      </c>
      <c r="AT14" s="100">
        <v>2.3722069272358901E-2</v>
      </c>
      <c r="AU14" s="100">
        <v>2.3710247741410201E-2</v>
      </c>
      <c r="AV14" s="100">
        <v>2.2441436254665201E-2</v>
      </c>
      <c r="AW14" s="100">
        <v>2.2331049181221901E-2</v>
      </c>
      <c r="AX14" s="100">
        <v>2.24974827819019E-2</v>
      </c>
      <c r="AY14" s="100">
        <v>2.3973037024172E-2</v>
      </c>
      <c r="AZ14" s="100">
        <v>2.2709698312159798E-2</v>
      </c>
      <c r="BA14" s="100">
        <v>2.3711818217134899E-2</v>
      </c>
      <c r="BB14" s="100">
        <v>2.4125442926797701E-2</v>
      </c>
      <c r="BC14" s="100">
        <v>2.4712212206072001E-2</v>
      </c>
      <c r="BD14" s="100">
        <v>2.3797472601470599E-2</v>
      </c>
      <c r="BE14" s="100">
        <v>2.3569734728888101E-2</v>
      </c>
      <c r="BF14" s="100">
        <v>2.34876823293696E-2</v>
      </c>
      <c r="BG14" s="100">
        <v>2.21250707282146E-2</v>
      </c>
      <c r="BH14" s="360">
        <v>2.1263628655874601E-2</v>
      </c>
      <c r="BI14" s="100">
        <v>2.4046998448675101E-2</v>
      </c>
      <c r="BJ14" s="100">
        <v>2.26234309026997E-2</v>
      </c>
    </row>
    <row r="15" spans="1:62" s="30" customFormat="1" ht="12.75" customHeight="1">
      <c r="A15" s="68" t="s">
        <v>77</v>
      </c>
      <c r="B15" s="100">
        <v>2.1150330223944601E-2</v>
      </c>
      <c r="C15" s="100">
        <v>2.0914103916480901E-2</v>
      </c>
      <c r="D15" s="100">
        <v>2.3073170418799999E-2</v>
      </c>
      <c r="E15" s="100">
        <v>2.02949503829832E-2</v>
      </c>
      <c r="F15" s="100">
        <v>2.0384359132184199E-2</v>
      </c>
      <c r="G15" s="100">
        <v>2.0240992113201999E-2</v>
      </c>
      <c r="H15" s="100">
        <v>1.9041520967679301E-2</v>
      </c>
      <c r="I15" s="100">
        <v>1.91726518057098E-2</v>
      </c>
      <c r="J15" s="100">
        <v>1.9954258006024701E-2</v>
      </c>
      <c r="K15" s="100">
        <v>1.8743206773568499E-2</v>
      </c>
      <c r="L15" s="100">
        <v>1.76057993627293E-2</v>
      </c>
      <c r="M15" s="100">
        <v>2.10979196367597E-2</v>
      </c>
      <c r="N15" s="100">
        <v>1.92628453789737E-2</v>
      </c>
      <c r="O15" s="100">
        <v>1.8783517636148699E-2</v>
      </c>
      <c r="P15" s="100">
        <v>1.8419670062110201E-2</v>
      </c>
      <c r="Q15" s="100">
        <v>1.6185692044004201E-2</v>
      </c>
      <c r="R15" s="100">
        <v>1.73423298910187E-2</v>
      </c>
      <c r="S15" s="100">
        <v>1.68042305100366E-2</v>
      </c>
      <c r="T15" s="100">
        <v>1.5222623515717799E-2</v>
      </c>
      <c r="U15" s="100">
        <v>1.4551590664031401E-2</v>
      </c>
      <c r="V15" s="100">
        <v>1.5516429733309601E-2</v>
      </c>
      <c r="W15" s="100">
        <v>1.6217843022562101E-2</v>
      </c>
      <c r="X15" s="100">
        <v>1.6286165473741801E-2</v>
      </c>
      <c r="Y15" s="100">
        <v>1.6352653723773002E-2</v>
      </c>
      <c r="Z15" s="100">
        <v>1.6803254490062799E-2</v>
      </c>
      <c r="AA15" s="100">
        <v>1.6062426489184801E-2</v>
      </c>
      <c r="AB15" s="100">
        <v>1.3130891085068701E-2</v>
      </c>
      <c r="AC15" s="100">
        <v>1.35894248558699E-2</v>
      </c>
      <c r="AD15" s="100">
        <v>1.34861353525164E-2</v>
      </c>
      <c r="AE15" s="100">
        <v>1.3008489941233299E-2</v>
      </c>
      <c r="AF15" s="100">
        <v>1.3525408445816499E-2</v>
      </c>
      <c r="AG15" s="100">
        <v>1.28470707864095E-2</v>
      </c>
      <c r="AH15" s="100">
        <v>1.34140317017404E-2</v>
      </c>
      <c r="AI15" s="100">
        <v>1.33300963951188E-2</v>
      </c>
      <c r="AJ15" s="100">
        <v>1.27425314097609E-2</v>
      </c>
      <c r="AK15" s="100">
        <v>1.2625259419613901E-2</v>
      </c>
      <c r="AL15" s="100">
        <v>1.25488648653E-2</v>
      </c>
      <c r="AM15" s="100">
        <v>1.2966605131226E-2</v>
      </c>
      <c r="AN15" s="100">
        <v>1.22268354411042E-2</v>
      </c>
      <c r="AO15" s="100">
        <v>1.92496097673849E-2</v>
      </c>
      <c r="AP15" s="100">
        <v>6.9043433178250097E-3</v>
      </c>
      <c r="AQ15" s="100">
        <v>1.20219475061633E-2</v>
      </c>
      <c r="AR15" s="100">
        <v>1.09917682666545E-2</v>
      </c>
      <c r="AS15" s="100">
        <v>1.1657145020159E-2</v>
      </c>
      <c r="AT15" s="100">
        <v>1.3406398717189801E-2</v>
      </c>
      <c r="AU15" s="100">
        <v>1.17937545614828E-2</v>
      </c>
      <c r="AV15" s="100">
        <v>1.07348172869967E-2</v>
      </c>
      <c r="AW15" s="100">
        <v>1.08246298863984E-2</v>
      </c>
      <c r="AX15" s="100">
        <v>1.0627292210861601E-2</v>
      </c>
      <c r="AY15" s="100">
        <v>1.1561291971695699E-2</v>
      </c>
      <c r="AZ15" s="100">
        <v>1.11383574012169E-2</v>
      </c>
      <c r="BA15" s="100">
        <v>1.14399001910662E-2</v>
      </c>
      <c r="BB15" s="100">
        <v>1.14367199284863E-2</v>
      </c>
      <c r="BC15" s="100">
        <v>1.18053251366909E-2</v>
      </c>
      <c r="BD15" s="100">
        <v>1.2035281169223901E-2</v>
      </c>
      <c r="BE15" s="100">
        <v>1.1560885122996901E-2</v>
      </c>
      <c r="BF15" s="100">
        <v>1.2210379423389201E-2</v>
      </c>
      <c r="BG15" s="100">
        <v>1.10283675820784E-2</v>
      </c>
      <c r="BH15" s="360">
        <v>1.1622194114725599E-2</v>
      </c>
      <c r="BI15" s="100">
        <v>1.16611378937849E-2</v>
      </c>
      <c r="BJ15" s="100">
        <v>1.16151900938522E-2</v>
      </c>
    </row>
    <row r="16" spans="1:62" s="30" customFormat="1" ht="12.75" customHeight="1">
      <c r="A16" s="68" t="s">
        <v>75</v>
      </c>
      <c r="B16" s="100">
        <v>0.195827558140061</v>
      </c>
      <c r="C16" s="100">
        <v>0.27896633713580898</v>
      </c>
      <c r="D16" s="100">
        <v>0.28006241386771002</v>
      </c>
      <c r="E16" s="100">
        <v>0.29067323356514801</v>
      </c>
      <c r="F16" s="100">
        <v>0.25342261523960302</v>
      </c>
      <c r="G16" s="100">
        <v>0.27016596188701297</v>
      </c>
      <c r="H16" s="100">
        <v>0.26923370823919901</v>
      </c>
      <c r="I16" s="100">
        <v>0.27344874425716997</v>
      </c>
      <c r="J16" s="100">
        <v>0.31122653443013398</v>
      </c>
      <c r="K16" s="100">
        <v>0.26641935852988202</v>
      </c>
      <c r="L16" s="100">
        <v>0.29124127101380698</v>
      </c>
      <c r="M16" s="100">
        <v>0.267303804149432</v>
      </c>
      <c r="N16" s="100">
        <v>0.28227889422386598</v>
      </c>
      <c r="O16" s="100">
        <v>0.27784163497161102</v>
      </c>
      <c r="P16" s="100">
        <v>0.27649705893558901</v>
      </c>
      <c r="Q16" s="100">
        <v>0.26919710062055702</v>
      </c>
      <c r="R16" s="100">
        <v>0.16575752403647201</v>
      </c>
      <c r="S16" s="100">
        <v>0.18745954032319601</v>
      </c>
      <c r="T16" s="100">
        <v>0.212463932796152</v>
      </c>
      <c r="U16" s="100">
        <v>0.22369742423373501</v>
      </c>
      <c r="V16" s="100">
        <v>9.9219135621910606E-2</v>
      </c>
      <c r="W16" s="100">
        <v>0.244810909984639</v>
      </c>
      <c r="X16" s="100">
        <v>0.20986950220452599</v>
      </c>
      <c r="Y16" s="100">
        <v>0.27901297023613097</v>
      </c>
      <c r="Z16" s="100">
        <v>0.25647221600935999</v>
      </c>
      <c r="AA16" s="100">
        <v>0.27775049060159801</v>
      </c>
      <c r="AB16" s="100">
        <v>0.35117195172136401</v>
      </c>
      <c r="AC16" s="100">
        <v>0.29232731402986201</v>
      </c>
      <c r="AD16" s="100">
        <v>0.31874845615528602</v>
      </c>
      <c r="AE16" s="100">
        <v>0.31584056136292599</v>
      </c>
      <c r="AF16" s="100">
        <v>0.247070169735262</v>
      </c>
      <c r="AG16" s="100">
        <v>0.278708905826277</v>
      </c>
      <c r="AH16" s="100">
        <v>0.26756090926856202</v>
      </c>
      <c r="AI16" s="100">
        <v>0.29155853515305802</v>
      </c>
      <c r="AJ16" s="100">
        <v>0.304589608067941</v>
      </c>
      <c r="AK16" s="100">
        <v>0.327469464906674</v>
      </c>
      <c r="AL16" s="100">
        <v>0.31524385580741099</v>
      </c>
      <c r="AM16" s="100">
        <v>0.31742401776659901</v>
      </c>
      <c r="AN16" s="100">
        <v>0.334487600748616</v>
      </c>
      <c r="AO16" s="100">
        <v>0.26254161778462198</v>
      </c>
      <c r="AP16" s="100">
        <v>0.42716344042229398</v>
      </c>
      <c r="AQ16" s="100">
        <v>0.33479119620912401</v>
      </c>
      <c r="AR16" s="100">
        <v>0.34455410538001302</v>
      </c>
      <c r="AS16" s="100">
        <v>0.40290380823232602</v>
      </c>
      <c r="AT16" s="100">
        <v>0.28512689641317401</v>
      </c>
      <c r="AU16" s="100">
        <v>0.31997829894758201</v>
      </c>
      <c r="AV16" s="100">
        <v>0.12425015121659801</v>
      </c>
      <c r="AW16" s="100">
        <v>0.32429829214693801</v>
      </c>
      <c r="AX16" s="100">
        <v>0.29418010949514101</v>
      </c>
      <c r="AY16" s="100">
        <v>0.34249389761310001</v>
      </c>
      <c r="AZ16" s="100">
        <v>0.31022268673239001</v>
      </c>
      <c r="BA16" s="100">
        <v>0.33794277780743998</v>
      </c>
      <c r="BB16" s="100">
        <v>0.33138754448576502</v>
      </c>
      <c r="BC16" s="100">
        <v>0.341748895554292</v>
      </c>
      <c r="BD16" s="100">
        <v>0.30365764710797899</v>
      </c>
      <c r="BE16" s="100">
        <v>0.33179132376707998</v>
      </c>
      <c r="BF16" s="100">
        <v>0.312593194302623</v>
      </c>
      <c r="BG16" s="100">
        <v>0.36192452082889398</v>
      </c>
      <c r="BH16" s="360">
        <v>0.28517572215407799</v>
      </c>
      <c r="BI16" s="100">
        <v>0.32874400219658301</v>
      </c>
      <c r="BJ16" s="100">
        <v>0.323109585760744</v>
      </c>
    </row>
    <row r="17" spans="1:62" s="30" customFormat="1" ht="12.75" customHeight="1">
      <c r="A17" s="68" t="s">
        <v>102</v>
      </c>
      <c r="B17" s="100">
        <v>6.8605775449187296E-3</v>
      </c>
      <c r="C17" s="100">
        <v>1.05486616756931E-2</v>
      </c>
      <c r="D17" s="100">
        <v>1.12488457808478E-2</v>
      </c>
      <c r="E17" s="100">
        <v>1.08887662086323E-2</v>
      </c>
      <c r="F17" s="100">
        <v>9.5963937793608501E-3</v>
      </c>
      <c r="G17" s="100">
        <v>9.6375410932716798E-3</v>
      </c>
      <c r="H17" s="100">
        <v>9.8413752363255193E-3</v>
      </c>
      <c r="I17" s="100">
        <v>9.1026514075385704E-3</v>
      </c>
      <c r="J17" s="100">
        <v>1.1294479022167001E-2</v>
      </c>
      <c r="K17" s="100">
        <v>9.2368090554707794E-3</v>
      </c>
      <c r="L17" s="100">
        <v>9.8092175698974004E-3</v>
      </c>
      <c r="M17" s="100">
        <v>9.6376878523023596E-3</v>
      </c>
      <c r="N17" s="100">
        <v>9.6970027477438405E-3</v>
      </c>
      <c r="O17" s="100">
        <v>8.7429500365192505E-3</v>
      </c>
      <c r="P17" s="100">
        <v>8.3754402292265297E-3</v>
      </c>
      <c r="Q17" s="100">
        <v>7.6471897251145999E-3</v>
      </c>
      <c r="R17" s="100">
        <v>4.4132109629066796E-3</v>
      </c>
      <c r="S17" s="100">
        <v>5.7098434532211802E-3</v>
      </c>
      <c r="T17" s="100">
        <v>6.3101965930107999E-3</v>
      </c>
      <c r="U17" s="100">
        <v>5.9658536781993796E-3</v>
      </c>
      <c r="V17" s="100">
        <v>2.91189052072565E-3</v>
      </c>
      <c r="W17" s="100">
        <v>7.5780761904485896E-3</v>
      </c>
      <c r="X17" s="100">
        <v>5.9955391057064404E-3</v>
      </c>
      <c r="Y17" s="100">
        <v>8.6294585573318799E-3</v>
      </c>
      <c r="Z17" s="100">
        <v>7.4277757639475903E-3</v>
      </c>
      <c r="AA17" s="100">
        <v>8.2205755575974794E-3</v>
      </c>
      <c r="AB17" s="100">
        <v>9.3602756456775994E-3</v>
      </c>
      <c r="AC17" s="100">
        <v>7.6567614153541103E-3</v>
      </c>
      <c r="AD17" s="100">
        <v>8.3714445143422602E-3</v>
      </c>
      <c r="AE17" s="100">
        <v>8.5166271610324102E-3</v>
      </c>
      <c r="AF17" s="100">
        <v>6.3058850131740198E-3</v>
      </c>
      <c r="AG17" s="100">
        <v>7.1185780336640997E-3</v>
      </c>
      <c r="AH17" s="100">
        <v>6.8897384413647098E-3</v>
      </c>
      <c r="AI17" s="100">
        <v>7.64244424442045E-3</v>
      </c>
      <c r="AJ17" s="100">
        <v>7.8872158902946708E-3</v>
      </c>
      <c r="AK17" s="100">
        <v>8.8141609246683607E-3</v>
      </c>
      <c r="AL17" s="100">
        <v>7.9840445998296504E-3</v>
      </c>
      <c r="AM17" s="100">
        <v>8.2410698629188893E-3</v>
      </c>
      <c r="AN17" s="100">
        <v>8.4400332406405001E-3</v>
      </c>
      <c r="AO17" s="100">
        <v>8.4293307944759404E-3</v>
      </c>
      <c r="AP17" s="100">
        <v>8.6250043769299407E-3</v>
      </c>
      <c r="AQ17" s="100">
        <v>8.37179343914074E-3</v>
      </c>
      <c r="AR17" s="100">
        <v>8.2996011197029596E-3</v>
      </c>
      <c r="AS17" s="100">
        <v>1.0221254995058E-2</v>
      </c>
      <c r="AT17" s="100">
        <v>6.7637999881260203E-3</v>
      </c>
      <c r="AU17" s="100">
        <v>7.5867647399221897E-3</v>
      </c>
      <c r="AV17" s="100">
        <v>2.7883518481597899E-3</v>
      </c>
      <c r="AW17" s="100">
        <v>7.2419211113195501E-3</v>
      </c>
      <c r="AX17" s="100">
        <v>6.6183119481449402E-3</v>
      </c>
      <c r="AY17" s="100">
        <v>8.2106188880318298E-3</v>
      </c>
      <c r="AZ17" s="100">
        <v>7.0450636252802302E-3</v>
      </c>
      <c r="BA17" s="100">
        <v>8.0132377151636396E-3</v>
      </c>
      <c r="BB17" s="100">
        <v>7.9948712911429506E-3</v>
      </c>
      <c r="BC17" s="100">
        <v>8.4453712281284E-3</v>
      </c>
      <c r="BD17" s="100">
        <v>7.2262845372791798E-3</v>
      </c>
      <c r="BE17" s="100">
        <v>7.8202334865366992E-3</v>
      </c>
      <c r="BF17" s="100">
        <v>7.3420896461029103E-3</v>
      </c>
      <c r="BG17" s="100">
        <v>8.0076056216144796E-3</v>
      </c>
      <c r="BH17" s="360">
        <v>6.0638706575551898E-3</v>
      </c>
      <c r="BI17" s="100">
        <v>7.9053065108324796E-3</v>
      </c>
      <c r="BJ17" s="100">
        <v>7.3098473874581398E-3</v>
      </c>
    </row>
    <row r="18" spans="1:62" s="30" customFormat="1" ht="12.75" customHeight="1">
      <c r="A18" s="123" t="s">
        <v>103</v>
      </c>
      <c r="B18" s="100">
        <v>0.105431639048851</v>
      </c>
      <c r="C18" s="100">
        <v>0.15791925844989399</v>
      </c>
      <c r="D18" s="100">
        <v>0.16238074249232801</v>
      </c>
      <c r="E18" s="100">
        <v>0.15804734822073799</v>
      </c>
      <c r="F18" s="100">
        <v>0.14007840785483799</v>
      </c>
      <c r="G18" s="100">
        <v>0.14763005257554501</v>
      </c>
      <c r="H18" s="100">
        <v>0.14689287514330099</v>
      </c>
      <c r="I18" s="100">
        <v>0.14204190681179801</v>
      </c>
      <c r="J18" s="100">
        <v>0.19116991721958801</v>
      </c>
      <c r="K18" s="100">
        <v>0.17511514230703901</v>
      </c>
      <c r="L18" s="100">
        <v>0.17161685256111101</v>
      </c>
      <c r="M18" s="100">
        <v>0.16937564292214199</v>
      </c>
      <c r="N18" s="100">
        <v>0.17778500680519499</v>
      </c>
      <c r="O18" s="100">
        <v>0.16538029961152001</v>
      </c>
      <c r="P18" s="100">
        <v>0.16055635553870501</v>
      </c>
      <c r="Q18" s="100">
        <v>0.15029967795170901</v>
      </c>
      <c r="R18" s="100">
        <v>9.9806308301469998E-2</v>
      </c>
      <c r="S18" s="100">
        <v>0.14145034386063601</v>
      </c>
      <c r="T18" s="100">
        <v>0.117177266764339</v>
      </c>
      <c r="U18" s="100">
        <v>0.103828963152272</v>
      </c>
      <c r="V18" s="100">
        <v>4.5965648412623399E-2</v>
      </c>
      <c r="W18" s="100">
        <v>0.14364282917843099</v>
      </c>
      <c r="X18" s="100">
        <v>9.9309177818028602E-2</v>
      </c>
      <c r="Y18" s="100">
        <v>0.151349094224529</v>
      </c>
      <c r="Z18" s="100">
        <v>0.12637369784046201</v>
      </c>
      <c r="AA18" s="100">
        <v>0.13483370462720001</v>
      </c>
      <c r="AB18" s="100">
        <v>0.159708179788418</v>
      </c>
      <c r="AC18" s="100">
        <v>0.13453742281932399</v>
      </c>
      <c r="AD18" s="100">
        <v>0.14692225933137401</v>
      </c>
      <c r="AE18" s="100">
        <v>0.14781943616674501</v>
      </c>
      <c r="AF18" s="100">
        <v>0.108341354898096</v>
      </c>
      <c r="AG18" s="100">
        <v>0.12864631949202299</v>
      </c>
      <c r="AH18" s="100">
        <v>0.11870913184665099</v>
      </c>
      <c r="AI18" s="100">
        <v>0.13036842475692501</v>
      </c>
      <c r="AJ18" s="100">
        <v>0.13157549199534599</v>
      </c>
      <c r="AK18" s="100">
        <v>0.14610795183758399</v>
      </c>
      <c r="AL18" s="100">
        <v>0.13265264765248999</v>
      </c>
      <c r="AM18" s="100">
        <v>0.140696496255418</v>
      </c>
      <c r="AN18" s="100">
        <v>0.14225901139094799</v>
      </c>
      <c r="AO18" s="100">
        <v>0.14267547811466999</v>
      </c>
      <c r="AP18" s="100">
        <v>0.146911057554829</v>
      </c>
      <c r="AQ18" s="100">
        <v>0.144073074477439</v>
      </c>
      <c r="AR18" s="100">
        <v>0.14235076587818399</v>
      </c>
      <c r="AS18" s="100">
        <v>0.17706590433698199</v>
      </c>
      <c r="AT18" s="100">
        <v>0.112436013023167</v>
      </c>
      <c r="AU18" s="100">
        <v>0.125538279112447</v>
      </c>
      <c r="AV18" s="100">
        <v>4.4983517611095598E-2</v>
      </c>
      <c r="AW18" s="100">
        <v>0.119324441996597</v>
      </c>
      <c r="AX18" s="100">
        <v>0.10831074346580501</v>
      </c>
      <c r="AY18" s="100">
        <v>0.13061840399108701</v>
      </c>
      <c r="AZ18" s="100">
        <v>0.110351712624811</v>
      </c>
      <c r="BA18" s="100">
        <v>0.12865301536200499</v>
      </c>
      <c r="BB18" s="100">
        <v>0.12509610873330901</v>
      </c>
      <c r="BC18" s="100">
        <v>0.128694433100082</v>
      </c>
      <c r="BD18" s="100">
        <v>0.10927244362916801</v>
      </c>
      <c r="BE18" s="100">
        <v>0.11886704737802301</v>
      </c>
      <c r="BF18" s="100">
        <v>0.11097124820141301</v>
      </c>
      <c r="BG18" s="100">
        <v>0.1233301247901</v>
      </c>
      <c r="BH18" s="360">
        <v>9.3714192763051707E-2</v>
      </c>
      <c r="BI18" s="100">
        <v>0.122686536137866</v>
      </c>
      <c r="BJ18" s="100">
        <v>0.111441218065822</v>
      </c>
    </row>
    <row r="19" spans="1:62" s="30" customFormat="1" ht="12.75" customHeight="1">
      <c r="A19" s="123"/>
      <c r="B19" s="216"/>
      <c r="C19" s="216"/>
      <c r="D19" s="216"/>
      <c r="E19" s="216"/>
      <c r="F19" s="216"/>
      <c r="G19" s="216"/>
      <c r="H19" s="216"/>
      <c r="I19" s="216"/>
      <c r="J19" s="216"/>
      <c r="K19" s="216"/>
      <c r="L19" s="216"/>
      <c r="M19" s="216"/>
      <c r="N19" s="216"/>
      <c r="O19" s="216"/>
      <c r="P19" s="216"/>
      <c r="Q19" s="99"/>
      <c r="R19" s="99"/>
      <c r="S19" s="99"/>
      <c r="T19" s="99"/>
      <c r="U19" s="99"/>
      <c r="V19" s="99"/>
      <c r="W19" s="99"/>
      <c r="X19" s="99"/>
      <c r="Y19" s="99"/>
      <c r="Z19" s="216"/>
      <c r="AA19" s="99"/>
      <c r="AB19" s="99"/>
      <c r="AC19" s="99"/>
      <c r="AD19" s="216"/>
      <c r="AE19" s="99"/>
      <c r="AF19" s="99"/>
      <c r="AG19" s="99"/>
      <c r="AH19" s="99"/>
      <c r="AI19" s="99"/>
      <c r="AJ19" s="99"/>
      <c r="AK19" s="99"/>
      <c r="AL19" s="99"/>
      <c r="AM19" s="99"/>
      <c r="AN19" s="99"/>
      <c r="AO19" s="99"/>
      <c r="AP19" s="99"/>
      <c r="AQ19" s="99"/>
      <c r="AR19" s="99"/>
      <c r="AS19" s="99"/>
      <c r="AT19" s="99"/>
      <c r="AU19" s="99"/>
      <c r="AV19" s="99"/>
      <c r="AW19" s="99"/>
      <c r="AX19" s="99"/>
      <c r="AY19" s="99"/>
      <c r="AZ19" s="216"/>
      <c r="BA19" s="99"/>
      <c r="BB19" s="216"/>
      <c r="BC19" s="216"/>
      <c r="BD19" s="216"/>
      <c r="BE19" s="216"/>
      <c r="BF19" s="216"/>
      <c r="BG19" s="216"/>
      <c r="BH19" s="366"/>
      <c r="BI19" s="216"/>
      <c r="BJ19" s="216"/>
    </row>
    <row r="20" spans="1:62" s="30" customFormat="1" ht="12.75" customHeight="1">
      <c r="A20" s="18" t="s">
        <v>44</v>
      </c>
      <c r="B20" s="122">
        <v>7265.2465750900001</v>
      </c>
      <c r="C20" s="122">
        <v>8678.6269900799998</v>
      </c>
      <c r="D20" s="122">
        <v>10014.570317780001</v>
      </c>
      <c r="E20" s="122">
        <v>8850.1139433400003</v>
      </c>
      <c r="F20" s="122">
        <v>8978.4241090600008</v>
      </c>
      <c r="G20" s="122">
        <v>8423.5443010800009</v>
      </c>
      <c r="H20" s="122">
        <v>9680.2962508300006</v>
      </c>
      <c r="I20" s="122">
        <v>8116.4583452066199</v>
      </c>
      <c r="J20" s="122">
        <v>9393.4811064733804</v>
      </c>
      <c r="K20" s="122">
        <v>8982.0440878299996</v>
      </c>
      <c r="L20" s="122">
        <v>9437.5204856590008</v>
      </c>
      <c r="M20" s="122">
        <v>11139.068829301001</v>
      </c>
      <c r="N20" s="122">
        <v>11657.099685319999</v>
      </c>
      <c r="O20" s="122">
        <v>10473.63287856</v>
      </c>
      <c r="P20" s="122">
        <v>9516.0939132900003</v>
      </c>
      <c r="Q20" s="122">
        <v>9500.2291426899992</v>
      </c>
      <c r="R20" s="122">
        <v>7975.4270671699996</v>
      </c>
      <c r="S20" s="122">
        <v>11252.212663398001</v>
      </c>
      <c r="T20" s="122">
        <v>11376.2249832097</v>
      </c>
      <c r="U20" s="122">
        <v>7279.5134846193096</v>
      </c>
      <c r="V20" s="122">
        <v>8975.8610192499891</v>
      </c>
      <c r="W20" s="122">
        <v>9765.2213213199993</v>
      </c>
      <c r="X20" s="122">
        <v>8971.2531683899997</v>
      </c>
      <c r="Y20" s="122">
        <v>10734.470133450001</v>
      </c>
      <c r="Z20" s="122">
        <v>9552.6153308299999</v>
      </c>
      <c r="AA20" s="122">
        <v>9541.8811748900007</v>
      </c>
      <c r="AB20" s="122">
        <v>6911.55695165</v>
      </c>
      <c r="AC20" s="122">
        <v>6438.3617486100002</v>
      </c>
      <c r="AD20" s="122">
        <v>7121.8716397500002</v>
      </c>
      <c r="AE20" s="122">
        <v>8345.6231950700003</v>
      </c>
      <c r="AF20" s="122">
        <v>7055.3992947999996</v>
      </c>
      <c r="AG20" s="122">
        <v>7150.4119254699999</v>
      </c>
      <c r="AH20" s="122">
        <v>7832.1353085500004</v>
      </c>
      <c r="AI20" s="122">
        <v>8069.5872863100003</v>
      </c>
      <c r="AJ20" s="122">
        <v>7788.3001281099996</v>
      </c>
      <c r="AK20" s="122">
        <v>8733.3095901500001</v>
      </c>
      <c r="AL20" s="122">
        <v>7682.7208967934403</v>
      </c>
      <c r="AM20" s="122">
        <v>8541.64893277804</v>
      </c>
      <c r="AN20" s="122">
        <v>8080.7373238127802</v>
      </c>
      <c r="AO20" s="122">
        <v>15007.4760960979</v>
      </c>
      <c r="AP20" s="122">
        <v>2957.0106952912902</v>
      </c>
      <c r="AQ20" s="122">
        <v>8690.3907764435608</v>
      </c>
      <c r="AR20" s="122">
        <v>8871.8282311290404</v>
      </c>
      <c r="AS20" s="122">
        <v>10440.642869694901</v>
      </c>
      <c r="AT20" s="122">
        <v>8559.4837253911192</v>
      </c>
      <c r="AU20" s="122">
        <v>8582.5710236918603</v>
      </c>
      <c r="AV20" s="122">
        <v>7847.3626579771399</v>
      </c>
      <c r="AW20" s="122">
        <v>6784.92390263575</v>
      </c>
      <c r="AX20" s="122">
        <v>7384.57333733425</v>
      </c>
      <c r="AY20" s="122">
        <v>8678.4583604840409</v>
      </c>
      <c r="AZ20" s="122">
        <v>7893.4122519009898</v>
      </c>
      <c r="BA20" s="122">
        <v>8221.0205081342501</v>
      </c>
      <c r="BB20" s="122">
        <v>8357.2214998387299</v>
      </c>
      <c r="BC20" s="122">
        <v>8769.6828340339998</v>
      </c>
      <c r="BD20" s="122">
        <v>8134.0341541470398</v>
      </c>
      <c r="BE20" s="122">
        <v>8416.1941685814709</v>
      </c>
      <c r="BF20" s="122">
        <v>8290.4366109461098</v>
      </c>
      <c r="BG20" s="122">
        <v>6908.8963233539698</v>
      </c>
      <c r="BH20" s="364">
        <v>6456.6237795955703</v>
      </c>
      <c r="BI20" s="122">
        <v>33481.958996153997</v>
      </c>
      <c r="BJ20" s="122">
        <v>30072.150882477101</v>
      </c>
    </row>
    <row r="21" spans="1:62" s="30" customFormat="1" ht="12.75" customHeight="1">
      <c r="A21" s="18" t="s">
        <v>92</v>
      </c>
      <c r="B21" s="122">
        <v>4612.1654125300001</v>
      </c>
      <c r="C21" s="122">
        <v>4922.0323366599996</v>
      </c>
      <c r="D21" s="122">
        <v>4524.8544192299996</v>
      </c>
      <c r="E21" s="122">
        <v>5049.5035802599996</v>
      </c>
      <c r="F21" s="122">
        <v>5041.5865602000003</v>
      </c>
      <c r="G21" s="122">
        <v>4746.7408727100001</v>
      </c>
      <c r="H21" s="122">
        <v>4911.6167763000003</v>
      </c>
      <c r="I21" s="122">
        <v>5379.76996272</v>
      </c>
      <c r="J21" s="122">
        <v>4393.0824631200003</v>
      </c>
      <c r="K21" s="122">
        <v>5250.2673246200002</v>
      </c>
      <c r="L21" s="122">
        <v>5558.8552326899999</v>
      </c>
      <c r="M21" s="122">
        <v>5895.9992082099998</v>
      </c>
      <c r="N21" s="122">
        <v>5919.1125908499998</v>
      </c>
      <c r="O21" s="122">
        <v>5880.4552519299996</v>
      </c>
      <c r="P21" s="122">
        <v>6206.0849572400002</v>
      </c>
      <c r="Q21" s="122">
        <v>5174.3761867499998</v>
      </c>
      <c r="R21" s="122">
        <v>4944.5867834700002</v>
      </c>
      <c r="S21" s="122">
        <v>5278.1374731260003</v>
      </c>
      <c r="T21" s="122">
        <v>4837.2301601899999</v>
      </c>
      <c r="U21" s="122">
        <v>5497.6309197399996</v>
      </c>
      <c r="V21" s="122">
        <v>4989.4057191100001</v>
      </c>
      <c r="W21" s="122">
        <v>5539.8243143600002</v>
      </c>
      <c r="X21" s="122">
        <v>4750.6837647700004</v>
      </c>
      <c r="Y21" s="122">
        <v>5160.2920060300003</v>
      </c>
      <c r="Z21" s="122">
        <v>4735.9259290600003</v>
      </c>
      <c r="AA21" s="122">
        <v>5245.7329455999998</v>
      </c>
      <c r="AB21" s="122">
        <v>4895.9114010200001</v>
      </c>
      <c r="AC21" s="122">
        <v>5033.3246312000001</v>
      </c>
      <c r="AD21" s="122">
        <v>5009.7289850500001</v>
      </c>
      <c r="AE21" s="122">
        <v>4893.0672479200002</v>
      </c>
      <c r="AF21" s="122">
        <v>4686.4400195799999</v>
      </c>
      <c r="AG21" s="122">
        <v>4940.7219476199998</v>
      </c>
      <c r="AH21" s="122">
        <v>5154.7972971600002</v>
      </c>
      <c r="AI21" s="122">
        <v>5152.6444331399998</v>
      </c>
      <c r="AJ21" s="122">
        <v>4870.97129726</v>
      </c>
      <c r="AK21" s="122">
        <v>5213.3717183709996</v>
      </c>
      <c r="AL21" s="122">
        <v>5086.9092981333397</v>
      </c>
      <c r="AM21" s="122">
        <v>5395.9705955371501</v>
      </c>
      <c r="AN21" s="122">
        <v>5148.1205276722803</v>
      </c>
      <c r="AO21" s="122">
        <v>5158.2485119826697</v>
      </c>
      <c r="AP21" s="122">
        <v>5270.7455677637499</v>
      </c>
      <c r="AQ21" s="122">
        <v>5457.2233125339799</v>
      </c>
      <c r="AR21" s="122">
        <v>4316.0924218497303</v>
      </c>
      <c r="AS21" s="122">
        <v>5209.8114470703003</v>
      </c>
      <c r="AT21" s="122">
        <v>4933.5333668953599</v>
      </c>
      <c r="AU21" s="122">
        <v>5093.3560836864699</v>
      </c>
      <c r="AV21" s="122">
        <v>4652.9755260414004</v>
      </c>
      <c r="AW21" s="122">
        <v>4643.6289588228701</v>
      </c>
      <c r="AX21" s="122">
        <v>4987.7736324922698</v>
      </c>
      <c r="AY21" s="122">
        <v>5211.5687895911697</v>
      </c>
      <c r="AZ21" s="122">
        <v>5029.4360725706802</v>
      </c>
      <c r="BA21" s="122">
        <v>5324.20132317344</v>
      </c>
      <c r="BB21" s="122">
        <v>4904.63349297677</v>
      </c>
      <c r="BC21" s="122">
        <v>5381.26461179739</v>
      </c>
      <c r="BD21" s="122">
        <v>5279.9985742587396</v>
      </c>
      <c r="BE21" s="122">
        <v>5070.4872145899799</v>
      </c>
      <c r="BF21" s="122">
        <v>5276.7448521816796</v>
      </c>
      <c r="BG21" s="122">
        <v>4775.1789671538099</v>
      </c>
      <c r="BH21" s="364">
        <v>3687.7275740661898</v>
      </c>
      <c r="BI21" s="122">
        <v>20890.098002206301</v>
      </c>
      <c r="BJ21" s="122">
        <v>18810.138607991699</v>
      </c>
    </row>
    <row r="22" spans="1:62" s="30" customFormat="1" ht="12.75" customHeight="1">
      <c r="A22" s="18" t="s">
        <v>35</v>
      </c>
      <c r="B22" s="122">
        <v>14942.050898920001</v>
      </c>
      <c r="C22" s="122">
        <v>16556.959688980001</v>
      </c>
      <c r="D22" s="122">
        <v>17910.97827172</v>
      </c>
      <c r="E22" s="122">
        <v>16890.82097578</v>
      </c>
      <c r="F22" s="122">
        <v>17525.773167089999</v>
      </c>
      <c r="G22" s="122">
        <v>16994.988661970001</v>
      </c>
      <c r="H22" s="122">
        <v>18197.360449669999</v>
      </c>
      <c r="I22" s="122">
        <v>17232.220879116601</v>
      </c>
      <c r="J22" s="122">
        <v>19320.939264493401</v>
      </c>
      <c r="K22" s="122">
        <v>19160.09184981</v>
      </c>
      <c r="L22" s="122">
        <v>19313.332716294</v>
      </c>
      <c r="M22" s="122">
        <v>21627.461093536</v>
      </c>
      <c r="N22" s="122">
        <v>22017.120799619999</v>
      </c>
      <c r="O22" s="122">
        <v>21286.12826103</v>
      </c>
      <c r="P22" s="122">
        <v>21224.592430789999</v>
      </c>
      <c r="Q22" s="122">
        <v>20440.358344389999</v>
      </c>
      <c r="R22" s="122">
        <v>20048.88110472</v>
      </c>
      <c r="S22" s="122">
        <v>24607.573662551</v>
      </c>
      <c r="T22" s="122">
        <v>24350.151087259699</v>
      </c>
      <c r="U22" s="122">
        <v>21227.999352753301</v>
      </c>
      <c r="V22" s="122">
        <v>22951.501922076</v>
      </c>
      <c r="W22" s="122">
        <v>24223.986954920001</v>
      </c>
      <c r="X22" s="122">
        <v>22493.436155290001</v>
      </c>
      <c r="Y22" s="122">
        <v>24772.68949759</v>
      </c>
      <c r="Z22" s="122">
        <v>23633.472918129999</v>
      </c>
      <c r="AA22" s="122">
        <v>24203.90772952</v>
      </c>
      <c r="AB22" s="122">
        <v>21847.705677409998</v>
      </c>
      <c r="AC22" s="122">
        <v>21704.89739762</v>
      </c>
      <c r="AD22" s="122">
        <v>22629.551077749999</v>
      </c>
      <c r="AE22" s="122">
        <v>23575.305018989999</v>
      </c>
      <c r="AF22" s="122">
        <v>22116.525162689999</v>
      </c>
      <c r="AG22" s="122">
        <v>22587.771212930002</v>
      </c>
      <c r="AH22" s="122">
        <v>23186.533268179999</v>
      </c>
      <c r="AI22" s="122">
        <v>23743.875395229999</v>
      </c>
      <c r="AJ22" s="122">
        <v>23534.173264050001</v>
      </c>
      <c r="AK22" s="122">
        <v>25100.597745480001</v>
      </c>
      <c r="AL22" s="122">
        <v>24140.216108649998</v>
      </c>
      <c r="AM22" s="122">
        <v>25145.896359793001</v>
      </c>
      <c r="AN22" s="122">
        <v>24911.095418572</v>
      </c>
      <c r="AO22" s="122">
        <v>31886.404775035</v>
      </c>
      <c r="AP22" s="122">
        <v>20552.873855360001</v>
      </c>
      <c r="AQ22" s="122">
        <v>26474.579388266</v>
      </c>
      <c r="AR22" s="122">
        <v>26476.078314408001</v>
      </c>
      <c r="AS22" s="122">
        <v>28171.403762456001</v>
      </c>
      <c r="AT22" s="122">
        <v>26642.445169480001</v>
      </c>
      <c r="AU22" s="122">
        <v>27088.114344403999</v>
      </c>
      <c r="AV22" s="122">
        <v>25499.843377082001</v>
      </c>
      <c r="AW22" s="122">
        <v>25569.82920095</v>
      </c>
      <c r="AX22" s="122">
        <v>25734.716181849999</v>
      </c>
      <c r="AY22" s="122">
        <v>27388.523280109999</v>
      </c>
      <c r="AZ22" s="122">
        <v>26002.61695738</v>
      </c>
      <c r="BA22" s="122">
        <v>27169.018170020001</v>
      </c>
      <c r="BB22" s="122">
        <v>27707.555857210002</v>
      </c>
      <c r="BC22" s="122">
        <v>28213.672642612</v>
      </c>
      <c r="BD22" s="122">
        <v>27508.324699257999</v>
      </c>
      <c r="BE22" s="122">
        <v>27668.090384800002</v>
      </c>
      <c r="BF22" s="122">
        <v>27718.744151139999</v>
      </c>
      <c r="BG22" s="122">
        <v>26360.459775236999</v>
      </c>
      <c r="BH22" s="364">
        <v>25620.524506950998</v>
      </c>
      <c r="BI22" s="122">
        <v>110598.5713691</v>
      </c>
      <c r="BJ22" s="122">
        <v>107367.818818128</v>
      </c>
    </row>
    <row r="23" spans="1:62" s="30" customFormat="1" ht="12.75" customHeight="1">
      <c r="A23" s="18" t="s">
        <v>47</v>
      </c>
      <c r="B23" s="122">
        <v>9020.7053002100001</v>
      </c>
      <c r="C23" s="122">
        <v>9157.4443805200008</v>
      </c>
      <c r="D23" s="122">
        <v>10289.006599349999</v>
      </c>
      <c r="E23" s="122">
        <v>9150.9276455300005</v>
      </c>
      <c r="F23" s="122">
        <v>9434.3407132699995</v>
      </c>
      <c r="G23" s="122">
        <v>9643.1087274900001</v>
      </c>
      <c r="H23" s="122">
        <v>9479.46166687</v>
      </c>
      <c r="I23" s="122">
        <v>9925.0215795799995</v>
      </c>
      <c r="J23" s="122">
        <v>10623.661693059999</v>
      </c>
      <c r="K23" s="122">
        <v>10358.223923989999</v>
      </c>
      <c r="L23" s="122">
        <v>10095.585725638</v>
      </c>
      <c r="M23" s="122">
        <v>12655.446041679999</v>
      </c>
      <c r="N23" s="122">
        <v>12345.87435122</v>
      </c>
      <c r="O23" s="122">
        <v>12706.11936947</v>
      </c>
      <c r="P23" s="122">
        <v>12906.369027299999</v>
      </c>
      <c r="Q23" s="122">
        <v>11646.308533845</v>
      </c>
      <c r="R23" s="122">
        <v>13059.18716376</v>
      </c>
      <c r="S23" s="122">
        <v>13575.966902079999</v>
      </c>
      <c r="T23" s="122">
        <v>12480.54335333</v>
      </c>
      <c r="U23" s="122">
        <v>11582.649681876999</v>
      </c>
      <c r="V23" s="122">
        <v>12134.539681413</v>
      </c>
      <c r="W23" s="122">
        <v>12691.428786099999</v>
      </c>
      <c r="X23" s="122">
        <v>12823.18004132</v>
      </c>
      <c r="Y23" s="122">
        <v>13097.917320459999</v>
      </c>
      <c r="Z23" s="122">
        <v>13712.05322432</v>
      </c>
      <c r="AA23" s="122">
        <v>13135.579917810001</v>
      </c>
      <c r="AB23" s="122">
        <v>10762.947421450001</v>
      </c>
      <c r="AC23" s="122">
        <v>11261.159123269999</v>
      </c>
      <c r="AD23" s="122">
        <v>11620.134088590001</v>
      </c>
      <c r="AE23" s="122">
        <v>11373.247063590001</v>
      </c>
      <c r="AF23" s="122">
        <v>11720.37612803</v>
      </c>
      <c r="AG23" s="122">
        <v>11361.484843710001</v>
      </c>
      <c r="AH23" s="122">
        <v>12078.557655070001</v>
      </c>
      <c r="AI23" s="122">
        <v>12074.756319939999</v>
      </c>
      <c r="AJ23" s="122">
        <v>11580.99869787</v>
      </c>
      <c r="AK23" s="122">
        <v>11773.733717130001</v>
      </c>
      <c r="AL23" s="122">
        <v>11961.049088014999</v>
      </c>
      <c r="AM23" s="122">
        <v>12558.841961460101</v>
      </c>
      <c r="AN23" s="122">
        <v>12070.986346289899</v>
      </c>
      <c r="AO23" s="122">
        <v>19117.563632484598</v>
      </c>
      <c r="AP23" s="122">
        <v>7027.9665666054098</v>
      </c>
      <c r="AQ23" s="122">
        <v>12727.9781521637</v>
      </c>
      <c r="AR23" s="122">
        <v>12081.5158827052</v>
      </c>
      <c r="AS23" s="122">
        <v>12944.8742757985</v>
      </c>
      <c r="AT23" s="122">
        <v>15056.8333075018</v>
      </c>
      <c r="AU23" s="122">
        <v>13473.9449201673</v>
      </c>
      <c r="AV23" s="122">
        <v>12197.800372206701</v>
      </c>
      <c r="AW23" s="122">
        <v>12394.578289293</v>
      </c>
      <c r="AX23" s="122">
        <v>12156.486638057</v>
      </c>
      <c r="AY23" s="122">
        <v>13208.4522288795</v>
      </c>
      <c r="AZ23" s="122">
        <v>12753.425301258299</v>
      </c>
      <c r="BA23" s="122">
        <v>13107.845771594601</v>
      </c>
      <c r="BB23" s="122">
        <v>13134.828537793101</v>
      </c>
      <c r="BC23" s="122">
        <v>13478.0154875959</v>
      </c>
      <c r="BD23" s="122">
        <v>13911.9993032124</v>
      </c>
      <c r="BE23" s="122">
        <v>13571.116441939599</v>
      </c>
      <c r="BF23" s="122">
        <v>14409.952352005999</v>
      </c>
      <c r="BG23" s="122">
        <v>13139.5213875262</v>
      </c>
      <c r="BH23" s="364">
        <v>14003.569849711601</v>
      </c>
      <c r="BI23" s="122">
        <v>53632.689100196003</v>
      </c>
      <c r="BJ23" s="122">
        <v>55124.160031183397</v>
      </c>
    </row>
    <row r="24" spans="1:62" s="30" customFormat="1" ht="12.75" customHeight="1">
      <c r="A24" s="18" t="s">
        <v>79</v>
      </c>
      <c r="B24" s="122">
        <v>4019.3144051200002</v>
      </c>
      <c r="C24" s="122">
        <v>4326.7830422500001</v>
      </c>
      <c r="D24" s="122">
        <v>4522.87569024</v>
      </c>
      <c r="E24" s="122">
        <v>4343.7565948299998</v>
      </c>
      <c r="F24" s="122">
        <v>4638.6524770599999</v>
      </c>
      <c r="G24" s="122">
        <v>4653.3028353500004</v>
      </c>
      <c r="H24" s="122">
        <v>4755.1462264299998</v>
      </c>
      <c r="I24" s="122">
        <v>5509.8557938699996</v>
      </c>
      <c r="J24" s="122">
        <v>4720.9766820499999</v>
      </c>
      <c r="K24" s="122">
        <v>5706.8082463500004</v>
      </c>
      <c r="L24" s="122">
        <v>5343.3038189500003</v>
      </c>
      <c r="M24" s="122">
        <v>6186.6713506599999</v>
      </c>
      <c r="N24" s="122">
        <v>6005.0511301899996</v>
      </c>
      <c r="O24" s="122">
        <v>6104.7244583800002</v>
      </c>
      <c r="P24" s="122">
        <v>5621.1479173600001</v>
      </c>
      <c r="Q24" s="122">
        <v>5663.1494344499997</v>
      </c>
      <c r="R24" s="122">
        <v>5573.63460854</v>
      </c>
      <c r="S24" s="122">
        <v>5571.0690247399998</v>
      </c>
      <c r="T24" s="122">
        <v>5304.7980300299896</v>
      </c>
      <c r="U24" s="122">
        <v>5296.0370507899997</v>
      </c>
      <c r="V24" s="122">
        <v>5815.81570646</v>
      </c>
      <c r="W24" s="122">
        <v>5498.5205432900002</v>
      </c>
      <c r="X24" s="122">
        <v>5808.3756151799998</v>
      </c>
      <c r="Y24" s="122">
        <v>6122.84989451</v>
      </c>
      <c r="Z24" s="122">
        <v>6346.0834193600003</v>
      </c>
      <c r="AA24" s="122">
        <v>6282.3978917300001</v>
      </c>
      <c r="AB24" s="122">
        <v>5825.7490835299996</v>
      </c>
      <c r="AC24" s="122">
        <v>5853.4673328999997</v>
      </c>
      <c r="AD24" s="122">
        <v>6023.1168074999996</v>
      </c>
      <c r="AE24" s="122">
        <v>5905.6155111300004</v>
      </c>
      <c r="AF24" s="122">
        <v>6165.1943670800001</v>
      </c>
      <c r="AG24" s="122">
        <v>5953.9614006600004</v>
      </c>
      <c r="AH24" s="122">
        <v>5751.7810357899998</v>
      </c>
      <c r="AI24" s="122">
        <v>6260.8972171799996</v>
      </c>
      <c r="AJ24" s="122">
        <v>5937.1544492900002</v>
      </c>
      <c r="AK24" s="122">
        <v>6167.0871482900002</v>
      </c>
      <c r="AL24" s="122">
        <v>6222.4939843069396</v>
      </c>
      <c r="AM24" s="122">
        <v>6325.92196908816</v>
      </c>
      <c r="AN24" s="122">
        <v>6513.5483234235498</v>
      </c>
      <c r="AO24" s="122">
        <v>6414.81336347046</v>
      </c>
      <c r="AP24" s="122">
        <v>6652.8642873078397</v>
      </c>
      <c r="AQ24" s="122">
        <v>6891.5441534545498</v>
      </c>
      <c r="AR24" s="122">
        <v>6252.24409167675</v>
      </c>
      <c r="AS24" s="122">
        <v>7114.77614554094</v>
      </c>
      <c r="AT24" s="122">
        <v>6730.9142909822103</v>
      </c>
      <c r="AU24" s="122">
        <v>6864.5900420799198</v>
      </c>
      <c r="AV24" s="122">
        <v>6388.9748223148499</v>
      </c>
      <c r="AW24" s="122">
        <v>6768.3212113648697</v>
      </c>
      <c r="AX24" s="122">
        <v>7243.4708838963597</v>
      </c>
      <c r="AY24" s="122">
        <v>6819.75350923517</v>
      </c>
      <c r="AZ24" s="122">
        <v>6683.7856597228201</v>
      </c>
      <c r="BA24" s="122">
        <v>6826.1427459589804</v>
      </c>
      <c r="BB24" s="122">
        <v>6711.3291507187496</v>
      </c>
      <c r="BC24" s="122">
        <v>6860.8259725287799</v>
      </c>
      <c r="BD24" s="122">
        <v>7022.5631902406503</v>
      </c>
      <c r="BE24" s="122">
        <v>6631.5454401526604</v>
      </c>
      <c r="BF24" s="122">
        <v>6983.0209727703595</v>
      </c>
      <c r="BG24" s="122">
        <v>6587.9902094355903</v>
      </c>
      <c r="BH24" s="364">
        <v>6885.50519915122</v>
      </c>
      <c r="BI24" s="122">
        <v>27420.861059447201</v>
      </c>
      <c r="BJ24" s="122">
        <v>27088.0618215098</v>
      </c>
    </row>
    <row r="25" spans="1:62" s="30" customFormat="1" ht="12.75" customHeight="1">
      <c r="A25" s="145"/>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364"/>
      <c r="BI25" s="122"/>
      <c r="BJ25" s="122"/>
    </row>
    <row r="26" spans="1:62" s="30" customFormat="1" ht="12.75" customHeight="1">
      <c r="A26" s="123" t="s">
        <v>88</v>
      </c>
      <c r="B26" s="100">
        <v>0.48622820416273199</v>
      </c>
      <c r="C26" s="100">
        <v>0.52416791205068503</v>
      </c>
      <c r="D26" s="100">
        <v>0.559130281208157</v>
      </c>
      <c r="E26" s="100">
        <v>0.52395996358201302</v>
      </c>
      <c r="F26" s="100">
        <v>0.51229831765252598</v>
      </c>
      <c r="G26" s="100">
        <v>0.49564871554927897</v>
      </c>
      <c r="H26" s="100">
        <v>0.53196155989785598</v>
      </c>
      <c r="I26" s="100">
        <v>0.471004776583545</v>
      </c>
      <c r="J26" s="100">
        <v>0.48618138993563498</v>
      </c>
      <c r="K26" s="100">
        <v>0.46878919778868799</v>
      </c>
      <c r="L26" s="100">
        <v>0.48865313016105599</v>
      </c>
      <c r="M26" s="100">
        <v>0.51504283286539998</v>
      </c>
      <c r="N26" s="100">
        <v>0.52945613513285505</v>
      </c>
      <c r="O26" s="100">
        <v>0.492040297329919</v>
      </c>
      <c r="P26" s="100">
        <v>0.448352256672087</v>
      </c>
      <c r="Q26" s="100">
        <v>0.46477801331195401</v>
      </c>
      <c r="R26" s="100">
        <v>0.39779911035994903</v>
      </c>
      <c r="S26" s="100">
        <v>0.45726623915474301</v>
      </c>
      <c r="T26" s="100">
        <v>0.46719319902544099</v>
      </c>
      <c r="U26" s="100">
        <v>0.34292037434395101</v>
      </c>
      <c r="V26" s="100">
        <v>0.391079461802738</v>
      </c>
      <c r="W26" s="100">
        <v>0.403121969124766</v>
      </c>
      <c r="X26" s="100">
        <v>0.39883871483459998</v>
      </c>
      <c r="Y26" s="100">
        <v>0.43331872118666398</v>
      </c>
      <c r="Z26" s="100">
        <v>0.40419854347779199</v>
      </c>
      <c r="AA26" s="100">
        <v>0.39422895185029799</v>
      </c>
      <c r="AB26" s="100">
        <v>0.31635161392696598</v>
      </c>
      <c r="AC26" s="100">
        <v>0.29663175230286898</v>
      </c>
      <c r="AD26" s="100">
        <v>0.31471555115171601</v>
      </c>
      <c r="AE26" s="100">
        <v>0.35399852465737203</v>
      </c>
      <c r="AF26" s="100">
        <v>0.31901029853922402</v>
      </c>
      <c r="AG26" s="100">
        <v>0.31656119844957797</v>
      </c>
      <c r="AH26" s="100">
        <v>0.33778811252040097</v>
      </c>
      <c r="AI26" s="100">
        <v>0.33985973864785102</v>
      </c>
      <c r="AJ26" s="100">
        <v>0.33093578604722601</v>
      </c>
      <c r="AK26" s="100">
        <v>0.34793233526570699</v>
      </c>
      <c r="AL26" s="100">
        <v>0.31825402317092499</v>
      </c>
      <c r="AM26" s="100">
        <v>0.33968361320520302</v>
      </c>
      <c r="AN26" s="100">
        <v>0.32438305855423499</v>
      </c>
      <c r="AO26" s="100">
        <v>0.47065438082401101</v>
      </c>
      <c r="AP26" s="100">
        <v>0.14387334423891901</v>
      </c>
      <c r="AQ26" s="100">
        <v>0.32825415841338301</v>
      </c>
      <c r="AR26" s="100">
        <v>0.33508845705072099</v>
      </c>
      <c r="AS26" s="100">
        <v>0.370611381588627</v>
      </c>
      <c r="AT26" s="100">
        <v>0.32127245344569</v>
      </c>
      <c r="AU26" s="100">
        <v>0.31683899863132697</v>
      </c>
      <c r="AV26" s="100">
        <v>0.30774160224960301</v>
      </c>
      <c r="AW26" s="100">
        <v>0.26534881595469001</v>
      </c>
      <c r="AX26" s="100">
        <v>0.28694986512197801</v>
      </c>
      <c r="AY26" s="100">
        <v>0.31686477842295702</v>
      </c>
      <c r="AZ26" s="100">
        <v>0.30356222471141298</v>
      </c>
      <c r="BA26" s="100">
        <v>0.30258806029309698</v>
      </c>
      <c r="BB26" s="100">
        <v>0.301622472328754</v>
      </c>
      <c r="BC26" s="100">
        <v>0.31083095579654801</v>
      </c>
      <c r="BD26" s="100">
        <v>0.29569354888291099</v>
      </c>
      <c r="BE26" s="100">
        <v>0.304184136004018</v>
      </c>
      <c r="BF26" s="100">
        <v>0.299091350089363</v>
      </c>
      <c r="BG26" s="100">
        <v>0.26209316462090598</v>
      </c>
      <c r="BH26" s="360">
        <v>0.25200982040175901</v>
      </c>
      <c r="BI26" s="100">
        <v>0.30273410028430497</v>
      </c>
      <c r="BJ26" s="100">
        <v>0.28008532923088197</v>
      </c>
    </row>
    <row r="27" spans="1:62" s="30" customFormat="1" ht="12.75" customHeight="1">
      <c r="A27" s="68" t="s">
        <v>80</v>
      </c>
      <c r="B27" s="100">
        <v>0.30867017143298298</v>
      </c>
      <c r="C27" s="100">
        <v>0.29727875341364801</v>
      </c>
      <c r="D27" s="100">
        <v>0.25263022212328801</v>
      </c>
      <c r="E27" s="100">
        <v>0.29894956482580398</v>
      </c>
      <c r="F27" s="100">
        <v>0.28766699831920201</v>
      </c>
      <c r="G27" s="100">
        <v>0.27930238537504098</v>
      </c>
      <c r="H27" s="100">
        <v>0.26990819849309899</v>
      </c>
      <c r="I27" s="100">
        <v>0.31219249105840102</v>
      </c>
      <c r="J27" s="100">
        <v>0.22737416659620099</v>
      </c>
      <c r="K27" s="100">
        <v>0.27402098934468699</v>
      </c>
      <c r="L27" s="100">
        <v>0.28782475372570898</v>
      </c>
      <c r="M27" s="100">
        <v>0.27261633636563098</v>
      </c>
      <c r="N27" s="100">
        <v>0.26884135508545498</v>
      </c>
      <c r="O27" s="100">
        <v>0.276257625615071</v>
      </c>
      <c r="P27" s="100">
        <v>0.29240066575963902</v>
      </c>
      <c r="Q27" s="100">
        <v>0.25314508188014001</v>
      </c>
      <c r="R27" s="100">
        <v>0.246626570213234</v>
      </c>
      <c r="S27" s="100">
        <v>0.21449239756451599</v>
      </c>
      <c r="T27" s="100">
        <v>0.19865298341910101</v>
      </c>
      <c r="U27" s="100">
        <v>0.25898017181854399</v>
      </c>
      <c r="V27" s="100">
        <v>0.21738907266504101</v>
      </c>
      <c r="W27" s="100">
        <v>0.22869168170662499</v>
      </c>
      <c r="X27" s="100">
        <v>0.21120311418727999</v>
      </c>
      <c r="Y27" s="100">
        <v>0.208305683019682</v>
      </c>
      <c r="Z27" s="100">
        <v>0.20039060469301201</v>
      </c>
      <c r="AA27" s="100">
        <v>0.21673082727885701</v>
      </c>
      <c r="AB27" s="100">
        <v>0.224092702149602</v>
      </c>
      <c r="AC27" s="100">
        <v>0.23189810755575899</v>
      </c>
      <c r="AD27" s="100">
        <v>0.22137995437194999</v>
      </c>
      <c r="AE27" s="100">
        <v>0.207550538327229</v>
      </c>
      <c r="AF27" s="100">
        <v>0.21189766408178401</v>
      </c>
      <c r="AG27" s="100">
        <v>0.218734371844167</v>
      </c>
      <c r="AH27" s="100">
        <v>0.22231858629052501</v>
      </c>
      <c r="AI27" s="100">
        <v>0.21700941179025601</v>
      </c>
      <c r="AJ27" s="100">
        <v>0.206974396024386</v>
      </c>
      <c r="AK27" s="100">
        <v>0.20769910626171401</v>
      </c>
      <c r="AL27" s="100">
        <v>0.210723436577297</v>
      </c>
      <c r="AM27" s="100">
        <v>0.21458652808913301</v>
      </c>
      <c r="AN27" s="100">
        <v>0.20665974101782</v>
      </c>
      <c r="AO27" s="100">
        <v>0.16176952366926101</v>
      </c>
      <c r="AP27" s="100">
        <v>0.25644810574211702</v>
      </c>
      <c r="AQ27" s="100">
        <v>0.20613068984025901</v>
      </c>
      <c r="AR27" s="100">
        <v>0.163018569842383</v>
      </c>
      <c r="AS27" s="100">
        <v>0.18493261787733201</v>
      </c>
      <c r="AT27" s="100">
        <v>0.185175697482412</v>
      </c>
      <c r="AU27" s="100">
        <v>0.188029185750195</v>
      </c>
      <c r="AV27" s="100">
        <v>0.18247074922127801</v>
      </c>
      <c r="AW27" s="100">
        <v>0.18160578713018299</v>
      </c>
      <c r="AX27" s="100">
        <v>0.19381498506713701</v>
      </c>
      <c r="AY27" s="100">
        <v>0.19028294210283</v>
      </c>
      <c r="AZ27" s="100">
        <v>0.19342038075683901</v>
      </c>
      <c r="BA27" s="100">
        <v>0.19596590829507801</v>
      </c>
      <c r="BB27" s="100">
        <v>0.17701429596506599</v>
      </c>
      <c r="BC27" s="100">
        <v>0.19073251043786099</v>
      </c>
      <c r="BD27" s="100">
        <v>0.19194184422292901</v>
      </c>
      <c r="BE27" s="100">
        <v>0.18326119164969701</v>
      </c>
      <c r="BF27" s="100">
        <v>0.190367385456194</v>
      </c>
      <c r="BG27" s="100">
        <v>0.18114930497682799</v>
      </c>
      <c r="BH27" s="360">
        <v>0.143936458953668</v>
      </c>
      <c r="BI27" s="100">
        <v>0.18888216858145401</v>
      </c>
      <c r="BJ27" s="100">
        <v>0.17519345009564199</v>
      </c>
    </row>
    <row r="28" spans="1:62" s="30" customFormat="1" ht="12.75" customHeight="1">
      <c r="A28" s="68" t="s">
        <v>117</v>
      </c>
      <c r="B28" s="100">
        <v>0.60371266041276905</v>
      </c>
      <c r="C28" s="100">
        <v>0.55308731509535702</v>
      </c>
      <c r="D28" s="100">
        <v>0.57445251974848999</v>
      </c>
      <c r="E28" s="100">
        <v>0.54176926382984303</v>
      </c>
      <c r="F28" s="100">
        <v>0.53831238275900195</v>
      </c>
      <c r="G28" s="100">
        <v>0.567408953268004</v>
      </c>
      <c r="H28" s="100">
        <v>0.520925092025745</v>
      </c>
      <c r="I28" s="100">
        <v>0.575957193747901</v>
      </c>
      <c r="J28" s="100">
        <v>0.54985223790767701</v>
      </c>
      <c r="K28" s="100">
        <v>0.54061452341590499</v>
      </c>
      <c r="L28" s="100">
        <v>0.52272623652989203</v>
      </c>
      <c r="M28" s="100">
        <v>0.58515634299129304</v>
      </c>
      <c r="N28" s="100">
        <v>0.56073972903092195</v>
      </c>
      <c r="O28" s="100">
        <v>0.59692017325348801</v>
      </c>
      <c r="P28" s="100">
        <v>0.60808560020106905</v>
      </c>
      <c r="Q28" s="100">
        <v>0.56977027200902297</v>
      </c>
      <c r="R28" s="100">
        <v>0.65136738033154096</v>
      </c>
      <c r="S28" s="100">
        <v>0.55169872041226697</v>
      </c>
      <c r="T28" s="100">
        <v>0.51254480141028702</v>
      </c>
      <c r="U28" s="100">
        <v>0.54563077233063395</v>
      </c>
      <c r="V28" s="100">
        <v>0.52870351241551405</v>
      </c>
      <c r="W28" s="100">
        <v>0.52391989847576703</v>
      </c>
      <c r="X28" s="100">
        <v>0.57008542193337797</v>
      </c>
      <c r="Y28" s="100">
        <v>0.528724074216254</v>
      </c>
      <c r="Z28" s="100">
        <v>0.58019628650518995</v>
      </c>
      <c r="AA28" s="100">
        <v>0.54270492453536101</v>
      </c>
      <c r="AB28" s="100">
        <v>0.49263513434175499</v>
      </c>
      <c r="AC28" s="100">
        <v>0.51883033202012796</v>
      </c>
      <c r="AD28" s="100">
        <v>0.51349379617235302</v>
      </c>
      <c r="AE28" s="100">
        <v>0.48242205368833202</v>
      </c>
      <c r="AF28" s="100">
        <v>0.52993750337426304</v>
      </c>
      <c r="AG28" s="100">
        <v>0.50299273605207695</v>
      </c>
      <c r="AH28" s="100">
        <v>0.52092986542520303</v>
      </c>
      <c r="AI28" s="100">
        <v>0.50854193424405103</v>
      </c>
      <c r="AJ28" s="100">
        <v>0.49209286291610399</v>
      </c>
      <c r="AK28" s="100">
        <v>0.46906188595648701</v>
      </c>
      <c r="AL28" s="100">
        <v>0.495482270505818</v>
      </c>
      <c r="AM28" s="100">
        <v>0.49943902503078103</v>
      </c>
      <c r="AN28" s="100">
        <v>0.48456264742539601</v>
      </c>
      <c r="AO28" s="100">
        <v>0.59955218430434098</v>
      </c>
      <c r="AP28" s="100">
        <v>0.341945686820463</v>
      </c>
      <c r="AQ28" s="100">
        <v>0.48076224235709403</v>
      </c>
      <c r="AR28" s="100">
        <v>0.45631818048107697</v>
      </c>
      <c r="AS28" s="100">
        <v>0.45950405542268802</v>
      </c>
      <c r="AT28" s="100">
        <v>0.56514457331979295</v>
      </c>
      <c r="AU28" s="100">
        <v>0.49741169683709602</v>
      </c>
      <c r="AV28" s="100">
        <v>0.47834805068526498</v>
      </c>
      <c r="AW28" s="100">
        <v>0.48473449673385</v>
      </c>
      <c r="AX28" s="100">
        <v>0.47237694607375003</v>
      </c>
      <c r="AY28" s="100">
        <v>0.48226229993464897</v>
      </c>
      <c r="AZ28" s="100">
        <v>0.49046699115562098</v>
      </c>
      <c r="BA28" s="100">
        <v>0.48245562977533801</v>
      </c>
      <c r="BB28" s="100">
        <v>0.47405222624048798</v>
      </c>
      <c r="BC28" s="100">
        <v>0.477712195017094</v>
      </c>
      <c r="BD28" s="100">
        <v>0.50573778866248797</v>
      </c>
      <c r="BE28" s="100">
        <v>0.49049704020755902</v>
      </c>
      <c r="BF28" s="100">
        <v>0.51986310322841101</v>
      </c>
      <c r="BG28" s="100">
        <v>0.49845569840437498</v>
      </c>
      <c r="BH28" s="360">
        <v>0.54657623601391603</v>
      </c>
      <c r="BI28" s="100">
        <v>0.48493112014266399</v>
      </c>
      <c r="BJ28" s="100">
        <v>0.513414174172236</v>
      </c>
    </row>
    <row r="29" spans="1:62" s="30" customFormat="1" ht="12.75" customHeight="1">
      <c r="A29" s="68" t="s">
        <v>81</v>
      </c>
      <c r="B29" s="100">
        <v>0.44556542657772402</v>
      </c>
      <c r="C29" s="100">
        <v>0.47248805042748199</v>
      </c>
      <c r="D29" s="100">
        <v>0.43958332095206598</v>
      </c>
      <c r="E29" s="100">
        <v>0.47467937274663202</v>
      </c>
      <c r="F29" s="100">
        <v>0.49167743862964802</v>
      </c>
      <c r="G29" s="100">
        <v>0.48255214857057899</v>
      </c>
      <c r="H29" s="100">
        <v>0.50162618865255604</v>
      </c>
      <c r="I29" s="100">
        <v>0.55514799133597104</v>
      </c>
      <c r="J29" s="100">
        <v>0.44438319088549499</v>
      </c>
      <c r="K29" s="100">
        <v>0.55094466852882396</v>
      </c>
      <c r="L29" s="100">
        <v>0.52927130373233799</v>
      </c>
      <c r="M29" s="100">
        <v>0.48885446868364402</v>
      </c>
      <c r="N29" s="100">
        <v>0.48640144548341302</v>
      </c>
      <c r="O29" s="100">
        <v>0.48045546251110299</v>
      </c>
      <c r="P29" s="100">
        <v>0.43553286795611901</v>
      </c>
      <c r="Q29" s="100">
        <v>0.48626132632434499</v>
      </c>
      <c r="R29" s="100">
        <v>0.42679797284835302</v>
      </c>
      <c r="S29" s="100">
        <v>0.41036259626461302</v>
      </c>
      <c r="T29" s="100">
        <v>0.42504543911660603</v>
      </c>
      <c r="U29" s="100">
        <v>0.45723881808119798</v>
      </c>
      <c r="V29" s="100">
        <v>0.479277818454732</v>
      </c>
      <c r="W29" s="100">
        <v>0.43324677118403998</v>
      </c>
      <c r="X29" s="100">
        <v>0.45295906292072102</v>
      </c>
      <c r="Y29" s="100">
        <v>0.46746744117445399</v>
      </c>
      <c r="Z29" s="100">
        <v>0.46281058828625699</v>
      </c>
      <c r="AA29" s="100">
        <v>0.47827335610907801</v>
      </c>
      <c r="AB29" s="100">
        <v>0.54127822569490402</v>
      </c>
      <c r="AC29" s="100">
        <v>0.51979261360443996</v>
      </c>
      <c r="AD29" s="100">
        <v>0.51833453569302601</v>
      </c>
      <c r="AE29" s="100">
        <v>0.51925500941908498</v>
      </c>
      <c r="AF29" s="100">
        <v>0.52602359341826599</v>
      </c>
      <c r="AG29" s="100">
        <v>0.52404782319946996</v>
      </c>
      <c r="AH29" s="100">
        <v>0.47619767194435503</v>
      </c>
      <c r="AI29" s="100">
        <v>0.51851126857449603</v>
      </c>
      <c r="AJ29" s="100">
        <v>0.51266342430225598</v>
      </c>
      <c r="AK29" s="100">
        <v>0.52380046096314403</v>
      </c>
      <c r="AL29" s="100">
        <v>0.52022978406984999</v>
      </c>
      <c r="AM29" s="100">
        <v>0.503702649376496</v>
      </c>
      <c r="AN29" s="100">
        <v>0.53960365263983001</v>
      </c>
      <c r="AO29" s="100">
        <v>0.33554554789452401</v>
      </c>
      <c r="AP29" s="100">
        <v>0.94662719639562098</v>
      </c>
      <c r="AQ29" s="100">
        <v>0.54144845874700398</v>
      </c>
      <c r="AR29" s="100">
        <v>0.51750493500794104</v>
      </c>
      <c r="AS29" s="100">
        <v>0.54962110824379395</v>
      </c>
      <c r="AT29" s="100">
        <v>0.44703385854903999</v>
      </c>
      <c r="AU29" s="100">
        <v>0.50947143414585805</v>
      </c>
      <c r="AV29" s="100">
        <v>0.52378089715850995</v>
      </c>
      <c r="AW29" s="100">
        <v>0.54607111701506295</v>
      </c>
      <c r="AX29" s="100">
        <v>0.59585232967064705</v>
      </c>
      <c r="AY29" s="100">
        <v>0.51631738458531595</v>
      </c>
      <c r="AZ29" s="100">
        <v>0.52407768907882202</v>
      </c>
      <c r="BA29" s="100">
        <v>0.520767703931305</v>
      </c>
      <c r="BB29" s="100">
        <v>0.51095673852217605</v>
      </c>
      <c r="BC29" s="100">
        <v>0.50903829119672295</v>
      </c>
      <c r="BD29" s="100">
        <v>0.50478461342497805</v>
      </c>
      <c r="BE29" s="100">
        <v>0.48865142882856699</v>
      </c>
      <c r="BF29" s="100">
        <v>0.48459708971891602</v>
      </c>
      <c r="BG29" s="100">
        <v>0.50138738049391995</v>
      </c>
      <c r="BH29" s="360">
        <v>0.49169642262990798</v>
      </c>
      <c r="BI29" s="100">
        <v>0.51127141897024397</v>
      </c>
      <c r="BJ29" s="100">
        <v>0.491400899463797</v>
      </c>
    </row>
    <row r="30" spans="1:62" s="30" customFormat="1" ht="12.75" customHeight="1">
      <c r="A30" s="68"/>
      <c r="B30" s="216"/>
      <c r="C30" s="216"/>
      <c r="D30" s="216"/>
      <c r="E30" s="216"/>
      <c r="F30" s="216"/>
      <c r="G30" s="216"/>
      <c r="H30" s="216"/>
      <c r="I30" s="216"/>
      <c r="J30" s="216"/>
      <c r="K30" s="216"/>
      <c r="L30" s="216"/>
      <c r="M30" s="216"/>
      <c r="N30" s="216"/>
      <c r="O30" s="216"/>
      <c r="P30" s="216"/>
      <c r="Q30" s="99"/>
      <c r="R30" s="99"/>
      <c r="S30" s="99"/>
      <c r="T30" s="99"/>
      <c r="U30" s="99"/>
      <c r="V30" s="99"/>
      <c r="W30" s="99"/>
      <c r="X30" s="99"/>
      <c r="Y30" s="99"/>
      <c r="Z30" s="216"/>
      <c r="AA30" s="99"/>
      <c r="AB30" s="99"/>
      <c r="AC30" s="99"/>
      <c r="AD30" s="216"/>
      <c r="AE30" s="99"/>
      <c r="AF30" s="99"/>
      <c r="AG30" s="99"/>
      <c r="AH30" s="99"/>
      <c r="AI30" s="99"/>
      <c r="AJ30" s="99"/>
      <c r="AK30" s="99"/>
      <c r="AL30" s="99"/>
      <c r="AM30" s="99"/>
      <c r="AN30" s="99"/>
      <c r="AO30" s="99"/>
      <c r="AP30" s="99"/>
      <c r="AQ30" s="99"/>
      <c r="AR30" s="99"/>
      <c r="AS30" s="99"/>
      <c r="AT30" s="99"/>
      <c r="AU30" s="99"/>
      <c r="AV30" s="99"/>
      <c r="AW30" s="99"/>
      <c r="AX30" s="99"/>
      <c r="AY30" s="99"/>
      <c r="AZ30" s="216"/>
      <c r="BA30" s="99"/>
      <c r="BB30" s="216"/>
      <c r="BC30" s="216"/>
      <c r="BD30" s="216"/>
      <c r="BE30" s="216"/>
      <c r="BF30" s="216"/>
      <c r="BG30" s="216"/>
      <c r="BH30" s="366"/>
      <c r="BI30" s="216"/>
      <c r="BJ30" s="216"/>
    </row>
    <row r="31" spans="1:62" s="30" customFormat="1" ht="12.75" customHeight="1">
      <c r="A31" s="18" t="s">
        <v>34</v>
      </c>
      <c r="B31" s="122">
        <v>1714181.73059668</v>
      </c>
      <c r="C31" s="122">
        <v>1788696.2954816599</v>
      </c>
      <c r="D31" s="122">
        <v>1778739.4448504201</v>
      </c>
      <c r="E31" s="122">
        <v>1828434.7429525999</v>
      </c>
      <c r="F31" s="122">
        <v>1874145.51560433</v>
      </c>
      <c r="G31" s="122">
        <v>1937173.08915926</v>
      </c>
      <c r="H31" s="122">
        <v>2045475.8527861901</v>
      </c>
      <c r="I31" s="122">
        <v>2095848.64636285</v>
      </c>
      <c r="J31" s="122">
        <v>2163357.2594052199</v>
      </c>
      <c r="K31" s="122">
        <v>2257753.4071418098</v>
      </c>
      <c r="L31" s="122">
        <v>2329637.6076665898</v>
      </c>
      <c r="M31" s="122">
        <v>2469108.90746562</v>
      </c>
      <c r="N31" s="122">
        <v>2658222.6402178202</v>
      </c>
      <c r="O31" s="122">
        <v>2753381.1352186501</v>
      </c>
      <c r="P31" s="122">
        <v>2852091.2684803801</v>
      </c>
      <c r="Q31" s="122">
        <v>2904256.2523705298</v>
      </c>
      <c r="R31" s="122">
        <v>3119934.1514912401</v>
      </c>
      <c r="S31" s="122">
        <v>3343184.4752005502</v>
      </c>
      <c r="T31" s="122">
        <v>3215760.2903681099</v>
      </c>
      <c r="U31" s="122">
        <v>3152010.7385446099</v>
      </c>
      <c r="V31" s="122">
        <v>3104345.8537781099</v>
      </c>
      <c r="W31" s="122">
        <v>3156130.9647205402</v>
      </c>
      <c r="X31" s="122">
        <v>3142800.5115658101</v>
      </c>
      <c r="Y31" s="122">
        <v>3264926.3524446101</v>
      </c>
      <c r="Z31" s="122">
        <v>3263358.1450277502</v>
      </c>
      <c r="AA31" s="122">
        <v>3278906.1519161798</v>
      </c>
      <c r="AB31" s="122">
        <v>3278423.3403304899</v>
      </c>
      <c r="AC31" s="122">
        <v>3350942.7985349498</v>
      </c>
      <c r="AD31" s="122">
        <v>3542141.8605459901</v>
      </c>
      <c r="AE31" s="122">
        <v>3452211.59014316</v>
      </c>
      <c r="AF31" s="122">
        <v>3480149.0405808301</v>
      </c>
      <c r="AG31" s="122">
        <v>3594761.6733720899</v>
      </c>
      <c r="AH31" s="122">
        <v>3608774.39908427</v>
      </c>
      <c r="AI31" s="122">
        <v>3637838.6557839802</v>
      </c>
      <c r="AJ31" s="122">
        <v>3632929.3418519399</v>
      </c>
      <c r="AK31" s="122">
        <v>3827501.1021127701</v>
      </c>
      <c r="AL31" s="122">
        <v>3797761.7189665399</v>
      </c>
      <c r="AM31" s="122">
        <v>3950660.8384327199</v>
      </c>
      <c r="AN31" s="122">
        <v>3947367.3337365701</v>
      </c>
      <c r="AO31" s="122">
        <v>3997755.2379951398</v>
      </c>
      <c r="AP31" s="122">
        <v>4145485.8994624899</v>
      </c>
      <c r="AQ31" s="122">
        <v>4324341.9021567702</v>
      </c>
      <c r="AR31" s="122">
        <v>4468795.3544621198</v>
      </c>
      <c r="AS31" s="122">
        <v>4414940.2452323698</v>
      </c>
      <c r="AT31" s="122">
        <v>4569923.5501107899</v>
      </c>
      <c r="AU31" s="122">
        <v>4569791.7796769496</v>
      </c>
      <c r="AV31" s="122">
        <v>4520479.6584645603</v>
      </c>
      <c r="AW31" s="122">
        <v>4639799.01664636</v>
      </c>
      <c r="AX31" s="122">
        <v>4511346.0892593795</v>
      </c>
      <c r="AY31" s="122">
        <v>4628429.8189809201</v>
      </c>
      <c r="AZ31" s="122">
        <v>4531574.5456590196</v>
      </c>
      <c r="BA31" s="122">
        <v>4634831.1415731097</v>
      </c>
      <c r="BB31" s="122">
        <v>4552997.9702177197</v>
      </c>
      <c r="BC31" s="122">
        <v>4580517.8501683399</v>
      </c>
      <c r="BD31" s="122">
        <v>4666959.8664554097</v>
      </c>
      <c r="BE31" s="122">
        <v>4724097.1659816299</v>
      </c>
      <c r="BF31" s="122">
        <v>4717019.67558253</v>
      </c>
      <c r="BG31" s="122">
        <v>4814415.5361914998</v>
      </c>
      <c r="BH31" s="364">
        <v>4824776.3144892203</v>
      </c>
      <c r="BI31" s="122">
        <v>4666959.8664554097</v>
      </c>
      <c r="BJ31" s="122">
        <v>4824776.3144892203</v>
      </c>
    </row>
    <row r="32" spans="1:62" s="30" customFormat="1" ht="12.75" customHeight="1">
      <c r="A32" s="18" t="s">
        <v>82</v>
      </c>
      <c r="B32" s="122">
        <v>1093329.5640692399</v>
      </c>
      <c r="C32" s="122">
        <v>1124647.9734420399</v>
      </c>
      <c r="D32" s="122">
        <v>1150260.1529625901</v>
      </c>
      <c r="E32" s="122">
        <v>1172763.6453698899</v>
      </c>
      <c r="F32" s="122">
        <v>1206175.29468596</v>
      </c>
      <c r="G32" s="122">
        <v>1246982.2704970101</v>
      </c>
      <c r="H32" s="122">
        <v>1285895.9826983099</v>
      </c>
      <c r="I32" s="122">
        <v>1320932.73591014</v>
      </c>
      <c r="J32" s="122">
        <v>1368392.9952036799</v>
      </c>
      <c r="K32" s="122">
        <v>1424405.0312407401</v>
      </c>
      <c r="L32" s="122">
        <v>1474026.0747998799</v>
      </c>
      <c r="M32" s="122">
        <v>1531428.30873282</v>
      </c>
      <c r="N32" s="122">
        <v>1593108.2668685401</v>
      </c>
      <c r="O32" s="122">
        <v>1672399.0608437301</v>
      </c>
      <c r="P32" s="122">
        <v>1758610.0733467101</v>
      </c>
      <c r="Q32" s="122">
        <v>1818777.8726013701</v>
      </c>
      <c r="R32" s="122">
        <v>1887714.80252249</v>
      </c>
      <c r="S32" s="122">
        <v>1953500.8945905699</v>
      </c>
      <c r="T32" s="122">
        <v>1987513.53931362</v>
      </c>
      <c r="U32" s="122">
        <v>1991585.4394691</v>
      </c>
      <c r="V32" s="122">
        <v>1983304.5988541001</v>
      </c>
      <c r="W32" s="122">
        <v>1987571.9808692101</v>
      </c>
      <c r="X32" s="122">
        <v>2000567.63777823</v>
      </c>
      <c r="Y32" s="122">
        <v>2034891.43815652</v>
      </c>
      <c r="Z32" s="122">
        <v>2058180.0923862399</v>
      </c>
      <c r="AA32" s="122">
        <v>2069076.24268189</v>
      </c>
      <c r="AB32" s="122">
        <v>2096497.2880326</v>
      </c>
      <c r="AC32" s="122">
        <v>2123365.2334778798</v>
      </c>
      <c r="AD32" s="122">
        <v>2162218.3540985999</v>
      </c>
      <c r="AE32" s="122">
        <v>2192982.70533557</v>
      </c>
      <c r="AF32" s="122">
        <v>2215973.27367594</v>
      </c>
      <c r="AG32" s="122">
        <v>2248438.2338801799</v>
      </c>
      <c r="AH32" s="122">
        <v>2290008.7044321001</v>
      </c>
      <c r="AI32" s="122">
        <v>2317176.3190230899</v>
      </c>
      <c r="AJ32" s="122">
        <v>2334085.7138223201</v>
      </c>
      <c r="AK32" s="122">
        <v>2380788.1274500098</v>
      </c>
      <c r="AL32" s="122">
        <v>2434768.9009889201</v>
      </c>
      <c r="AM32" s="122">
        <v>2489606.8557501198</v>
      </c>
      <c r="AN32" s="122">
        <v>2542974.8530274299</v>
      </c>
      <c r="AO32" s="122">
        <v>2570148.64279145</v>
      </c>
      <c r="AP32" s="122">
        <v>2611673.55634641</v>
      </c>
      <c r="AQ32" s="122">
        <v>2683619.6626381902</v>
      </c>
      <c r="AR32" s="122">
        <v>2759465.6446528798</v>
      </c>
      <c r="AS32" s="122">
        <v>2808868.2990481998</v>
      </c>
      <c r="AT32" s="122">
        <v>2851961.9682916701</v>
      </c>
      <c r="AU32" s="122">
        <v>2906208.6474772901</v>
      </c>
      <c r="AV32" s="122">
        <v>2907886.9449954401</v>
      </c>
      <c r="AW32" s="122">
        <v>2922918.0102798399</v>
      </c>
      <c r="AX32" s="122">
        <v>2973969.3834982398</v>
      </c>
      <c r="AY32" s="122">
        <v>3016777.7163674398</v>
      </c>
      <c r="AZ32" s="122">
        <v>3039822.8533077701</v>
      </c>
      <c r="BA32" s="122">
        <v>3068153.9070763001</v>
      </c>
      <c r="BB32" s="122">
        <v>3107728.9038338098</v>
      </c>
      <c r="BC32" s="122">
        <v>3131938.1900691902</v>
      </c>
      <c r="BD32" s="122">
        <v>3173630.58570264</v>
      </c>
      <c r="BE32" s="122">
        <v>3212266.6353256302</v>
      </c>
      <c r="BF32" s="122">
        <v>3246617.21238562</v>
      </c>
      <c r="BG32" s="122">
        <v>3288599.7178193601</v>
      </c>
      <c r="BH32" s="364">
        <v>3321254.1685010199</v>
      </c>
      <c r="BI32" s="122">
        <v>3117043.2908722698</v>
      </c>
      <c r="BJ32" s="122">
        <v>3265315.71100487</v>
      </c>
    </row>
    <row r="33" spans="1:62" s="30" customFormat="1" ht="12.75" customHeight="1">
      <c r="A33" s="18" t="s">
        <v>83</v>
      </c>
      <c r="B33" s="122">
        <v>906800.97501139995</v>
      </c>
      <c r="C33" s="122">
        <v>922316.21666864504</v>
      </c>
      <c r="D33" s="122">
        <v>937970.32100458501</v>
      </c>
      <c r="E33" s="122">
        <v>951555.89009199</v>
      </c>
      <c r="F33" s="122">
        <v>966347.49860056501</v>
      </c>
      <c r="G33" s="122">
        <v>986518.08153343503</v>
      </c>
      <c r="H33" s="122">
        <v>1007612.38534304</v>
      </c>
      <c r="I33" s="122">
        <v>1036850.1717325</v>
      </c>
      <c r="J33" s="122">
        <v>1073649.8297921501</v>
      </c>
      <c r="K33" s="122">
        <v>1109121.45210908</v>
      </c>
      <c r="L33" s="122">
        <v>1147423.02297927</v>
      </c>
      <c r="M33" s="122">
        <v>1191195.4021052101</v>
      </c>
      <c r="N33" s="122">
        <v>1283850.6560945599</v>
      </c>
      <c r="O33" s="122">
        <v>1391428.4166892001</v>
      </c>
      <c r="P33" s="122">
        <v>1450243.8189163001</v>
      </c>
      <c r="Q33" s="122">
        <v>1483653.6754249199</v>
      </c>
      <c r="R33" s="122">
        <v>1549502.4516274</v>
      </c>
      <c r="S33" s="122">
        <v>1636523.2839345799</v>
      </c>
      <c r="T33" s="122">
        <v>1678279.6453108999</v>
      </c>
      <c r="U33" s="122">
        <v>1694161.5189277399</v>
      </c>
      <c r="V33" s="122">
        <v>1687409.00398516</v>
      </c>
      <c r="W33" s="122">
        <v>1676364.8683110201</v>
      </c>
      <c r="X33" s="122">
        <v>1680829.2307095299</v>
      </c>
      <c r="Y33" s="122">
        <v>1706151.12405892</v>
      </c>
      <c r="Z33" s="122">
        <v>1739994.3942736399</v>
      </c>
      <c r="AA33" s="122">
        <v>1779610.57992543</v>
      </c>
      <c r="AB33" s="122">
        <v>1818172.9893972799</v>
      </c>
      <c r="AC33" s="122">
        <v>1841662.0213617701</v>
      </c>
      <c r="AD33" s="122">
        <v>1903357.93638247</v>
      </c>
      <c r="AE33" s="122">
        <v>1950205.14133058</v>
      </c>
      <c r="AF33" s="122">
        <v>1966773.119929</v>
      </c>
      <c r="AG33" s="122">
        <v>2007408.75242338</v>
      </c>
      <c r="AH33" s="122">
        <v>2059388.88090939</v>
      </c>
      <c r="AI33" s="122">
        <v>2101067.6463283398</v>
      </c>
      <c r="AJ33" s="122">
        <v>2125811.17797268</v>
      </c>
      <c r="AK33" s="122">
        <v>2160270.0304953</v>
      </c>
      <c r="AL33" s="122">
        <v>2203748.2640620298</v>
      </c>
      <c r="AM33" s="122">
        <v>2253375.58340941</v>
      </c>
      <c r="AN33" s="122">
        <v>2289573.2750814902</v>
      </c>
      <c r="AO33" s="122">
        <v>2295352.0538089098</v>
      </c>
      <c r="AP33" s="122">
        <v>2341887.4498820198</v>
      </c>
      <c r="AQ33" s="122">
        <v>2414160.3983800099</v>
      </c>
      <c r="AR33" s="122">
        <v>2469172.80561721</v>
      </c>
      <c r="AS33" s="122">
        <v>2487639.15003422</v>
      </c>
      <c r="AT33" s="122">
        <v>2496524.3337647798</v>
      </c>
      <c r="AU33" s="122">
        <v>2543231.2736714198</v>
      </c>
      <c r="AV33" s="122">
        <v>2552783.9211119199</v>
      </c>
      <c r="AW33" s="122">
        <v>2552338.71357108</v>
      </c>
      <c r="AX33" s="122">
        <v>2589737.3560760799</v>
      </c>
      <c r="AY33" s="122">
        <v>2641740.3495939402</v>
      </c>
      <c r="AZ33" s="122">
        <v>2677854.4962156001</v>
      </c>
      <c r="BA33" s="122">
        <v>2703357.8307189001</v>
      </c>
      <c r="BB33" s="122">
        <v>2726454.0260405499</v>
      </c>
      <c r="BC33" s="122">
        <v>2734366.3628020599</v>
      </c>
      <c r="BD33" s="122">
        <v>2753078.3213936999</v>
      </c>
      <c r="BE33" s="122">
        <v>2766280.8887389302</v>
      </c>
      <c r="BF33" s="122">
        <v>2784895.6052252501</v>
      </c>
      <c r="BG33" s="122">
        <v>2815620.85098588</v>
      </c>
      <c r="BH33" s="364">
        <v>2848425.9169674502</v>
      </c>
      <c r="BI33" s="122">
        <v>2719049.3775131502</v>
      </c>
      <c r="BJ33" s="122">
        <v>2812277.3138943198</v>
      </c>
    </row>
    <row r="34" spans="1:62" s="30" customFormat="1" ht="12.75" customHeight="1">
      <c r="A34" s="145"/>
      <c r="B34" s="218"/>
      <c r="C34" s="218"/>
      <c r="D34" s="218"/>
      <c r="E34" s="218"/>
      <c r="F34" s="218"/>
      <c r="G34" s="218"/>
      <c r="H34" s="218"/>
      <c r="I34" s="218"/>
      <c r="J34" s="218"/>
      <c r="K34" s="218"/>
      <c r="L34" s="218"/>
      <c r="M34" s="218"/>
      <c r="N34" s="218"/>
      <c r="O34" s="218"/>
      <c r="P34" s="218"/>
      <c r="Q34" s="181"/>
      <c r="R34" s="181"/>
      <c r="S34" s="181"/>
      <c r="T34" s="181"/>
      <c r="U34" s="181"/>
      <c r="V34" s="181"/>
      <c r="W34" s="181"/>
      <c r="X34" s="181"/>
      <c r="Y34" s="181"/>
      <c r="Z34" s="218"/>
      <c r="AA34" s="181"/>
      <c r="AB34" s="181"/>
      <c r="AC34" s="181"/>
      <c r="AD34" s="218"/>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218"/>
      <c r="BA34" s="181"/>
      <c r="BB34" s="218"/>
      <c r="BC34" s="218"/>
      <c r="BD34" s="218"/>
      <c r="BE34" s="218"/>
      <c r="BF34" s="218"/>
      <c r="BG34" s="218"/>
      <c r="BH34" s="367"/>
      <c r="BI34" s="218"/>
      <c r="BJ34" s="218"/>
    </row>
    <row r="35" spans="1:62" s="30" customFormat="1" ht="12.75" customHeight="1">
      <c r="A35" s="68" t="s">
        <v>84</v>
      </c>
      <c r="B35" s="100">
        <v>9.6178126883332792E-3</v>
      </c>
      <c r="C35" s="100">
        <v>4.3469466250257299E-2</v>
      </c>
      <c r="D35" s="100">
        <v>-5.5665406454923402E-3</v>
      </c>
      <c r="E35" s="100">
        <v>2.7938492197973099E-2</v>
      </c>
      <c r="F35" s="100">
        <v>2.49999475386882E-2</v>
      </c>
      <c r="G35" s="100">
        <v>3.3630031942642399E-2</v>
      </c>
      <c r="H35" s="100">
        <v>5.5907633774701503E-2</v>
      </c>
      <c r="I35" s="100">
        <v>2.4626442550298899E-2</v>
      </c>
      <c r="J35" s="100">
        <v>3.2210633701780698E-2</v>
      </c>
      <c r="K35" s="100">
        <v>4.3634100343899397E-2</v>
      </c>
      <c r="L35" s="100">
        <v>3.1838818312663199E-2</v>
      </c>
      <c r="M35" s="100">
        <v>5.9868238450497602E-2</v>
      </c>
      <c r="N35" s="100">
        <v>7.6591896040063598E-2</v>
      </c>
      <c r="O35" s="100">
        <v>3.5797789681389698E-2</v>
      </c>
      <c r="P35" s="100">
        <v>3.5850515571246501E-2</v>
      </c>
      <c r="Q35" s="100">
        <v>1.82900822518017E-2</v>
      </c>
      <c r="R35" s="100">
        <v>7.4262695980998897E-2</v>
      </c>
      <c r="S35" s="100">
        <v>7.1556101144827397E-2</v>
      </c>
      <c r="T35" s="100">
        <v>-3.81146137096703E-2</v>
      </c>
      <c r="U35" s="100">
        <v>-1.98240994561821E-2</v>
      </c>
      <c r="V35" s="100">
        <v>-1.5122056591886099E-2</v>
      </c>
      <c r="W35" s="100">
        <v>1.6681488913165898E-2</v>
      </c>
      <c r="X35" s="100">
        <v>-4.2236692024965102E-3</v>
      </c>
      <c r="Y35" s="100">
        <v>3.88589222985571E-2</v>
      </c>
      <c r="Z35" s="100">
        <v>-4.80319384748018E-4</v>
      </c>
      <c r="AA35" s="100">
        <v>4.7644194101463802E-3</v>
      </c>
      <c r="AB35" s="100">
        <v>-1.4724775986974E-4</v>
      </c>
      <c r="AC35" s="100">
        <v>2.2120223862593699E-2</v>
      </c>
      <c r="AD35" s="100">
        <v>5.7058288817891399E-2</v>
      </c>
      <c r="AE35" s="100">
        <v>-2.53886698905306E-2</v>
      </c>
      <c r="AF35" s="100">
        <v>8.0926240203331706E-3</v>
      </c>
      <c r="AG35" s="100">
        <v>3.2933254137912801E-2</v>
      </c>
      <c r="AH35" s="100">
        <v>3.89809589213752E-3</v>
      </c>
      <c r="AI35" s="100">
        <v>8.0537749068156899E-3</v>
      </c>
      <c r="AJ35" s="100">
        <v>-1.34951392751637E-3</v>
      </c>
      <c r="AK35" s="100">
        <v>5.3557815732700402E-2</v>
      </c>
      <c r="AL35" s="100">
        <v>-7.76992151088141E-3</v>
      </c>
      <c r="AM35" s="100">
        <v>4.0260324575548401E-2</v>
      </c>
      <c r="AN35" s="100">
        <v>-8.3365918534705795E-4</v>
      </c>
      <c r="AO35" s="100">
        <v>1.27649392616489E-2</v>
      </c>
      <c r="AP35" s="100">
        <v>3.6953403265738101E-2</v>
      </c>
      <c r="AQ35" s="100">
        <v>4.3144762045258502E-2</v>
      </c>
      <c r="AR35" s="100">
        <v>3.34047250596212E-2</v>
      </c>
      <c r="AS35" s="100">
        <v>-1.20513706621133E-2</v>
      </c>
      <c r="AT35" s="100">
        <v>3.5104281432979598E-2</v>
      </c>
      <c r="AU35" s="100">
        <v>-2.8834275321520901E-5</v>
      </c>
      <c r="AV35" s="100">
        <v>-1.07908901739674E-2</v>
      </c>
      <c r="AW35" s="100">
        <v>2.63952870484385E-2</v>
      </c>
      <c r="AX35" s="100">
        <v>-2.7685019744632701E-2</v>
      </c>
      <c r="AY35" s="100">
        <v>2.5953169498632401E-2</v>
      </c>
      <c r="AZ35" s="100">
        <v>-2.0926162242906599E-2</v>
      </c>
      <c r="BA35" s="100">
        <v>2.2786030522881098E-2</v>
      </c>
      <c r="BB35" s="100">
        <v>-1.7656127883791801E-2</v>
      </c>
      <c r="BC35" s="100">
        <v>6.0443426794032397E-3</v>
      </c>
      <c r="BD35" s="100">
        <v>1.8871668906145202E-2</v>
      </c>
      <c r="BE35" s="100">
        <v>1.22429378355928E-2</v>
      </c>
      <c r="BF35" s="100">
        <v>-1.49816782983625E-3</v>
      </c>
      <c r="BG35" s="100">
        <v>2.06477537316914E-2</v>
      </c>
      <c r="BH35" s="360">
        <v>2.1520324159465302E-3</v>
      </c>
      <c r="BI35" s="100">
        <v>2.9875999927239799E-2</v>
      </c>
      <c r="BJ35" s="100">
        <v>3.3815685703266998E-2</v>
      </c>
    </row>
    <row r="36" spans="1:62" s="30" customFormat="1" ht="12.75" customHeight="1">
      <c r="A36" s="68" t="s">
        <v>87</v>
      </c>
      <c r="B36" s="100">
        <v>1.2056995903158301</v>
      </c>
      <c r="C36" s="100">
        <v>1.21937352191877</v>
      </c>
      <c r="D36" s="100">
        <v>1.22632894368196</v>
      </c>
      <c r="E36" s="100">
        <v>1.2324695349807699</v>
      </c>
      <c r="F36" s="100">
        <v>1.2481796625258601</v>
      </c>
      <c r="G36" s="100">
        <v>1.26402373543799</v>
      </c>
      <c r="H36" s="100">
        <v>1.2761811996391199</v>
      </c>
      <c r="I36" s="100">
        <v>1.27398612829755</v>
      </c>
      <c r="J36" s="100">
        <v>1.27452448389863</v>
      </c>
      <c r="K36" s="100">
        <v>1.2842642512523099</v>
      </c>
      <c r="L36" s="100">
        <v>1.28464049028107</v>
      </c>
      <c r="M36" s="100">
        <v>1.2856230858734901</v>
      </c>
      <c r="N36" s="100">
        <v>1.2408828544861501</v>
      </c>
      <c r="O36" s="100">
        <v>1.2019296435120099</v>
      </c>
      <c r="P36" s="100">
        <v>1.21263062831796</v>
      </c>
      <c r="Q36" s="100">
        <v>1.2258776443097299</v>
      </c>
      <c r="R36" s="100">
        <v>1.21827158165505</v>
      </c>
      <c r="S36" s="100">
        <v>1.1936896430180399</v>
      </c>
      <c r="T36" s="100">
        <v>1.18425647648574</v>
      </c>
      <c r="U36" s="100">
        <v>1.1755581845169101</v>
      </c>
      <c r="V36" s="100">
        <v>1.1753549934663901</v>
      </c>
      <c r="W36" s="100">
        <v>1.1856440196529201</v>
      </c>
      <c r="X36" s="100">
        <v>1.1902265865127299</v>
      </c>
      <c r="Y36" s="100">
        <v>1.1926794815898401</v>
      </c>
      <c r="Z36" s="100">
        <v>1.1828659328787301</v>
      </c>
      <c r="AA36" s="100">
        <v>1.16265674413364</v>
      </c>
      <c r="AB36" s="100">
        <v>1.15307910757578</v>
      </c>
      <c r="AC36" s="100">
        <v>1.15296140597384</v>
      </c>
      <c r="AD36" s="100">
        <v>1.13600196409096</v>
      </c>
      <c r="AE36" s="100">
        <v>1.1244882186288101</v>
      </c>
      <c r="AF36" s="100">
        <v>1.12670508419189</v>
      </c>
      <c r="AG36" s="100">
        <v>1.1200699564380301</v>
      </c>
      <c r="AH36" s="100">
        <v>1.1119845919634499</v>
      </c>
      <c r="AI36" s="100">
        <v>1.1028565991544399</v>
      </c>
      <c r="AJ36" s="100">
        <v>1.0979741465318</v>
      </c>
      <c r="AK36" s="100">
        <v>1.10207895024316</v>
      </c>
      <c r="AL36" s="100">
        <v>1.10483077431951</v>
      </c>
      <c r="AM36" s="100">
        <v>1.10483439781631</v>
      </c>
      <c r="AN36" s="100">
        <v>1.1106763346269899</v>
      </c>
      <c r="AO36" s="100">
        <v>1.11971871091693</v>
      </c>
      <c r="AP36" s="100">
        <v>1.11520028704965</v>
      </c>
      <c r="AQ36" s="100">
        <v>1.11161613968939</v>
      </c>
      <c r="AR36" s="100">
        <v>1.1175668379204899</v>
      </c>
      <c r="AS36" s="100">
        <v>1.1291301228353701</v>
      </c>
      <c r="AT36" s="100">
        <v>1.1423729902087101</v>
      </c>
      <c r="AU36" s="100">
        <v>1.1427229122115501</v>
      </c>
      <c r="AV36" s="100">
        <v>1.1391042230197199</v>
      </c>
      <c r="AW36" s="100">
        <v>1.14519205258234</v>
      </c>
      <c r="AX36" s="100">
        <v>1.1483671795986099</v>
      </c>
      <c r="AY36" s="100">
        <v>1.14196602131286</v>
      </c>
      <c r="AZ36" s="100">
        <v>1.1351710324827999</v>
      </c>
      <c r="BA36" s="100">
        <v>1.13494183870597</v>
      </c>
      <c r="BB36" s="100">
        <v>1.1398427679879</v>
      </c>
      <c r="BC36" s="100">
        <v>1.1453981561050599</v>
      </c>
      <c r="BD36" s="100">
        <v>1.1527571014020599</v>
      </c>
      <c r="BE36" s="100">
        <v>1.1612221479034299</v>
      </c>
      <c r="BF36" s="100">
        <v>1.1657949426520899</v>
      </c>
      <c r="BG36" s="100">
        <v>1.1679838628371599</v>
      </c>
      <c r="BH36" s="360">
        <v>1.1659963310672901</v>
      </c>
      <c r="BI36" s="100">
        <v>1.1463724479042501</v>
      </c>
      <c r="BJ36" s="100">
        <v>1.1610930738843801</v>
      </c>
    </row>
    <row r="37" spans="1:62" s="30" customFormat="1" ht="12.75" customHeight="1">
      <c r="A37" s="68" t="s">
        <v>85</v>
      </c>
      <c r="B37" s="100">
        <v>0.53153105634765496</v>
      </c>
      <c r="C37" s="100">
        <v>0.52660481455657604</v>
      </c>
      <c r="D37" s="100">
        <v>0.52585127765596296</v>
      </c>
      <c r="E37" s="100">
        <v>0.52759076249186798</v>
      </c>
      <c r="F37" s="100">
        <v>0.52198598335161905</v>
      </c>
      <c r="G37" s="100">
        <v>0.51767809718160596</v>
      </c>
      <c r="H37" s="100">
        <v>0.50600110631434903</v>
      </c>
      <c r="I37" s="100">
        <v>0.50073360440388204</v>
      </c>
      <c r="J37" s="100">
        <v>0.50415493101103503</v>
      </c>
      <c r="K37" s="100">
        <v>0.50173883250713802</v>
      </c>
      <c r="L37" s="100">
        <v>0.50025080455331505</v>
      </c>
      <c r="M37" s="100">
        <v>0.49646106471718698</v>
      </c>
      <c r="N37" s="100">
        <v>0.50078706405269002</v>
      </c>
      <c r="O37" s="100">
        <v>0.51423883729439301</v>
      </c>
      <c r="P37" s="100">
        <v>0.517438572334881</v>
      </c>
      <c r="Q37" s="100">
        <v>0.515484400499018</v>
      </c>
      <c r="R37" s="100">
        <v>0.51442678526034102</v>
      </c>
      <c r="S37" s="100">
        <v>0.506419076752192</v>
      </c>
      <c r="T37" s="100">
        <v>0.51175294358966705</v>
      </c>
      <c r="U37" s="100">
        <v>0.53210503682856602</v>
      </c>
      <c r="V37" s="100">
        <v>0.53942225929251097</v>
      </c>
      <c r="W37" s="100">
        <v>0.53553903861049201</v>
      </c>
      <c r="X37" s="100">
        <v>0.53368709821256799</v>
      </c>
      <c r="Y37" s="100">
        <v>0.53252929167180296</v>
      </c>
      <c r="Z37" s="100">
        <v>0.53306328636484201</v>
      </c>
      <c r="AA37" s="100">
        <v>0.54403506160909398</v>
      </c>
      <c r="AB37" s="100">
        <v>0.55454678357922105</v>
      </c>
      <c r="AC37" s="100">
        <v>0.55560727308899205</v>
      </c>
      <c r="AD37" s="100">
        <v>0.55225143183900605</v>
      </c>
      <c r="AE37" s="100">
        <v>0.55765129831647997</v>
      </c>
      <c r="AF37" s="100">
        <v>0.56741800512002305</v>
      </c>
      <c r="AG37" s="100">
        <v>0.567472533176831</v>
      </c>
      <c r="AH37" s="100">
        <v>0.571771657751178</v>
      </c>
      <c r="AI37" s="100">
        <v>0.57987576552520503</v>
      </c>
      <c r="AJ37" s="100">
        <v>0.584755607293173</v>
      </c>
      <c r="AK37" s="100">
        <v>0.57912745027812695</v>
      </c>
      <c r="AL37" s="100">
        <v>0.57801240843003499</v>
      </c>
      <c r="AM37" s="100">
        <v>0.58163466607989001</v>
      </c>
      <c r="AN37" s="100">
        <v>0.57978351689080698</v>
      </c>
      <c r="AO37" s="100">
        <v>0.57780154631613601</v>
      </c>
      <c r="AP37" s="100">
        <v>0.57517330270614497</v>
      </c>
      <c r="AQ37" s="100">
        <v>0.57006127041177101</v>
      </c>
      <c r="AR37" s="100">
        <v>0.56161361606372595</v>
      </c>
      <c r="AS37" s="100">
        <v>0.56004349119074803</v>
      </c>
      <c r="AT37" s="100">
        <v>0.55571779175077196</v>
      </c>
      <c r="AU37" s="100">
        <v>0.55652308237273895</v>
      </c>
      <c r="AV37" s="100">
        <v>0.56165185791940198</v>
      </c>
      <c r="AW37" s="100">
        <v>0.55726224148746795</v>
      </c>
      <c r="AX37" s="100">
        <v>0.56599197720179995</v>
      </c>
      <c r="AY37" s="100">
        <v>0.57807551872517704</v>
      </c>
      <c r="AZ37" s="100">
        <v>0.58468410922441005</v>
      </c>
      <c r="BA37" s="100">
        <v>0.58984031974155304</v>
      </c>
      <c r="BB37" s="100">
        <v>0.59349254168031096</v>
      </c>
      <c r="BC37" s="100">
        <v>0.59875439350505999</v>
      </c>
      <c r="BD37" s="100">
        <v>0.59542253698965297</v>
      </c>
      <c r="BE37" s="100">
        <v>0.58913088892637</v>
      </c>
      <c r="BF37" s="100">
        <v>0.58995045860778905</v>
      </c>
      <c r="BG37" s="100">
        <v>0.59080732091800603</v>
      </c>
      <c r="BH37" s="360">
        <v>0.59100927984254104</v>
      </c>
      <c r="BI37" s="100">
        <v>0.59119186942045399</v>
      </c>
      <c r="BJ37" s="100">
        <v>0.59257384745694397</v>
      </c>
    </row>
    <row r="38" spans="1:62" s="30" customFormat="1" ht="12.75" customHeight="1">
      <c r="A38" s="123" t="s">
        <v>86</v>
      </c>
      <c r="B38" s="100">
        <v>0.124012389430168</v>
      </c>
      <c r="C38" s="100">
        <v>0.124828947817793</v>
      </c>
      <c r="D38" s="100">
        <v>0.12556026683958799</v>
      </c>
      <c r="E38" s="100">
        <v>0.12700236571881501</v>
      </c>
      <c r="F38" s="100">
        <v>0.12835905458628499</v>
      </c>
      <c r="G38" s="100">
        <v>0.127910993425535</v>
      </c>
      <c r="H38" s="100">
        <v>0.12597640393519499</v>
      </c>
      <c r="I38" s="100">
        <v>0.12525304569922999</v>
      </c>
      <c r="J38" s="100">
        <v>0.11617411212757101</v>
      </c>
      <c r="K38" s="100">
        <v>0.107148898632602</v>
      </c>
      <c r="L38" s="100">
        <v>0.10973302905542801</v>
      </c>
      <c r="M38" s="100">
        <v>0.111850239429876</v>
      </c>
      <c r="N38" s="100">
        <v>0.106282280255819</v>
      </c>
      <c r="O38" s="100">
        <v>0.10064332253394</v>
      </c>
      <c r="P38" s="100">
        <v>9.9011470651910599E-2</v>
      </c>
      <c r="Q38" s="100">
        <v>9.7908868480462999E-2</v>
      </c>
      <c r="R38" s="100">
        <v>9.5535710292789205E-2</v>
      </c>
      <c r="S38" s="100">
        <v>9.5359668842363299E-2</v>
      </c>
      <c r="T38" s="100">
        <v>9.8856839463968102E-2</v>
      </c>
      <c r="U38" s="100">
        <v>0.100830736165625</v>
      </c>
      <c r="V38" s="100">
        <v>0.103514617498811</v>
      </c>
      <c r="W38" s="100">
        <v>0.107435799660356</v>
      </c>
      <c r="X38" s="100">
        <v>0.10887966828208399</v>
      </c>
      <c r="Y38" s="100">
        <v>0.109470349683349</v>
      </c>
      <c r="Z38" s="100">
        <v>0.109246136857856</v>
      </c>
      <c r="AA38" s="100">
        <v>0.107217208926368</v>
      </c>
      <c r="AB38" s="100">
        <v>0.103624225953368</v>
      </c>
      <c r="AC38" s="100">
        <v>0.10159862234408901</v>
      </c>
      <c r="AD38" s="100">
        <v>0.10067316909325399</v>
      </c>
      <c r="AE38" s="100">
        <v>0.100451139373336</v>
      </c>
      <c r="AF38" s="100">
        <v>0.101168611541301</v>
      </c>
      <c r="AG38" s="100">
        <v>0.10028892573576099</v>
      </c>
      <c r="AH38" s="100">
        <v>9.9427656503635303E-2</v>
      </c>
      <c r="AI38" s="100">
        <v>9.9470419318376899E-2</v>
      </c>
      <c r="AJ38" s="100">
        <v>9.9841331832712599E-2</v>
      </c>
      <c r="AK38" s="100">
        <v>0.10007446742491</v>
      </c>
      <c r="AL38" s="100">
        <v>0.10001246192977201</v>
      </c>
      <c r="AM38" s="100">
        <v>9.9005786769697804E-2</v>
      </c>
      <c r="AN38" s="100">
        <v>9.8699625662599294E-2</v>
      </c>
      <c r="AO38" s="100">
        <v>9.90710445424864E-2</v>
      </c>
      <c r="AP38" s="100">
        <v>9.8506573017277804E-2</v>
      </c>
      <c r="AQ38" s="100">
        <v>9.8224665575066206E-2</v>
      </c>
      <c r="AR38" s="100">
        <v>9.8268798831587997E-2</v>
      </c>
      <c r="AS38" s="100">
        <v>0.10001133907651701</v>
      </c>
      <c r="AT38" s="100">
        <v>0.104043451285229</v>
      </c>
      <c r="AU38" s="100">
        <v>0.106130043736452</v>
      </c>
      <c r="AV38" s="100">
        <v>0.10573024183976</v>
      </c>
      <c r="AW38" s="100">
        <v>0.104969918064099</v>
      </c>
      <c r="AX38" s="100">
        <v>0.104499358850315</v>
      </c>
      <c r="AY38" s="100">
        <v>0.103545414007518</v>
      </c>
      <c r="AZ38" s="100">
        <v>0.102590431522028</v>
      </c>
      <c r="BA38" s="100">
        <v>0.102331362371437</v>
      </c>
      <c r="BB38" s="100">
        <v>0.103078001538221</v>
      </c>
      <c r="BC38" s="100">
        <v>0.104155156184797</v>
      </c>
      <c r="BD38" s="100">
        <v>0.10454738018026299</v>
      </c>
      <c r="BE38" s="100">
        <v>0.10479268214978001</v>
      </c>
      <c r="BF38" s="100">
        <v>0.104702122245222</v>
      </c>
      <c r="BG38" s="100">
        <v>0.10415712087955301</v>
      </c>
      <c r="BH38" s="360">
        <v>0.103232192780396</v>
      </c>
      <c r="BI38" s="100">
        <v>0.104057573363794</v>
      </c>
      <c r="BJ38" s="100">
        <v>0.104131399033488</v>
      </c>
    </row>
    <row r="39" spans="1:62" s="30" customFormat="1" ht="12.75" customHeight="1">
      <c r="A39" s="12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368"/>
      <c r="BI39" s="174"/>
      <c r="BJ39" s="174"/>
    </row>
    <row r="40" spans="1:62" s="30" customFormat="1" ht="12.75" customHeight="1">
      <c r="A40" s="139" t="s">
        <v>192</v>
      </c>
      <c r="B40" s="122">
        <v>107657.397899043</v>
      </c>
      <c r="C40" s="122">
        <v>109582.501639858</v>
      </c>
      <c r="D40" s="122">
        <v>114224.42705415501</v>
      </c>
      <c r="E40" s="122">
        <v>115588.66984628201</v>
      </c>
      <c r="F40" s="122">
        <v>116563.439960537</v>
      </c>
      <c r="G40" s="122">
        <v>120111.075356941</v>
      </c>
      <c r="H40" s="122">
        <v>123585.21272386699</v>
      </c>
      <c r="I40" s="122">
        <v>127642.41999985201</v>
      </c>
      <c r="J40" s="122">
        <v>132422.104545371</v>
      </c>
      <c r="K40" s="122">
        <v>135211.69880357399</v>
      </c>
      <c r="L40" s="122">
        <v>137411.77484049799</v>
      </c>
      <c r="M40" s="122">
        <v>143445.317529964</v>
      </c>
      <c r="N40" s="122">
        <v>147264.157452435</v>
      </c>
      <c r="O40" s="122">
        <v>154481.53009882299</v>
      </c>
      <c r="P40" s="122">
        <v>145397.417724712</v>
      </c>
      <c r="Q40" s="122">
        <v>148134.64339555099</v>
      </c>
      <c r="R40" s="122">
        <v>155430.05011602701</v>
      </c>
      <c r="S40" s="122">
        <v>166935.14507292499</v>
      </c>
      <c r="T40" s="122">
        <v>166086.20248372501</v>
      </c>
      <c r="U40" s="122">
        <v>161606.105299644</v>
      </c>
      <c r="V40" s="122">
        <v>167615.43991210801</v>
      </c>
      <c r="W40" s="122">
        <v>172354.02194053301</v>
      </c>
      <c r="X40" s="122">
        <v>169186.80601185001</v>
      </c>
      <c r="Y40" s="122">
        <v>169755.32472191201</v>
      </c>
      <c r="Z40" s="122">
        <v>167595.60692500399</v>
      </c>
      <c r="AA40" s="122">
        <v>166150.961045314</v>
      </c>
      <c r="AB40" s="122">
        <v>168537.27415733799</v>
      </c>
      <c r="AC40" s="122">
        <v>168479.144914</v>
      </c>
      <c r="AD40" s="122">
        <v>172681.53656751799</v>
      </c>
      <c r="AE40" s="122">
        <v>172648.79588657399</v>
      </c>
      <c r="AF40" s="122">
        <v>176561.78171894801</v>
      </c>
      <c r="AG40" s="122">
        <v>176400.99071142299</v>
      </c>
      <c r="AH40" s="122">
        <v>180307.58170674701</v>
      </c>
      <c r="AI40" s="122">
        <v>182262.75882928999</v>
      </c>
      <c r="AJ40" s="122">
        <v>188444.287440588</v>
      </c>
      <c r="AK40" s="122">
        <v>190732.29819499</v>
      </c>
      <c r="AL40" s="122">
        <v>195387.63641030999</v>
      </c>
      <c r="AM40" s="122">
        <v>197400.83479374001</v>
      </c>
      <c r="AN40" s="122">
        <v>203913.75406328999</v>
      </c>
      <c r="AO40" s="122">
        <v>203343.73839683601</v>
      </c>
      <c r="AP40" s="122">
        <v>210368.2610925</v>
      </c>
      <c r="AQ40" s="122">
        <v>218261.18304437</v>
      </c>
      <c r="AR40" s="122">
        <v>228108.18643073001</v>
      </c>
      <c r="AS40" s="122">
        <v>238068.59302140001</v>
      </c>
      <c r="AT40" s="122">
        <v>254165.45807137</v>
      </c>
      <c r="AU40" s="122">
        <v>260967.69245386001</v>
      </c>
      <c r="AV40" s="122">
        <v>252670.01422352</v>
      </c>
      <c r="AW40" s="122">
        <v>259181.63928040201</v>
      </c>
      <c r="AX40" s="122">
        <v>269631.070728502</v>
      </c>
      <c r="AY40" s="122">
        <v>274100.45423950098</v>
      </c>
      <c r="AZ40" s="122">
        <v>277817.33859745698</v>
      </c>
      <c r="BA40" s="122">
        <v>279987.97529415501</v>
      </c>
      <c r="BB40" s="122">
        <v>285468.35931318998</v>
      </c>
      <c r="BC40" s="122">
        <v>288287.17306134402</v>
      </c>
      <c r="BD40" s="122">
        <v>294034.53493925801</v>
      </c>
      <c r="BE40" s="122">
        <v>293936.34302940499</v>
      </c>
      <c r="BF40" s="122">
        <v>298110.45736304799</v>
      </c>
      <c r="BG40" s="122">
        <v>298879.06606455799</v>
      </c>
      <c r="BH40" s="364">
        <v>298051.65288158099</v>
      </c>
      <c r="BI40" s="122">
        <v>294034.53493925801</v>
      </c>
      <c r="BJ40" s="122">
        <v>298051.65288158099</v>
      </c>
    </row>
    <row r="41" spans="1:62" s="30" customFormat="1" ht="12.75" customHeight="1">
      <c r="A41" s="139" t="s">
        <v>226</v>
      </c>
      <c r="B41" s="122">
        <v>1008811.3876898</v>
      </c>
      <c r="C41" s="122">
        <v>1036401.51253779</v>
      </c>
      <c r="D41" s="122">
        <v>1040308.2488935</v>
      </c>
      <c r="E41" s="122">
        <v>1075509.5200781401</v>
      </c>
      <c r="F41" s="122">
        <v>1094629.60861159</v>
      </c>
      <c r="G41" s="122">
        <v>1146029.1590647299</v>
      </c>
      <c r="H41" s="122">
        <v>1162060.22267632</v>
      </c>
      <c r="I41" s="122">
        <v>1206625.1193314299</v>
      </c>
      <c r="J41" s="122">
        <v>1240636.12682664</v>
      </c>
      <c r="K41" s="122">
        <v>1286012.6023905501</v>
      </c>
      <c r="L41" s="122">
        <v>1309056.0262923399</v>
      </c>
      <c r="M41" s="122">
        <v>1369719.10869507</v>
      </c>
      <c r="N41" s="122">
        <v>1410554.2094370399</v>
      </c>
      <c r="O41" s="122">
        <v>1499090.9048524101</v>
      </c>
      <c r="P41" s="122">
        <v>1371337.7905248499</v>
      </c>
      <c r="Q41" s="122">
        <v>1380974.9993608899</v>
      </c>
      <c r="R41" s="122">
        <v>1406645.3552792999</v>
      </c>
      <c r="S41" s="122">
        <v>1454889.5647306901</v>
      </c>
      <c r="T41" s="122">
        <v>1440528.7354282499</v>
      </c>
      <c r="U41" s="122">
        <v>1424763.63115789</v>
      </c>
      <c r="V41" s="122">
        <v>1416888.7869168101</v>
      </c>
      <c r="W41" s="122">
        <v>1425821.99919171</v>
      </c>
      <c r="X41" s="122">
        <v>1419645.8154655299</v>
      </c>
      <c r="Y41" s="122">
        <v>1436646.30301741</v>
      </c>
      <c r="Z41" s="122">
        <v>1413404.9748114301</v>
      </c>
      <c r="AA41" s="122">
        <v>1421863.1344965899</v>
      </c>
      <c r="AB41" s="122">
        <v>1423994.5916796699</v>
      </c>
      <c r="AC41" s="122">
        <v>1417849.2252224199</v>
      </c>
      <c r="AD41" s="122">
        <v>1448316.5225633599</v>
      </c>
      <c r="AE41" s="122">
        <v>1452817.51384804</v>
      </c>
      <c r="AF41" s="122">
        <v>1478426.3938490499</v>
      </c>
      <c r="AG41" s="122">
        <v>1482978.33419073</v>
      </c>
      <c r="AH41" s="122">
        <v>1487597.5109566201</v>
      </c>
      <c r="AI41" s="122">
        <v>1496170.8978890399</v>
      </c>
      <c r="AJ41" s="122">
        <v>1561995.7971497299</v>
      </c>
      <c r="AK41" s="122">
        <v>1611559.17274789</v>
      </c>
      <c r="AL41" s="122">
        <v>1611900.49805911</v>
      </c>
      <c r="AM41" s="122">
        <v>1660760.7007615</v>
      </c>
      <c r="AN41" s="122">
        <v>1666976.01586459</v>
      </c>
      <c r="AO41" s="122">
        <v>1654485.3122014999</v>
      </c>
      <c r="AP41" s="122">
        <v>1701836.0964363299</v>
      </c>
      <c r="AQ41" s="122">
        <v>1752447.58497324</v>
      </c>
      <c r="AR41" s="122">
        <v>1802736.0284508499</v>
      </c>
      <c r="AS41" s="122">
        <v>1812737.0615761401</v>
      </c>
      <c r="AT41" s="122">
        <v>1858890.1302889001</v>
      </c>
      <c r="AU41" s="122">
        <v>1873034.5100996899</v>
      </c>
      <c r="AV41" s="122">
        <v>1828592.4368805401</v>
      </c>
      <c r="AW41" s="122">
        <v>1843882.3931513501</v>
      </c>
      <c r="AX41" s="122">
        <v>1969026.58531317</v>
      </c>
      <c r="AY41" s="122">
        <v>1981052.5033132001</v>
      </c>
      <c r="AZ41" s="122">
        <v>1935442.2925999099</v>
      </c>
      <c r="BA41" s="122">
        <v>1965427.8082222701</v>
      </c>
      <c r="BB41" s="122">
        <v>1950860.59911211</v>
      </c>
      <c r="BC41" s="122">
        <v>1960848.4567436001</v>
      </c>
      <c r="BD41" s="122">
        <v>1989361.31835765</v>
      </c>
      <c r="BE41" s="122">
        <v>2013176.20434181</v>
      </c>
      <c r="BF41" s="122">
        <v>2018551.3333082199</v>
      </c>
      <c r="BG41" s="122">
        <v>2006401.6939660299</v>
      </c>
      <c r="BH41" s="364">
        <v>2003429.82787164</v>
      </c>
      <c r="BI41" s="122">
        <v>1989361.31835765</v>
      </c>
      <c r="BJ41" s="122">
        <v>2003429.82787164</v>
      </c>
    </row>
    <row r="42" spans="1:62" s="30" customFormat="1" ht="12.75" customHeight="1">
      <c r="A42" s="139"/>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368"/>
      <c r="BI42" s="174"/>
      <c r="BJ42" s="174"/>
    </row>
    <row r="43" spans="1:62" s="30" customFormat="1" ht="12.75" customHeight="1">
      <c r="A43" s="101" t="s">
        <v>120</v>
      </c>
      <c r="B43" s="100">
        <v>0.106717072400997</v>
      </c>
      <c r="C43" s="100">
        <v>0.105733637315453</v>
      </c>
      <c r="D43" s="100">
        <v>0.109798636294239</v>
      </c>
      <c r="E43" s="100">
        <v>0.107473404640699</v>
      </c>
      <c r="F43" s="100">
        <v>0.10648664995311399</v>
      </c>
      <c r="G43" s="100">
        <v>0.10480629956655101</v>
      </c>
      <c r="H43" s="100">
        <v>0.106350092974734</v>
      </c>
      <c r="I43" s="100">
        <v>0.105784653373183</v>
      </c>
      <c r="J43" s="100">
        <v>0.106737262991113</v>
      </c>
      <c r="K43" s="100">
        <v>0.105140259552846</v>
      </c>
      <c r="L43" s="100">
        <v>0.10497012509822901</v>
      </c>
      <c r="M43" s="100">
        <v>0.104726083340273</v>
      </c>
      <c r="N43" s="100">
        <v>0.104401629137819</v>
      </c>
      <c r="O43" s="100">
        <v>0.10305014165504001</v>
      </c>
      <c r="P43" s="100">
        <v>0.10602596875060601</v>
      </c>
      <c r="Q43" s="100">
        <v>0.107268157254192</v>
      </c>
      <c r="R43" s="100">
        <v>0.110496970350544</v>
      </c>
      <c r="S43" s="100">
        <v>0.11474076735427401</v>
      </c>
      <c r="T43" s="100">
        <v>0.115295306784942</v>
      </c>
      <c r="U43" s="100">
        <v>0.113426607589855</v>
      </c>
      <c r="V43" s="100">
        <v>0.11829823304399401</v>
      </c>
      <c r="W43" s="100">
        <v>0.120880461963863</v>
      </c>
      <c r="X43" s="100">
        <v>0.11917536343835899</v>
      </c>
      <c r="Y43" s="100">
        <v>0.118160833578433</v>
      </c>
      <c r="Z43" s="100">
        <v>0.11857578677856601</v>
      </c>
      <c r="AA43" s="100">
        <v>0.11685439829913</v>
      </c>
      <c r="AB43" s="100">
        <v>0.11835527686839099</v>
      </c>
      <c r="AC43" s="100">
        <v>0.11882726450520199</v>
      </c>
      <c r="AD43" s="100">
        <v>0.119229142164235</v>
      </c>
      <c r="AE43" s="100">
        <v>0.11883722094544701</v>
      </c>
      <c r="AF43" s="100">
        <v>0.119425479992462</v>
      </c>
      <c r="AG43" s="100">
        <v>0.118950484066031</v>
      </c>
      <c r="AH43" s="100">
        <v>0.12120723541060301</v>
      </c>
      <c r="AI43" s="100">
        <v>0.121819478701561</v>
      </c>
      <c r="AJ43" s="100">
        <v>0.120643274318954</v>
      </c>
      <c r="AK43" s="100">
        <v>0.118352649670176</v>
      </c>
      <c r="AL43" s="100">
        <v>0.121215693304627</v>
      </c>
      <c r="AM43" s="100">
        <v>0.11886169675331699</v>
      </c>
      <c r="AN43" s="100">
        <v>0.12232554765194301</v>
      </c>
      <c r="AO43" s="100">
        <v>0.12290452921958001</v>
      </c>
      <c r="AP43" s="100">
        <v>0.12361252739497899</v>
      </c>
      <c r="AQ43" s="100">
        <v>0.124546482825449</v>
      </c>
      <c r="AR43" s="100">
        <v>0.126534435896725</v>
      </c>
      <c r="AS43" s="100">
        <v>0.13133101212947201</v>
      </c>
      <c r="AT43" s="100">
        <v>0.13672968290593299</v>
      </c>
      <c r="AU43" s="100">
        <v>0.13932882231837301</v>
      </c>
      <c r="AV43" s="100">
        <v>0.13817732652036899</v>
      </c>
      <c r="AW43" s="100">
        <v>0.140562999160396</v>
      </c>
      <c r="AX43" s="100">
        <v>0.136936226630793</v>
      </c>
      <c r="AY43" s="100">
        <v>0.13836102464779901</v>
      </c>
      <c r="AZ43" s="100">
        <v>0.14354204186799099</v>
      </c>
      <c r="BA43" s="100">
        <v>0.142456504442869</v>
      </c>
      <c r="BB43" s="100">
        <v>0.14632945041952999</v>
      </c>
      <c r="BC43" s="100">
        <v>0.147021648751024</v>
      </c>
      <c r="BD43" s="100">
        <v>0.14780348457865999</v>
      </c>
      <c r="BE43" s="100">
        <v>0.146006267308084</v>
      </c>
      <c r="BF43" s="100">
        <v>0.147685348618047</v>
      </c>
      <c r="BG43" s="100">
        <v>0.14896272613973299</v>
      </c>
      <c r="BH43" s="360">
        <v>0.14877069749840899</v>
      </c>
      <c r="BI43" s="100">
        <v>0.14780348457865999</v>
      </c>
      <c r="BJ43" s="100">
        <v>0.14877069749840899</v>
      </c>
    </row>
    <row r="44" spans="1:62" s="30" customFormat="1" ht="12.75" customHeight="1">
      <c r="A44" s="140"/>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368"/>
      <c r="BI44" s="174"/>
      <c r="BJ44" s="174"/>
    </row>
    <row r="45" spans="1:62" s="30" customFormat="1" ht="12.75" customHeight="1">
      <c r="A45" s="175" t="s">
        <v>201</v>
      </c>
      <c r="B45" s="122">
        <v>5113.1693245200004</v>
      </c>
      <c r="C45" s="122">
        <v>4145.76080336</v>
      </c>
      <c r="D45" s="122">
        <v>4045.3257868145902</v>
      </c>
      <c r="E45" s="122">
        <v>4030.33041950704</v>
      </c>
      <c r="F45" s="122">
        <v>3685.2285285600001</v>
      </c>
      <c r="G45" s="122">
        <v>3587.3604920399998</v>
      </c>
      <c r="H45" s="122">
        <v>3609.9754444300002</v>
      </c>
      <c r="I45" s="122">
        <v>3422.5154293099999</v>
      </c>
      <c r="J45" s="122">
        <v>3385.4511276200001</v>
      </c>
      <c r="K45" s="122">
        <v>3731.54347405</v>
      </c>
      <c r="L45" s="122">
        <v>3806.8296656799998</v>
      </c>
      <c r="M45" s="122">
        <v>4120.5738654099996</v>
      </c>
      <c r="N45" s="122">
        <v>4289.3109240599997</v>
      </c>
      <c r="O45" s="122">
        <v>4413.9899813800002</v>
      </c>
      <c r="P45" s="122">
        <v>8338.9401446899992</v>
      </c>
      <c r="Q45" s="122">
        <v>8817.1443541000008</v>
      </c>
      <c r="R45" s="122">
        <v>13322.839422520001</v>
      </c>
      <c r="S45" s="122">
        <v>20941.092053560002</v>
      </c>
      <c r="T45" s="122">
        <v>24990.5925786892</v>
      </c>
      <c r="U45" s="122">
        <v>29213.951772527998</v>
      </c>
      <c r="V45" s="122">
        <v>29102.922909820001</v>
      </c>
      <c r="W45" s="122">
        <v>31019.56235697</v>
      </c>
      <c r="X45" s="122">
        <v>32743.1964944703</v>
      </c>
      <c r="Y45" s="122">
        <v>33056.5858548303</v>
      </c>
      <c r="Z45" s="122">
        <v>32386.352808849999</v>
      </c>
      <c r="AA45" s="122">
        <v>31301.06821899</v>
      </c>
      <c r="AB45" s="122">
        <v>30083.92111449</v>
      </c>
      <c r="AC45" s="122">
        <v>30208.322290550001</v>
      </c>
      <c r="AD45" s="122">
        <v>30466.604391707999</v>
      </c>
      <c r="AE45" s="122">
        <v>30295.01239009</v>
      </c>
      <c r="AF45" s="122">
        <v>29260.430125750001</v>
      </c>
      <c r="AG45" s="122">
        <v>28660.128981909998</v>
      </c>
      <c r="AH45" s="122">
        <v>29184.734558619399</v>
      </c>
      <c r="AI45" s="122">
        <v>26671.615947310002</v>
      </c>
      <c r="AJ45" s="122">
        <v>26396.434998000001</v>
      </c>
      <c r="AK45" s="122">
        <v>25772.416215879999</v>
      </c>
      <c r="AL45" s="122">
        <v>24687.286220350001</v>
      </c>
      <c r="AM45" s="122">
        <v>22366.916436880001</v>
      </c>
      <c r="AN45" s="122">
        <v>21657.241467079999</v>
      </c>
      <c r="AO45" s="122">
        <v>19745.890231050002</v>
      </c>
      <c r="AP45" s="122">
        <v>17513.021310820001</v>
      </c>
      <c r="AQ45" s="122">
        <v>15895.80475508</v>
      </c>
      <c r="AR45" s="122">
        <v>15227.933995650001</v>
      </c>
      <c r="AS45" s="122">
        <v>14380.575449919999</v>
      </c>
      <c r="AT45" s="122">
        <v>13751.40049987</v>
      </c>
      <c r="AU45" s="122">
        <v>13756.27623254</v>
      </c>
      <c r="AV45" s="122">
        <v>14574.187457728</v>
      </c>
      <c r="AW45" s="122">
        <v>15010.549132870001</v>
      </c>
      <c r="AX45" s="122">
        <v>15230.690587249999</v>
      </c>
      <c r="AY45" s="122">
        <v>15306.261781020001</v>
      </c>
      <c r="AZ45" s="122">
        <v>13479.6325426741</v>
      </c>
      <c r="BA45" s="122">
        <v>13218.47398187</v>
      </c>
      <c r="BB45" s="122">
        <v>11931.803647729999</v>
      </c>
      <c r="BC45" s="122">
        <v>11767.08942169</v>
      </c>
      <c r="BD45" s="122">
        <v>11363.91770251</v>
      </c>
      <c r="BE45" s="122">
        <v>11412.454576730001</v>
      </c>
      <c r="BF45" s="122">
        <v>11505.167335059999</v>
      </c>
      <c r="BG45" s="122">
        <v>11475.76097927</v>
      </c>
      <c r="BH45" s="364">
        <v>12096.49003092</v>
      </c>
      <c r="BI45" s="122">
        <v>11363.91770251</v>
      </c>
      <c r="BJ45" s="122">
        <v>12096.49003092</v>
      </c>
    </row>
    <row r="46" spans="1:62" s="30" customFormat="1" ht="12.75" customHeight="1">
      <c r="A46" s="175" t="s">
        <v>202</v>
      </c>
      <c r="B46" s="122">
        <v>1115123.8443545301</v>
      </c>
      <c r="C46" s="122">
        <v>1153634.56110076</v>
      </c>
      <c r="D46" s="122">
        <v>1166178.1016148501</v>
      </c>
      <c r="E46" s="122">
        <v>1198702.2768671401</v>
      </c>
      <c r="F46" s="122">
        <v>1233051.33418872</v>
      </c>
      <c r="G46" s="122">
        <v>1280082.92400411</v>
      </c>
      <c r="H46" s="122">
        <v>1311094.12067925</v>
      </c>
      <c r="I46" s="122">
        <v>1350941.4847466401</v>
      </c>
      <c r="J46" s="122">
        <v>1405456.1073503101</v>
      </c>
      <c r="K46" s="122">
        <v>1462347.7144196599</v>
      </c>
      <c r="L46" s="122">
        <v>1504870.2690290399</v>
      </c>
      <c r="M46" s="122">
        <v>1577123.1140250899</v>
      </c>
      <c r="N46" s="122">
        <v>1628667.2222072701</v>
      </c>
      <c r="O46" s="122">
        <v>1736070.4688892099</v>
      </c>
      <c r="P46" s="122">
        <v>1802593.75448642</v>
      </c>
      <c r="Q46" s="122">
        <v>1858686.8019469399</v>
      </c>
      <c r="R46" s="122">
        <v>1942827.11171089</v>
      </c>
      <c r="S46" s="122">
        <v>1995706.0778121699</v>
      </c>
      <c r="T46" s="122">
        <v>2018074.8733671301</v>
      </c>
      <c r="U46" s="122">
        <v>2009331.15301256</v>
      </c>
      <c r="V46" s="122">
        <v>2003867.54700001</v>
      </c>
      <c r="W46" s="122">
        <v>2018088.0815876101</v>
      </c>
      <c r="X46" s="122">
        <v>2031541.09581314</v>
      </c>
      <c r="Y46" s="122">
        <v>2089067.9515271799</v>
      </c>
      <c r="Z46" s="122">
        <v>2078123.9427348599</v>
      </c>
      <c r="AA46" s="122">
        <v>2110449.0827057101</v>
      </c>
      <c r="AB46" s="122">
        <v>2132770.5753696798</v>
      </c>
      <c r="AC46" s="122">
        <v>2163784.4062924702</v>
      </c>
      <c r="AD46" s="122">
        <v>2210419.64388663</v>
      </c>
      <c r="AE46" s="122">
        <v>2224888.6911387402</v>
      </c>
      <c r="AF46" s="122">
        <v>2256110.7915702001</v>
      </c>
      <c r="AG46" s="122">
        <v>2289858.4560787999</v>
      </c>
      <c r="AH46" s="122">
        <v>2338995.1899894201</v>
      </c>
      <c r="AI46" s="122">
        <v>2343623.5855008601</v>
      </c>
      <c r="AJ46" s="122">
        <v>2372006.9516084902</v>
      </c>
      <c r="AK46" s="122">
        <v>2436147.5448655002</v>
      </c>
      <c r="AL46" s="122">
        <v>2479086.4459531498</v>
      </c>
      <c r="AM46" s="122">
        <v>2544887.2749624699</v>
      </c>
      <c r="AN46" s="122">
        <v>2585020.7357381601</v>
      </c>
      <c r="AO46" s="122">
        <v>2597815.9292144999</v>
      </c>
      <c r="AP46" s="122">
        <v>2666187.5714196898</v>
      </c>
      <c r="AQ46" s="122">
        <v>2740799.1384620401</v>
      </c>
      <c r="AR46" s="122">
        <v>2818099.33833538</v>
      </c>
      <c r="AS46" s="122">
        <v>2839350.0514360899</v>
      </c>
      <c r="AT46" s="122">
        <v>2903991.8564827102</v>
      </c>
      <c r="AU46" s="122">
        <v>2948068.0275196899</v>
      </c>
      <c r="AV46" s="122">
        <v>2907352.2483639899</v>
      </c>
      <c r="AW46" s="122">
        <v>2978349.4356600302</v>
      </c>
      <c r="AX46" s="122">
        <v>3009839.92153379</v>
      </c>
      <c r="AY46" s="122">
        <v>3063926.8277472099</v>
      </c>
      <c r="AZ46" s="122">
        <v>3054998.4931152798</v>
      </c>
      <c r="BA46" s="122">
        <v>3119830.4227020699</v>
      </c>
      <c r="BB46" s="122">
        <v>3133473.7399095302</v>
      </c>
      <c r="BC46" s="122">
        <v>3166864.7188965799</v>
      </c>
      <c r="BD46" s="122">
        <v>3216452.9460449498</v>
      </c>
      <c r="BE46" s="122">
        <v>3244334.2780255098</v>
      </c>
      <c r="BF46" s="122">
        <v>3286275.3981152899</v>
      </c>
      <c r="BG46" s="122">
        <v>3330440.0240032901</v>
      </c>
      <c r="BH46" s="364">
        <v>3352701.2168191699</v>
      </c>
      <c r="BI46" s="122">
        <v>3216452.9460449498</v>
      </c>
      <c r="BJ46" s="122">
        <v>3352701.2168191699</v>
      </c>
    </row>
    <row r="47" spans="1:62" s="30" customFormat="1" ht="12.75" customHeight="1">
      <c r="A47" s="140"/>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368"/>
      <c r="BI47" s="174"/>
      <c r="BJ47" s="174"/>
    </row>
    <row r="48" spans="1:62" s="30" customFormat="1" ht="12.75" customHeight="1">
      <c r="A48" s="68" t="s">
        <v>182</v>
      </c>
      <c r="B48" s="100">
        <v>4.5852927909363003E-3</v>
      </c>
      <c r="C48" s="100">
        <v>3.5936517014575702E-3</v>
      </c>
      <c r="D48" s="100">
        <v>3.4688747638228499E-3</v>
      </c>
      <c r="E48" s="100">
        <v>3.3622447352319E-3</v>
      </c>
      <c r="F48" s="100">
        <v>2.9887064928928401E-3</v>
      </c>
      <c r="G48" s="100">
        <v>2.8024438298252601E-3</v>
      </c>
      <c r="H48" s="100">
        <v>2.75340678254262E-3</v>
      </c>
      <c r="I48" s="100">
        <v>2.53342981021259E-3</v>
      </c>
      <c r="J48" s="100">
        <v>2.40879178646322E-3</v>
      </c>
      <c r="K48" s="100">
        <v>2.5517484229329698E-3</v>
      </c>
      <c r="L48" s="100">
        <v>2.52967298512464E-3</v>
      </c>
      <c r="M48" s="100">
        <v>2.6127154112234102E-3</v>
      </c>
      <c r="N48" s="100">
        <v>2.6336324975257102E-3</v>
      </c>
      <c r="O48" s="100">
        <v>2.54251774941152E-3</v>
      </c>
      <c r="P48" s="100">
        <v>4.6260784627348596E-3</v>
      </c>
      <c r="Q48" s="100">
        <v>4.7437493744853796E-3</v>
      </c>
      <c r="R48" s="100">
        <v>6.8574498174403401E-3</v>
      </c>
      <c r="S48" s="100">
        <v>1.04930742489481E-2</v>
      </c>
      <c r="T48" s="100">
        <v>1.2383382256275201E-2</v>
      </c>
      <c r="U48" s="100">
        <v>1.45391424050376E-2</v>
      </c>
      <c r="V48" s="100">
        <v>1.4523376534237501E-2</v>
      </c>
      <c r="W48" s="100">
        <v>1.5370767331705001E-2</v>
      </c>
      <c r="X48" s="100">
        <v>1.6117417738657401E-2</v>
      </c>
      <c r="Y48" s="100">
        <v>1.5823604890719201E-2</v>
      </c>
      <c r="Z48" s="100">
        <v>1.5584418302899101E-2</v>
      </c>
      <c r="AA48" s="100">
        <v>1.4831472825139301E-2</v>
      </c>
      <c r="AB48" s="100">
        <v>1.41055589672487E-2</v>
      </c>
      <c r="AC48" s="100">
        <v>1.39608743841122E-2</v>
      </c>
      <c r="AD48" s="100">
        <v>1.3783176636151299E-2</v>
      </c>
      <c r="AE48" s="100">
        <v>1.36164170867282E-2</v>
      </c>
      <c r="AF48" s="100">
        <v>1.29694118901782E-2</v>
      </c>
      <c r="AG48" s="100">
        <v>1.25161137824162E-2</v>
      </c>
      <c r="AH48" s="100">
        <v>1.24774666846371E-2</v>
      </c>
      <c r="AI48" s="100">
        <v>1.13805032993854E-2</v>
      </c>
      <c r="AJ48" s="100">
        <v>1.1128312663713001E-2</v>
      </c>
      <c r="AK48" s="100">
        <v>1.0579168848044E-2</v>
      </c>
      <c r="AL48" s="100">
        <v>9.9582191902381594E-3</v>
      </c>
      <c r="AM48" s="100">
        <v>8.7889615610616204E-3</v>
      </c>
      <c r="AN48" s="100">
        <v>8.3779759162727497E-3</v>
      </c>
      <c r="AO48" s="100">
        <v>7.60095817759519E-3</v>
      </c>
      <c r="AP48" s="100">
        <v>6.5685631043185299E-3</v>
      </c>
      <c r="AQ48" s="100">
        <v>5.7996970781301798E-3</v>
      </c>
      <c r="AR48" s="100">
        <v>5.4036185980033498E-3</v>
      </c>
      <c r="AS48" s="100">
        <v>5.0647419970801296E-3</v>
      </c>
      <c r="AT48" s="100">
        <v>4.7353440296921401E-3</v>
      </c>
      <c r="AU48" s="100">
        <v>4.6662004079036203E-3</v>
      </c>
      <c r="AV48" s="100">
        <v>5.0128729554284697E-3</v>
      </c>
      <c r="AW48" s="100">
        <v>5.0398885211880903E-3</v>
      </c>
      <c r="AX48" s="100">
        <v>5.0602992133510502E-3</v>
      </c>
      <c r="AY48" s="100">
        <v>4.9956355492582396E-3</v>
      </c>
      <c r="AZ48" s="100">
        <v>4.4123205209598898E-3</v>
      </c>
      <c r="BA48" s="100">
        <v>4.2369206626370198E-3</v>
      </c>
      <c r="BB48" s="100">
        <v>3.8078518086047501E-3</v>
      </c>
      <c r="BC48" s="100">
        <v>3.7156905855422698E-3</v>
      </c>
      <c r="BD48" s="100">
        <v>3.5330588984624901E-3</v>
      </c>
      <c r="BE48" s="100">
        <v>3.5176568129951101E-3</v>
      </c>
      <c r="BF48" s="100">
        <v>3.5009747940353102E-3</v>
      </c>
      <c r="BG48" s="100">
        <v>3.4457191531933901E-3</v>
      </c>
      <c r="BH48" s="360">
        <v>3.6079833091707402E-3</v>
      </c>
      <c r="BI48" s="100">
        <v>3.5330588984624901E-3</v>
      </c>
      <c r="BJ48" s="100">
        <v>3.6079833091707402E-3</v>
      </c>
    </row>
    <row r="49" spans="1:62" s="162" customFormat="1" ht="12.75" customHeight="1">
      <c r="A49" s="68"/>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360"/>
      <c r="BI49" s="100"/>
      <c r="BJ49" s="100"/>
    </row>
    <row r="50" spans="1:62" s="162" customFormat="1" ht="12.75" customHeight="1">
      <c r="A50" s="18" t="s">
        <v>460</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v>629169.57010633999</v>
      </c>
      <c r="AS50" s="122">
        <v>626711.35511380003</v>
      </c>
      <c r="AT50" s="122">
        <v>641407.83294042002</v>
      </c>
      <c r="AU50" s="122">
        <v>686665.52717934002</v>
      </c>
      <c r="AV50" s="122">
        <v>641565.48306507</v>
      </c>
      <c r="AW50" s="122">
        <v>650365.99530736997</v>
      </c>
      <c r="AX50" s="122">
        <v>642350.19333271997</v>
      </c>
      <c r="AY50" s="122">
        <v>680976.18910247996</v>
      </c>
      <c r="AZ50" s="122">
        <v>651770.95959767001</v>
      </c>
      <c r="BA50" s="122">
        <v>651550.09264307003</v>
      </c>
      <c r="BB50" s="122">
        <v>631161.81873846997</v>
      </c>
      <c r="BC50" s="122">
        <v>656611.22792208998</v>
      </c>
      <c r="BD50" s="122">
        <v>682962.55442792899</v>
      </c>
      <c r="BE50" s="122">
        <v>685723.752754624</v>
      </c>
      <c r="BF50" s="122">
        <v>673771.51370098698</v>
      </c>
      <c r="BG50" s="122">
        <v>686088.66127430496</v>
      </c>
      <c r="BH50" s="364">
        <v>671156.94486948999</v>
      </c>
      <c r="BI50" s="122">
        <v>682962.55442792899</v>
      </c>
      <c r="BJ50" s="122">
        <v>671156.94486948999</v>
      </c>
    </row>
    <row r="51" spans="1:62" s="162" customFormat="1" ht="12.75" customHeight="1">
      <c r="A51" s="18" t="s">
        <v>461</v>
      </c>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v>521647.86149730999</v>
      </c>
      <c r="AS51" s="122">
        <v>530542.26987673703</v>
      </c>
      <c r="AT51" s="122">
        <v>526421.88885286998</v>
      </c>
      <c r="AU51" s="122">
        <v>557592.12697675801</v>
      </c>
      <c r="AV51" s="122">
        <v>495761.44446350099</v>
      </c>
      <c r="AW51" s="122">
        <v>539405.19284681801</v>
      </c>
      <c r="AX51" s="122">
        <v>503431.840130425</v>
      </c>
      <c r="AY51" s="122">
        <v>512549.61756179901</v>
      </c>
      <c r="AZ51" s="122">
        <v>512298.08572967898</v>
      </c>
      <c r="BA51" s="122">
        <v>517994.59030903497</v>
      </c>
      <c r="BB51" s="122">
        <v>491593.76365060202</v>
      </c>
      <c r="BC51" s="122">
        <v>526339.82090064802</v>
      </c>
      <c r="BD51" s="122">
        <v>505447.469766811</v>
      </c>
      <c r="BE51" s="122">
        <v>520214.63591014902</v>
      </c>
      <c r="BF51" s="122">
        <v>509112.72684894502</v>
      </c>
      <c r="BG51" s="122">
        <v>520244.60039045499</v>
      </c>
      <c r="BH51" s="364">
        <v>500597.17839369801</v>
      </c>
      <c r="BI51" s="122">
        <v>505447.469766811</v>
      </c>
      <c r="BJ51" s="122">
        <v>500597.17839369801</v>
      </c>
    </row>
    <row r="52" spans="1:62" s="162" customFormat="1" ht="12.75" customHeight="1">
      <c r="A52" s="68"/>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360"/>
      <c r="BI52" s="100"/>
      <c r="BJ52" s="100"/>
    </row>
    <row r="53" spans="1:62" s="162" customFormat="1" ht="12.75" customHeight="1">
      <c r="A53" s="68" t="s">
        <v>389</v>
      </c>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v>1.2061193317277801</v>
      </c>
      <c r="AS53" s="100">
        <v>1.1812656421501799</v>
      </c>
      <c r="AT53" s="100">
        <v>1.21842926086924</v>
      </c>
      <c r="AU53" s="100">
        <v>1.23148354138786</v>
      </c>
      <c r="AV53" s="100">
        <v>1.2941012057913299</v>
      </c>
      <c r="AW53" s="100">
        <v>1.20570955551051</v>
      </c>
      <c r="AX53" s="100">
        <v>1.2759427237782299</v>
      </c>
      <c r="AY53" s="100">
        <v>1.32860539891128</v>
      </c>
      <c r="AZ53" s="100">
        <v>1.2722494534980699</v>
      </c>
      <c r="BA53" s="100">
        <v>1.25783184773094</v>
      </c>
      <c r="BB53" s="100">
        <v>1.2839093280017599</v>
      </c>
      <c r="BC53" s="100">
        <v>1.2475043723625501</v>
      </c>
      <c r="BD53" s="100">
        <v>1.35120382488611</v>
      </c>
      <c r="BE53" s="100">
        <v>1.31815544088814</v>
      </c>
      <c r="BF53" s="100">
        <v>1.3234230420267801</v>
      </c>
      <c r="BG53" s="100">
        <v>1.31878093642756</v>
      </c>
      <c r="BH53" s="360">
        <v>1.3407126005444301</v>
      </c>
      <c r="BI53" s="100">
        <v>1.35120382488613</v>
      </c>
      <c r="BJ53" s="100">
        <v>1.34071260054457</v>
      </c>
    </row>
    <row r="54" spans="1:62" s="162" customFormat="1" ht="12.75" customHeight="1">
      <c r="A54" s="68"/>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360"/>
      <c r="BI54" s="100"/>
      <c r="BJ54" s="100"/>
    </row>
    <row r="55" spans="1:62" s="162" customFormat="1" ht="12.75" customHeight="1">
      <c r="A55" s="175" t="s">
        <v>297</v>
      </c>
      <c r="B55" s="122">
        <v>8008.2055113099996</v>
      </c>
      <c r="C55" s="122">
        <v>7645.07359954</v>
      </c>
      <c r="D55" s="122">
        <v>7319.7089819599996</v>
      </c>
      <c r="E55" s="122">
        <v>7469.0732977400003</v>
      </c>
      <c r="F55" s="122">
        <v>8370.1544387199992</v>
      </c>
      <c r="G55" s="122">
        <v>8205.5869256400001</v>
      </c>
      <c r="H55" s="122">
        <v>8194.0408227400003</v>
      </c>
      <c r="I55" s="122">
        <v>8253.1654274800003</v>
      </c>
      <c r="J55" s="122">
        <v>8985.3601501499998</v>
      </c>
      <c r="K55" s="122">
        <v>8899.13498531</v>
      </c>
      <c r="L55" s="122">
        <v>8580.3666120199996</v>
      </c>
      <c r="M55" s="122">
        <v>8760.4822121199995</v>
      </c>
      <c r="N55" s="122">
        <v>9585.8230776700002</v>
      </c>
      <c r="O55" s="122">
        <v>9868.8294254899993</v>
      </c>
      <c r="P55" s="122">
        <v>9447.5494586700006</v>
      </c>
      <c r="Q55" s="122">
        <v>9716.2389689899992</v>
      </c>
      <c r="R55" s="122">
        <v>10656.54814664</v>
      </c>
      <c r="S55" s="122">
        <v>12366.442643390001</v>
      </c>
      <c r="T55" s="122">
        <v>12093.9747747</v>
      </c>
      <c r="U55" s="122">
        <v>11497.091579460001</v>
      </c>
      <c r="V55" s="122">
        <v>12110.029907759999</v>
      </c>
      <c r="W55" s="122">
        <v>11132.71910165</v>
      </c>
      <c r="X55" s="122">
        <v>12108.86771728</v>
      </c>
      <c r="Y55" s="122">
        <v>12345.13959816</v>
      </c>
      <c r="Z55" s="122">
        <v>13431.394385940001</v>
      </c>
      <c r="AA55" s="122">
        <v>13204.4721147</v>
      </c>
      <c r="AB55" s="122">
        <v>12668.33389831</v>
      </c>
      <c r="AC55" s="122">
        <v>12656.46903278</v>
      </c>
      <c r="AD55" s="122">
        <v>13475.4734606</v>
      </c>
      <c r="AE55" s="122">
        <v>11745.661484820001</v>
      </c>
      <c r="AF55" s="122">
        <v>10843.810688359999</v>
      </c>
      <c r="AG55" s="122">
        <v>10480.765818129999</v>
      </c>
      <c r="AH55" s="122">
        <v>10502.78455853</v>
      </c>
      <c r="AI55" s="122">
        <v>10239.647461480001</v>
      </c>
      <c r="AJ55" s="122">
        <v>10134.62774301</v>
      </c>
      <c r="AK55" s="122">
        <v>9706.3051975500002</v>
      </c>
      <c r="AL55" s="122">
        <v>9594.0193253399993</v>
      </c>
      <c r="AM55" s="122">
        <v>10057.730144630001</v>
      </c>
      <c r="AN55" s="122">
        <v>9544.2719213199998</v>
      </c>
      <c r="AO55" s="122">
        <v>12085.82120018</v>
      </c>
      <c r="AP55" s="122">
        <v>17755.233134300001</v>
      </c>
      <c r="AQ55" s="122">
        <v>18393.690063530001</v>
      </c>
      <c r="AR55" s="122">
        <v>17950.128231850002</v>
      </c>
      <c r="AS55" s="122">
        <v>18576.041539549999</v>
      </c>
      <c r="AT55" s="122">
        <v>19022.5019679</v>
      </c>
      <c r="AU55" s="122">
        <v>19470.32543606</v>
      </c>
      <c r="AV55" s="122">
        <v>19337.137185200001</v>
      </c>
      <c r="AW55" s="122">
        <v>19359.882031900001</v>
      </c>
      <c r="AX55" s="122">
        <v>20049.534551879999</v>
      </c>
      <c r="AY55" s="122">
        <v>20018.586577599999</v>
      </c>
      <c r="AZ55" s="122">
        <v>17233.93443523</v>
      </c>
      <c r="BA55" s="122">
        <v>18348.428659289999</v>
      </c>
      <c r="BB55" s="122">
        <v>18834.481681609999</v>
      </c>
      <c r="BC55" s="122">
        <v>18611.547513289999</v>
      </c>
      <c r="BD55" s="122">
        <v>18586.017015220001</v>
      </c>
      <c r="BE55" s="122">
        <v>17990.576688320001</v>
      </c>
      <c r="BF55" s="122">
        <v>18932.70521091</v>
      </c>
      <c r="BG55" s="122">
        <v>19028.266416850001</v>
      </c>
      <c r="BH55" s="364">
        <v>20137.96453646</v>
      </c>
      <c r="BI55" s="122">
        <v>18586.017015220001</v>
      </c>
      <c r="BJ55" s="122">
        <v>20137.96453646</v>
      </c>
    </row>
    <row r="56" spans="1:62" s="162" customFormat="1" ht="12.75" customHeight="1">
      <c r="A56" s="18" t="s">
        <v>206</v>
      </c>
      <c r="B56" s="122">
        <v>46596.771349839997</v>
      </c>
      <c r="C56" s="122">
        <v>47151.183390689999</v>
      </c>
      <c r="D56" s="122">
        <v>47968.651143629999</v>
      </c>
      <c r="E56" s="122">
        <v>48789.134983529999</v>
      </c>
      <c r="F56" s="122">
        <v>50408.29681896</v>
      </c>
      <c r="G56" s="122">
        <v>51292.93243067</v>
      </c>
      <c r="H56" s="122">
        <v>52741.455265119999</v>
      </c>
      <c r="I56" s="122">
        <v>53073.598907799998</v>
      </c>
      <c r="J56" s="122">
        <v>55708.475690029998</v>
      </c>
      <c r="K56" s="122">
        <v>56325.505196919999</v>
      </c>
      <c r="L56" s="122">
        <v>57234.395361745002</v>
      </c>
      <c r="M56" s="122">
        <v>58645.191959989599</v>
      </c>
      <c r="N56" s="122">
        <v>60430.624095469</v>
      </c>
      <c r="O56" s="122">
        <v>61730.048709698996</v>
      </c>
      <c r="P56" s="122">
        <v>62665.966049859002</v>
      </c>
      <c r="Q56" s="122">
        <v>63501.2266435083</v>
      </c>
      <c r="R56" s="122">
        <v>62394.924765723801</v>
      </c>
      <c r="S56" s="122">
        <v>65097.670604082603</v>
      </c>
      <c r="T56" s="122">
        <v>66454.619171388505</v>
      </c>
      <c r="U56" s="122">
        <v>66567.867444548101</v>
      </c>
      <c r="V56" s="122">
        <v>68533.115288148198</v>
      </c>
      <c r="W56" s="122">
        <v>68731.445886059999</v>
      </c>
      <c r="X56" s="122">
        <v>70636.707482290003</v>
      </c>
      <c r="Y56" s="122">
        <v>71661.395556670002</v>
      </c>
      <c r="Z56" s="122">
        <v>74183.649572669994</v>
      </c>
      <c r="AA56" s="122">
        <v>75918.038421179997</v>
      </c>
      <c r="AB56" s="122">
        <v>77475.583103109995</v>
      </c>
      <c r="AC56" s="122">
        <v>77748.931887700004</v>
      </c>
      <c r="AD56" s="122">
        <v>77040.285399479995</v>
      </c>
      <c r="AE56" s="122">
        <v>70181.40711226</v>
      </c>
      <c r="AF56" s="122">
        <v>67682.489394529999</v>
      </c>
      <c r="AG56" s="122">
        <v>64925.383790480002</v>
      </c>
      <c r="AH56" s="122">
        <v>66158.861452829995</v>
      </c>
      <c r="AI56" s="122">
        <v>65809.505241559993</v>
      </c>
      <c r="AJ56" s="122">
        <v>64093.11664588</v>
      </c>
      <c r="AK56" s="122">
        <v>63398.106054780001</v>
      </c>
      <c r="AL56" s="122">
        <v>60493.133667850001</v>
      </c>
      <c r="AM56" s="122">
        <v>61363.075580010001</v>
      </c>
      <c r="AN56" s="122">
        <v>61449.691105737002</v>
      </c>
      <c r="AO56" s="122">
        <v>68896.358033299999</v>
      </c>
      <c r="AP56" s="122">
        <v>108984.24439335</v>
      </c>
      <c r="AQ56" s="122">
        <v>113321.61172130999</v>
      </c>
      <c r="AR56" s="122">
        <v>114338.52918062</v>
      </c>
      <c r="AS56" s="122">
        <v>116648.28183832001</v>
      </c>
      <c r="AT56" s="122">
        <v>118709.08533154</v>
      </c>
      <c r="AU56" s="122">
        <v>120423.64830232</v>
      </c>
      <c r="AV56" s="122">
        <v>123221.32400440901</v>
      </c>
      <c r="AW56" s="122">
        <v>125979.314167693</v>
      </c>
      <c r="AX56" s="122">
        <v>131048.711377427</v>
      </c>
      <c r="AY56" s="122">
        <v>132504.61572967499</v>
      </c>
      <c r="AZ56" s="122">
        <v>113254.695585387</v>
      </c>
      <c r="BA56" s="122">
        <v>115087.74703629701</v>
      </c>
      <c r="BB56" s="122">
        <v>116884.778919787</v>
      </c>
      <c r="BC56" s="122">
        <v>117776.04503070199</v>
      </c>
      <c r="BD56" s="122">
        <v>119149.51850003</v>
      </c>
      <c r="BE56" s="122">
        <v>120451.81781279</v>
      </c>
      <c r="BF56" s="122">
        <v>123650.02960718999</v>
      </c>
      <c r="BG56" s="122">
        <v>126211.31851693999</v>
      </c>
      <c r="BH56" s="364">
        <v>129728.88578842999</v>
      </c>
      <c r="BI56" s="122">
        <v>119149.51850003</v>
      </c>
      <c r="BJ56" s="122">
        <v>129728.88578842999</v>
      </c>
    </row>
    <row r="57" spans="1:62" s="162" customFormat="1" ht="12.75" customHeight="1">
      <c r="A57" s="68"/>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360"/>
      <c r="BI57" s="100"/>
      <c r="BJ57" s="100"/>
    </row>
    <row r="58" spans="1:62" s="162" customFormat="1" ht="12.75" customHeight="1">
      <c r="A58" s="68" t="s">
        <v>296</v>
      </c>
      <c r="B58" s="100">
        <v>0.17186181100801701</v>
      </c>
      <c r="C58" s="100">
        <v>0.16213959119951901</v>
      </c>
      <c r="D58" s="100">
        <v>0.15259359618103499</v>
      </c>
      <c r="E58" s="100">
        <v>0.153088864974986</v>
      </c>
      <c r="F58" s="100">
        <v>0.166047158244231</v>
      </c>
      <c r="G58" s="100">
        <v>0.15997500117060101</v>
      </c>
      <c r="H58" s="100">
        <v>0.15536243324250901</v>
      </c>
      <c r="I58" s="100">
        <v>0.15550416021000399</v>
      </c>
      <c r="J58" s="100">
        <v>0.16129251498723199</v>
      </c>
      <c r="K58" s="100">
        <v>0.15799476550095101</v>
      </c>
      <c r="L58" s="100">
        <v>0.14991626202720501</v>
      </c>
      <c r="M58" s="100">
        <v>0.14938108171078701</v>
      </c>
      <c r="N58" s="100">
        <v>0.15862525368803401</v>
      </c>
      <c r="O58" s="100">
        <v>0.159870753899785</v>
      </c>
      <c r="P58" s="100">
        <v>0.15076045346772801</v>
      </c>
      <c r="Q58" s="100">
        <v>0.15300868160447201</v>
      </c>
      <c r="R58" s="100">
        <v>0.17079190633937699</v>
      </c>
      <c r="S58" s="100">
        <v>0.189967513870065</v>
      </c>
      <c r="T58" s="100">
        <v>0.18198847462370199</v>
      </c>
      <c r="U58" s="100">
        <v>0.17271233135171701</v>
      </c>
      <c r="V58" s="100">
        <v>0.176703333225744</v>
      </c>
      <c r="W58" s="100">
        <v>0.16197417292959801</v>
      </c>
      <c r="X58" s="100">
        <v>0.17142457723296201</v>
      </c>
      <c r="Y58" s="100">
        <v>0.17227043238918599</v>
      </c>
      <c r="Z58" s="100">
        <v>0.181055993649688</v>
      </c>
      <c r="AA58" s="100">
        <v>0.173930628205169</v>
      </c>
      <c r="AB58" s="100">
        <v>0.16351388903327199</v>
      </c>
      <c r="AC58" s="100">
        <v>0.16278640394778601</v>
      </c>
      <c r="AD58" s="100">
        <v>0.17491463577432401</v>
      </c>
      <c r="AE58" s="100">
        <v>0.167361441842168</v>
      </c>
      <c r="AF58" s="100">
        <v>0.16021589609610901</v>
      </c>
      <c r="AG58" s="100">
        <v>0.16142786081869601</v>
      </c>
      <c r="AH58" s="100">
        <v>0.158750987061927</v>
      </c>
      <c r="AI58" s="100">
        <v>0.15559526581903901</v>
      </c>
      <c r="AJ58" s="100">
        <v>0.15812349708323101</v>
      </c>
      <c r="AK58" s="100">
        <v>0.15310087006642001</v>
      </c>
      <c r="AL58" s="100">
        <v>0.15859683146880699</v>
      </c>
      <c r="AM58" s="100">
        <v>0.16390524838534101</v>
      </c>
      <c r="AN58" s="100">
        <v>0.15531846864611701</v>
      </c>
      <c r="AO58" s="100">
        <v>0.175420320393982</v>
      </c>
      <c r="AP58" s="100">
        <v>0.162915596039893</v>
      </c>
      <c r="AQ58" s="100">
        <v>0.16231405275778599</v>
      </c>
      <c r="AR58" s="100">
        <v>0.15699107169285201</v>
      </c>
      <c r="AS58" s="100">
        <v>0.159248308220238</v>
      </c>
      <c r="AT58" s="100">
        <v>0.160244701698884</v>
      </c>
      <c r="AU58" s="100">
        <v>0.16168190974567001</v>
      </c>
      <c r="AV58" s="100">
        <v>0.15693012018364699</v>
      </c>
      <c r="AW58" s="100">
        <v>0.15367508673788899</v>
      </c>
      <c r="AX58" s="100">
        <v>0.152992992766913</v>
      </c>
      <c r="AY58" s="100">
        <v>0.15107840936228401</v>
      </c>
      <c r="AZ58" s="100">
        <v>0.15216971222386699</v>
      </c>
      <c r="BA58" s="100">
        <v>0.159429905717966</v>
      </c>
      <c r="BB58" s="100">
        <v>0.16113716307352</v>
      </c>
      <c r="BC58" s="100">
        <v>0.158024898088897</v>
      </c>
      <c r="BD58" s="100">
        <v>0.15598902328099101</v>
      </c>
      <c r="BE58" s="100">
        <v>0.14935911317072501</v>
      </c>
      <c r="BF58" s="100">
        <v>0.15311525012210001</v>
      </c>
      <c r="BG58" s="100">
        <v>0.150765134541369</v>
      </c>
      <c r="BH58" s="360">
        <v>0.15523115313965</v>
      </c>
      <c r="BI58" s="100">
        <v>0.15598902328099101</v>
      </c>
      <c r="BJ58" s="100">
        <v>0.15523115313965</v>
      </c>
    </row>
    <row r="59" spans="1:62" s="45" customFormat="1" ht="12.75" customHeight="1">
      <c r="A59" s="145"/>
      <c r="B59" s="181"/>
      <c r="C59" s="218"/>
      <c r="D59" s="218"/>
      <c r="E59" s="218"/>
      <c r="F59" s="218"/>
      <c r="G59" s="218"/>
      <c r="H59" s="218"/>
      <c r="I59" s="218"/>
      <c r="J59" s="218"/>
      <c r="K59" s="218"/>
      <c r="L59" s="218"/>
      <c r="M59" s="218"/>
      <c r="N59" s="218"/>
      <c r="O59" s="218"/>
      <c r="P59" s="218"/>
      <c r="Q59" s="181"/>
      <c r="R59" s="181"/>
      <c r="S59" s="181"/>
      <c r="T59" s="181"/>
      <c r="U59" s="181"/>
      <c r="V59" s="181"/>
      <c r="W59" s="181"/>
      <c r="X59" s="181"/>
      <c r="Y59" s="181"/>
      <c r="Z59" s="218"/>
      <c r="AA59" s="181"/>
      <c r="AB59" s="181"/>
      <c r="AC59" s="181"/>
      <c r="AD59" s="218"/>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218"/>
      <c r="BA59" s="181"/>
      <c r="BB59" s="218"/>
      <c r="BC59" s="218"/>
      <c r="BD59" s="218"/>
      <c r="BE59" s="218"/>
      <c r="BF59" s="218"/>
      <c r="BG59" s="218"/>
      <c r="BH59" s="367"/>
      <c r="BI59" s="218"/>
      <c r="BJ59" s="218"/>
    </row>
    <row r="60" spans="1:62" s="30" customFormat="1" ht="12.75" customHeight="1">
      <c r="A60" s="18" t="s">
        <v>89</v>
      </c>
      <c r="B60" s="54">
        <v>239</v>
      </c>
      <c r="C60" s="54">
        <v>235</v>
      </c>
      <c r="D60" s="54">
        <v>233</v>
      </c>
      <c r="E60" s="54">
        <v>228</v>
      </c>
      <c r="F60" s="54">
        <v>226</v>
      </c>
      <c r="G60" s="54">
        <v>223</v>
      </c>
      <c r="H60" s="54">
        <v>219</v>
      </c>
      <c r="I60" s="54">
        <v>215</v>
      </c>
      <c r="J60" s="54">
        <v>214</v>
      </c>
      <c r="K60" s="54">
        <v>211</v>
      </c>
      <c r="L60" s="54">
        <v>210</v>
      </c>
      <c r="M60" s="54">
        <v>211</v>
      </c>
      <c r="N60" s="54">
        <v>209</v>
      </c>
      <c r="O60" s="54">
        <v>205</v>
      </c>
      <c r="P60" s="54">
        <v>205</v>
      </c>
      <c r="Q60" s="54">
        <v>201</v>
      </c>
      <c r="R60" s="54">
        <v>196</v>
      </c>
      <c r="S60" s="54">
        <v>188</v>
      </c>
      <c r="T60" s="54">
        <v>185</v>
      </c>
      <c r="U60" s="54">
        <v>181</v>
      </c>
      <c r="V60" s="54">
        <v>179</v>
      </c>
      <c r="W60" s="54">
        <v>175</v>
      </c>
      <c r="X60" s="54">
        <v>172</v>
      </c>
      <c r="Y60" s="54">
        <v>172</v>
      </c>
      <c r="Z60" s="54">
        <v>172</v>
      </c>
      <c r="AA60" s="54">
        <v>170</v>
      </c>
      <c r="AB60" s="54">
        <v>169</v>
      </c>
      <c r="AC60" s="54">
        <v>167</v>
      </c>
      <c r="AD60" s="54">
        <v>166</v>
      </c>
      <c r="AE60" s="54">
        <v>167</v>
      </c>
      <c r="AF60" s="54">
        <v>164</v>
      </c>
      <c r="AG60" s="54">
        <v>164</v>
      </c>
      <c r="AH60" s="54">
        <v>164</v>
      </c>
      <c r="AI60" s="54">
        <v>166</v>
      </c>
      <c r="AJ60" s="54">
        <v>165</v>
      </c>
      <c r="AK60" s="54">
        <v>164</v>
      </c>
      <c r="AL60" s="54">
        <v>163</v>
      </c>
      <c r="AM60" s="54">
        <v>163</v>
      </c>
      <c r="AN60" s="54">
        <v>164</v>
      </c>
      <c r="AO60" s="54">
        <v>77</v>
      </c>
      <c r="AP60" s="54">
        <v>160</v>
      </c>
      <c r="AQ60" s="54">
        <v>159</v>
      </c>
      <c r="AR60" s="54">
        <v>159</v>
      </c>
      <c r="AS60" s="54">
        <v>154</v>
      </c>
      <c r="AT60" s="54">
        <v>152</v>
      </c>
      <c r="AU60" s="54">
        <v>150</v>
      </c>
      <c r="AV60" s="54">
        <v>149</v>
      </c>
      <c r="AW60" s="54">
        <v>149</v>
      </c>
      <c r="AX60" s="54">
        <v>145</v>
      </c>
      <c r="AY60" s="54">
        <v>144</v>
      </c>
      <c r="AZ60" s="54">
        <v>140</v>
      </c>
      <c r="BA60" s="54">
        <v>141</v>
      </c>
      <c r="BB60" s="54">
        <v>140</v>
      </c>
      <c r="BC60" s="54">
        <v>141</v>
      </c>
      <c r="BD60" s="54">
        <v>140</v>
      </c>
      <c r="BE60" s="54">
        <v>136</v>
      </c>
      <c r="BF60" s="54">
        <v>136</v>
      </c>
      <c r="BG60" s="54">
        <v>137</v>
      </c>
      <c r="BH60" s="358">
        <v>138</v>
      </c>
      <c r="BI60" s="54">
        <v>140</v>
      </c>
      <c r="BJ60" s="54">
        <v>138</v>
      </c>
    </row>
    <row r="61" spans="1:62" s="47" customFormat="1" ht="6" customHeight="1">
      <c r="A61" s="124"/>
      <c r="B61" s="124"/>
      <c r="C61" s="124"/>
      <c r="D61" s="124"/>
      <c r="E61" s="124"/>
      <c r="F61" s="124"/>
      <c r="G61" s="124"/>
      <c r="H61" s="124"/>
      <c r="I61" s="124"/>
      <c r="J61" s="124"/>
      <c r="K61" s="124"/>
      <c r="L61" s="124"/>
      <c r="M61" s="124"/>
      <c r="N61" s="124"/>
      <c r="O61" s="124"/>
      <c r="P61" s="124"/>
      <c r="Q61" s="124"/>
      <c r="R61" s="124"/>
      <c r="S61" s="124"/>
      <c r="T61" s="124"/>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row>
    <row r="62" spans="1:62" s="47" customFormat="1" ht="10.5">
      <c r="C62" s="156"/>
      <c r="D62" s="156"/>
      <c r="E62" s="156"/>
      <c r="F62" s="156"/>
      <c r="G62" s="156"/>
      <c r="H62" s="156"/>
      <c r="I62" s="156"/>
      <c r="J62" s="156"/>
      <c r="K62" s="156"/>
      <c r="L62" s="156"/>
      <c r="M62" s="156"/>
      <c r="N62" s="156"/>
      <c r="O62" s="156"/>
      <c r="P62" s="156"/>
      <c r="U62" s="33"/>
      <c r="V62" s="33"/>
      <c r="W62" s="33"/>
      <c r="X62" s="33"/>
      <c r="Z62" s="156"/>
      <c r="AD62" s="156"/>
      <c r="AZ62" s="156"/>
      <c r="BB62" s="156"/>
      <c r="BF62" s="156"/>
    </row>
    <row r="63" spans="1:62" s="47" customFormat="1" ht="10.5">
      <c r="C63" s="156"/>
      <c r="D63" s="156"/>
      <c r="E63" s="156"/>
      <c r="F63" s="156"/>
      <c r="G63" s="156"/>
      <c r="H63" s="156"/>
      <c r="I63" s="156"/>
      <c r="J63" s="156"/>
      <c r="K63" s="156"/>
      <c r="L63" s="156"/>
      <c r="M63" s="156"/>
      <c r="N63" s="156"/>
      <c r="O63" s="156"/>
      <c r="P63" s="156"/>
      <c r="U63" s="33"/>
      <c r="V63" s="33"/>
      <c r="W63" s="33"/>
      <c r="X63" s="33"/>
      <c r="Z63" s="156"/>
      <c r="AD63" s="156"/>
      <c r="AZ63" s="156"/>
      <c r="BB63" s="156"/>
      <c r="BF63" s="156"/>
    </row>
    <row r="64" spans="1:62" s="47" customFormat="1" ht="10.5">
      <c r="B64" s="52"/>
      <c r="C64" s="163"/>
      <c r="D64" s="163"/>
      <c r="E64" s="163"/>
      <c r="F64" s="163"/>
      <c r="G64" s="163"/>
      <c r="H64" s="163"/>
      <c r="I64" s="163"/>
      <c r="J64" s="163"/>
      <c r="K64" s="163"/>
      <c r="L64" s="163"/>
      <c r="M64" s="163"/>
      <c r="N64" s="163"/>
      <c r="O64" s="163"/>
      <c r="P64" s="163"/>
      <c r="Q64" s="52"/>
      <c r="R64" s="52"/>
      <c r="S64" s="52"/>
      <c r="T64" s="52"/>
      <c r="U64" s="52"/>
      <c r="V64" s="52"/>
      <c r="W64" s="52"/>
      <c r="X64" s="52"/>
      <c r="Y64" s="52"/>
      <c r="Z64" s="163"/>
      <c r="AA64" s="52"/>
      <c r="AB64" s="52"/>
      <c r="AC64" s="52"/>
      <c r="AD64" s="163"/>
      <c r="AE64" s="52"/>
      <c r="AF64" s="52"/>
      <c r="AG64" s="52"/>
      <c r="AH64" s="52"/>
      <c r="AI64" s="56"/>
      <c r="AZ64" s="156"/>
      <c r="BB64" s="156"/>
      <c r="BF64" s="156"/>
    </row>
    <row r="65" spans="2:58" s="47" customFormat="1" ht="10.5">
      <c r="B65" s="52"/>
      <c r="C65" s="163"/>
      <c r="D65" s="163"/>
      <c r="E65" s="163"/>
      <c r="F65" s="163"/>
      <c r="G65" s="163"/>
      <c r="H65" s="163"/>
      <c r="I65" s="163"/>
      <c r="J65" s="163"/>
      <c r="K65" s="163"/>
      <c r="L65" s="163"/>
      <c r="M65" s="163"/>
      <c r="N65" s="163"/>
      <c r="O65" s="163"/>
      <c r="P65" s="163"/>
      <c r="Q65" s="52"/>
      <c r="R65" s="52"/>
      <c r="S65" s="52"/>
      <c r="T65" s="52"/>
      <c r="U65" s="52"/>
      <c r="V65" s="52"/>
      <c r="W65" s="52"/>
      <c r="X65" s="52"/>
      <c r="Y65" s="52"/>
      <c r="Z65" s="163"/>
      <c r="AA65" s="52"/>
      <c r="AB65" s="52"/>
      <c r="AC65" s="52"/>
      <c r="AD65" s="163"/>
      <c r="AE65" s="52"/>
      <c r="AF65" s="52"/>
      <c r="AG65" s="52"/>
      <c r="AH65" s="52"/>
      <c r="AZ65" s="156"/>
      <c r="BB65" s="156"/>
      <c r="BF65" s="156"/>
    </row>
  </sheetData>
  <mergeCells count="5">
    <mergeCell ref="BI3:BI4"/>
    <mergeCell ref="A1:BJ1"/>
    <mergeCell ref="A2:BJ2"/>
    <mergeCell ref="BJ3:BJ4"/>
    <mergeCell ref="B3:BH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N44"/>
  <sheetViews>
    <sheetView showGridLines="0" zoomScaleNormal="100" zoomScaleSheetLayoutView="100" workbookViewId="0">
      <selection sqref="A1:BK1"/>
    </sheetView>
  </sheetViews>
  <sheetFormatPr defaultColWidth="9.1328125" defaultRowHeight="12.75"/>
  <cols>
    <col min="1" max="1" width="38.59765625" style="6" customWidth="1"/>
    <col min="2" max="21" width="8.86328125" style="6" customWidth="1"/>
    <col min="22" max="23" width="8.86328125" style="8" customWidth="1"/>
    <col min="24" max="27" width="8.86328125" style="5" customWidth="1"/>
    <col min="28" max="28" width="8.86328125" style="24" customWidth="1"/>
    <col min="29" max="55" width="8.86328125" style="5" customWidth="1"/>
    <col min="56" max="56" width="9.1328125" style="24"/>
    <col min="57" max="58" width="9.1328125" style="5"/>
    <col min="59" max="61" width="8.86328125" customWidth="1"/>
    <col min="62" max="62" width="8.59765625" customWidth="1"/>
    <col min="63" max="66" width="8.86328125" customWidth="1"/>
    <col min="67" max="16384" width="9.1328125" style="46"/>
  </cols>
  <sheetData>
    <row r="1" spans="1:63" s="37" customFormat="1" ht="26.25" customHeight="1">
      <c r="A1" s="475" t="s">
        <v>323</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row>
    <row r="2" spans="1:63" s="32"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row>
    <row r="3" spans="1:63" s="32" customFormat="1" ht="15" customHeight="1">
      <c r="A3" s="94"/>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2" t="s">
        <v>552</v>
      </c>
      <c r="BK3" s="472" t="s">
        <v>553</v>
      </c>
    </row>
    <row r="4" spans="1:63" s="32" customFormat="1" ht="10.5">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c r="BJ4" s="467"/>
      <c r="BK4" s="467"/>
    </row>
    <row r="5" spans="1:63" s="32" customFormat="1" ht="10.5">
      <c r="A5" s="105"/>
      <c r="B5" s="105"/>
      <c r="C5" s="105"/>
      <c r="D5" s="105"/>
      <c r="E5" s="105"/>
      <c r="F5" s="105"/>
      <c r="G5" s="105"/>
      <c r="H5" s="105"/>
      <c r="I5" s="105"/>
      <c r="J5" s="105"/>
      <c r="K5" s="105"/>
      <c r="L5" s="105"/>
      <c r="M5" s="105"/>
      <c r="N5" s="105"/>
      <c r="O5" s="105"/>
      <c r="P5" s="105"/>
      <c r="Q5" s="105"/>
      <c r="R5" s="105"/>
      <c r="S5" s="105"/>
      <c r="T5" s="105"/>
      <c r="U5" s="105"/>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82"/>
      <c r="BE5" s="308"/>
      <c r="BF5" s="357"/>
      <c r="BG5" s="308"/>
      <c r="BH5" s="332"/>
      <c r="BI5" s="332"/>
      <c r="BJ5" s="332"/>
      <c r="BK5" s="332"/>
    </row>
    <row r="6" spans="1:63" s="44" customFormat="1" ht="12.75" customHeight="1">
      <c r="A6" s="68" t="s">
        <v>16</v>
      </c>
      <c r="B6" s="55">
        <v>21103.507941119999</v>
      </c>
      <c r="C6" s="55">
        <v>22418.893936870001</v>
      </c>
      <c r="D6" s="55">
        <v>22688.990858100002</v>
      </c>
      <c r="E6" s="55">
        <v>23567.933332069999</v>
      </c>
      <c r="F6" s="55">
        <v>24154.348755620002</v>
      </c>
      <c r="G6" s="55">
        <v>26451.92550415</v>
      </c>
      <c r="H6" s="55">
        <v>27240.921653900001</v>
      </c>
      <c r="I6" s="55">
        <v>27760.185785869999</v>
      </c>
      <c r="J6" s="55">
        <v>29197.267173600001</v>
      </c>
      <c r="K6" s="55">
        <v>34117.706231850003</v>
      </c>
      <c r="L6" s="55">
        <v>32734.13404384</v>
      </c>
      <c r="M6" s="55">
        <v>35209.028754910003</v>
      </c>
      <c r="N6" s="55">
        <v>36546.362582460002</v>
      </c>
      <c r="O6" s="55">
        <v>40707.314550479998</v>
      </c>
      <c r="P6" s="55">
        <v>43366.646368380003</v>
      </c>
      <c r="Q6" s="55">
        <v>47742.627348440001</v>
      </c>
      <c r="R6" s="55">
        <v>48155.816175339998</v>
      </c>
      <c r="S6" s="55">
        <v>52389.460657889998</v>
      </c>
      <c r="T6" s="55">
        <v>47830.001425328002</v>
      </c>
      <c r="U6" s="55">
        <v>38690.857148632997</v>
      </c>
      <c r="V6" s="55">
        <v>33784.187354884001</v>
      </c>
      <c r="W6" s="55">
        <v>34266.494836432998</v>
      </c>
      <c r="X6" s="55">
        <v>36244.894603350003</v>
      </c>
      <c r="Y6" s="55">
        <v>37806.684936789999</v>
      </c>
      <c r="Z6" s="55">
        <v>41166.419515690002</v>
      </c>
      <c r="AA6" s="55">
        <v>42503.066589089998</v>
      </c>
      <c r="AB6" s="55">
        <v>44070.22380575</v>
      </c>
      <c r="AC6" s="55">
        <v>44194.267581870001</v>
      </c>
      <c r="AD6" s="55">
        <v>45160.552248400003</v>
      </c>
      <c r="AE6" s="55">
        <v>46074.622238589996</v>
      </c>
      <c r="AF6" s="55">
        <v>45895.713763430002</v>
      </c>
      <c r="AG6" s="55">
        <v>43871.575594280002</v>
      </c>
      <c r="AH6" s="55">
        <v>43335.213949910001</v>
      </c>
      <c r="AI6" s="55">
        <v>42019.689877179997</v>
      </c>
      <c r="AJ6" s="55">
        <v>40935.366466350999</v>
      </c>
      <c r="AK6" s="55">
        <v>39202.328023139002</v>
      </c>
      <c r="AL6" s="55">
        <v>39509.701951460003</v>
      </c>
      <c r="AM6" s="55">
        <v>38940.894577589999</v>
      </c>
      <c r="AN6" s="55">
        <v>38804.340842619997</v>
      </c>
      <c r="AO6" s="55">
        <v>38466.093021640001</v>
      </c>
      <c r="AP6" s="55">
        <v>39145.531046519704</v>
      </c>
      <c r="AQ6" s="55">
        <v>39631.6126937503</v>
      </c>
      <c r="AR6" s="55">
        <v>40397.996474537002</v>
      </c>
      <c r="AS6" s="55">
        <v>39393.613834882999</v>
      </c>
      <c r="AT6" s="55">
        <v>38353.968548869998</v>
      </c>
      <c r="AU6" s="55">
        <v>38054.892466010002</v>
      </c>
      <c r="AV6" s="55">
        <v>38810.832685043999</v>
      </c>
      <c r="AW6" s="55">
        <v>37761.364616585997</v>
      </c>
      <c r="AX6" s="55">
        <v>38894.305467060003</v>
      </c>
      <c r="AY6" s="55">
        <v>37986.622854070003</v>
      </c>
      <c r="AZ6" s="55">
        <v>37682.149647957398</v>
      </c>
      <c r="BA6" s="55">
        <v>36932.903860673003</v>
      </c>
      <c r="BB6" s="55">
        <v>38261.561776839997</v>
      </c>
      <c r="BC6" s="55">
        <v>39099.933428509998</v>
      </c>
      <c r="BD6" s="55">
        <v>39518.495150055998</v>
      </c>
      <c r="BE6" s="55">
        <v>39179.820532184</v>
      </c>
      <c r="BF6" s="55">
        <v>40455.704649749998</v>
      </c>
      <c r="BG6" s="55">
        <v>41281.169951830001</v>
      </c>
      <c r="BH6" s="55">
        <v>41980.539045915</v>
      </c>
      <c r="BI6" s="359">
        <v>41607.392874095</v>
      </c>
      <c r="BJ6" s="55">
        <v>156059.81088758999</v>
      </c>
      <c r="BK6" s="55">
        <v>165324.80652159001</v>
      </c>
    </row>
    <row r="7" spans="1:63" s="34" customFormat="1" ht="12.75" customHeight="1">
      <c r="A7" s="73" t="s">
        <v>90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358"/>
      <c r="BJ7" s="54"/>
      <c r="BK7" s="54"/>
    </row>
    <row r="8" spans="1:63" s="47" customFormat="1" ht="12.75" customHeight="1">
      <c r="A8" s="75" t="s">
        <v>1</v>
      </c>
      <c r="B8" s="54">
        <v>672.34100000000001</v>
      </c>
      <c r="C8" s="54">
        <v>718.17040330999998</v>
      </c>
      <c r="D8" s="54">
        <v>738.34854198999994</v>
      </c>
      <c r="E8" s="54">
        <v>563.05560781999998</v>
      </c>
      <c r="F8" s="54">
        <v>693.96645237999996</v>
      </c>
      <c r="G8" s="54">
        <v>929.31592416000001</v>
      </c>
      <c r="H8" s="54">
        <v>656.52634688000001</v>
      </c>
      <c r="I8" s="54">
        <v>927.72612777999996</v>
      </c>
      <c r="J8" s="54">
        <v>1010.5731541</v>
      </c>
      <c r="K8" s="54">
        <v>1063.7744690300001</v>
      </c>
      <c r="L8" s="54">
        <v>1227.9360858299999</v>
      </c>
      <c r="M8" s="54">
        <v>1325.4508548199999</v>
      </c>
      <c r="N8" s="54">
        <v>1445.0784976699999</v>
      </c>
      <c r="O8" s="54">
        <v>1549.8391811199999</v>
      </c>
      <c r="P8" s="54">
        <v>1761.22671165</v>
      </c>
      <c r="Q8" s="54">
        <v>2108.5347434099999</v>
      </c>
      <c r="R8" s="54">
        <v>2061.6471423799999</v>
      </c>
      <c r="S8" s="54">
        <v>2895.7566359699999</v>
      </c>
      <c r="T8" s="54">
        <v>2492.6839108919999</v>
      </c>
      <c r="U8" s="54">
        <v>1325.613734882</v>
      </c>
      <c r="V8" s="54">
        <v>1181.879740889</v>
      </c>
      <c r="W8" s="54">
        <v>909.90803717899996</v>
      </c>
      <c r="X8" s="54">
        <v>990.94052424999995</v>
      </c>
      <c r="Y8" s="54">
        <v>1039.8892619400001</v>
      </c>
      <c r="Z8" s="54">
        <v>1229.97387682</v>
      </c>
      <c r="AA8" s="54">
        <v>1316.21837381</v>
      </c>
      <c r="AB8" s="54">
        <v>1513.6711166600001</v>
      </c>
      <c r="AC8" s="54">
        <v>1393.07656812</v>
      </c>
      <c r="AD8" s="54">
        <v>1559.0660387600001</v>
      </c>
      <c r="AE8" s="54">
        <v>1439.2833820599999</v>
      </c>
      <c r="AF8" s="54">
        <v>1511.6883028699999</v>
      </c>
      <c r="AG8" s="54">
        <v>1358.6524500600001</v>
      </c>
      <c r="AH8" s="54">
        <v>1156.2299165500001</v>
      </c>
      <c r="AI8" s="54">
        <v>1474.56620774</v>
      </c>
      <c r="AJ8" s="54">
        <v>858.79666970204403</v>
      </c>
      <c r="AK8" s="54">
        <v>1064.0166600069001</v>
      </c>
      <c r="AL8" s="54">
        <v>1108.04853926909</v>
      </c>
      <c r="AM8" s="54">
        <v>1101.4698959397999</v>
      </c>
      <c r="AN8" s="54">
        <v>1094.7512686382299</v>
      </c>
      <c r="AO8" s="54">
        <v>1148.9191906144399</v>
      </c>
      <c r="AP8" s="54">
        <v>747.725366017591</v>
      </c>
      <c r="AQ8" s="54">
        <v>818.64651312263902</v>
      </c>
      <c r="AR8" s="54">
        <v>924.80360211095206</v>
      </c>
      <c r="AS8" s="54">
        <v>922.88841582268196</v>
      </c>
      <c r="AT8" s="54">
        <v>836.31511183564601</v>
      </c>
      <c r="AU8" s="54">
        <v>821.02416056113805</v>
      </c>
      <c r="AV8" s="54">
        <v>861.44068250395196</v>
      </c>
      <c r="AW8" s="54">
        <v>935.87908075724397</v>
      </c>
      <c r="AX8" s="54">
        <v>947.81914776800897</v>
      </c>
      <c r="AY8" s="54">
        <v>884.62948388979498</v>
      </c>
      <c r="AZ8" s="54">
        <v>992.13790857826905</v>
      </c>
      <c r="BA8" s="54">
        <v>965.08048487599501</v>
      </c>
      <c r="BB8" s="54">
        <v>1032.3204304912899</v>
      </c>
      <c r="BC8" s="54">
        <v>1094.5068865910901</v>
      </c>
      <c r="BD8" s="54">
        <v>1021.83059320179</v>
      </c>
      <c r="BE8" s="54">
        <v>1213.17365967606</v>
      </c>
      <c r="BF8" s="54">
        <v>1295.9044408198399</v>
      </c>
      <c r="BG8" s="54">
        <v>1459.91484539831</v>
      </c>
      <c r="BH8" s="54">
        <v>1592.2353435917501</v>
      </c>
      <c r="BI8" s="358">
        <v>1606.8875260243401</v>
      </c>
      <c r="BJ8" s="54">
        <v>4361.8315699602199</v>
      </c>
      <c r="BK8" s="54">
        <v>5954.9421558342301</v>
      </c>
    </row>
    <row r="9" spans="1:63" s="47" customFormat="1" ht="12.75" customHeight="1">
      <c r="A9" s="42" t="s">
        <v>18</v>
      </c>
      <c r="B9" s="54">
        <v>17829.877341120002</v>
      </c>
      <c r="C9" s="54">
        <v>17929.623936550001</v>
      </c>
      <c r="D9" s="54">
        <v>19269.708178860001</v>
      </c>
      <c r="E9" s="54">
        <v>19709.558793619999</v>
      </c>
      <c r="F9" s="54">
        <v>20507.85981808</v>
      </c>
      <c r="G9" s="54">
        <v>21382.626846719999</v>
      </c>
      <c r="H9" s="54">
        <v>22733.395385029999</v>
      </c>
      <c r="I9" s="54">
        <v>23115.389265509999</v>
      </c>
      <c r="J9" s="54">
        <v>24025.49091814</v>
      </c>
      <c r="K9" s="54">
        <v>26332.095269310001</v>
      </c>
      <c r="L9" s="54">
        <v>27242.167414899999</v>
      </c>
      <c r="M9" s="54">
        <v>28041.653634480001</v>
      </c>
      <c r="N9" s="54">
        <v>28806.09767159</v>
      </c>
      <c r="O9" s="54">
        <v>32245.581244829998</v>
      </c>
      <c r="P9" s="54">
        <v>33155.936781980003</v>
      </c>
      <c r="Q9" s="54">
        <v>35876.678565690003</v>
      </c>
      <c r="R9" s="54">
        <v>37683.335159770002</v>
      </c>
      <c r="S9" s="54">
        <v>40666.951717440003</v>
      </c>
      <c r="T9" s="54">
        <v>37942.707104560999</v>
      </c>
      <c r="U9" s="54">
        <v>30550.646611351</v>
      </c>
      <c r="V9" s="54">
        <v>27835.099503404999</v>
      </c>
      <c r="W9" s="54">
        <v>28209.724159914</v>
      </c>
      <c r="X9" s="54">
        <v>29420.836276499998</v>
      </c>
      <c r="Y9" s="54">
        <v>30359.733144170001</v>
      </c>
      <c r="Z9" s="54">
        <v>33371.810815060002</v>
      </c>
      <c r="AA9" s="54">
        <v>34774.582168540001</v>
      </c>
      <c r="AB9" s="54">
        <v>35648.792646310001</v>
      </c>
      <c r="AC9" s="54">
        <v>36855.320161349999</v>
      </c>
      <c r="AD9" s="54">
        <v>36938.475093749999</v>
      </c>
      <c r="AE9" s="54">
        <v>37714.262113359997</v>
      </c>
      <c r="AF9" s="54">
        <v>37632.907564610003</v>
      </c>
      <c r="AG9" s="54">
        <v>36275.461323199997</v>
      </c>
      <c r="AH9" s="54">
        <v>35840.442938959997</v>
      </c>
      <c r="AI9" s="54">
        <v>34994.715639020003</v>
      </c>
      <c r="AJ9" s="54">
        <v>34112.563144437401</v>
      </c>
      <c r="AK9" s="54">
        <v>33079.126203054999</v>
      </c>
      <c r="AL9" s="54">
        <v>33057.383676735997</v>
      </c>
      <c r="AM9" s="54">
        <v>32723.495154381599</v>
      </c>
      <c r="AN9" s="54">
        <v>32495.020190374002</v>
      </c>
      <c r="AO9" s="54">
        <v>32260.5143430221</v>
      </c>
      <c r="AP9" s="54">
        <v>33045.288742189499</v>
      </c>
      <c r="AQ9" s="54">
        <v>33693.5153682932</v>
      </c>
      <c r="AR9" s="54">
        <v>33865.305142139201</v>
      </c>
      <c r="AS9" s="54">
        <v>33371.3824484133</v>
      </c>
      <c r="AT9" s="54">
        <v>32690.824260513698</v>
      </c>
      <c r="AU9" s="54">
        <v>32191.222769930398</v>
      </c>
      <c r="AV9" s="54">
        <v>33135.6612239034</v>
      </c>
      <c r="AW9" s="54">
        <v>32016.3895410527</v>
      </c>
      <c r="AX9" s="54">
        <v>34196.048536066002</v>
      </c>
      <c r="AY9" s="54">
        <v>32510.870966137802</v>
      </c>
      <c r="AZ9" s="54">
        <v>32406.362709265999</v>
      </c>
      <c r="BA9" s="54">
        <v>31760.040754096099</v>
      </c>
      <c r="BB9" s="54">
        <v>32923.799420627904</v>
      </c>
      <c r="BC9" s="54">
        <v>33641.528397432798</v>
      </c>
      <c r="BD9" s="54">
        <v>33829.803569323703</v>
      </c>
      <c r="BE9" s="54">
        <v>33346.083188905097</v>
      </c>
      <c r="BF9" s="54">
        <v>34501.148896017599</v>
      </c>
      <c r="BG9" s="54">
        <v>35132.198688319899</v>
      </c>
      <c r="BH9" s="54">
        <v>35586.899544883199</v>
      </c>
      <c r="BI9" s="358">
        <v>35117.566720998402</v>
      </c>
      <c r="BJ9" s="54">
        <v>133741.21457628999</v>
      </c>
      <c r="BK9" s="54">
        <v>140337.81385021901</v>
      </c>
    </row>
    <row r="10" spans="1:63" s="47" customFormat="1" ht="12.75" customHeight="1">
      <c r="A10" s="76" t="s">
        <v>19</v>
      </c>
      <c r="B10" s="54">
        <v>8886.5</v>
      </c>
      <c r="C10" s="54">
        <v>9404.6309725699994</v>
      </c>
      <c r="D10" s="54">
        <v>9773.0326738700005</v>
      </c>
      <c r="E10" s="54">
        <v>10007.21713775</v>
      </c>
      <c r="F10" s="54">
        <v>10481.041394829999</v>
      </c>
      <c r="G10" s="54">
        <v>11084.54780577</v>
      </c>
      <c r="H10" s="54">
        <v>11507.60862617</v>
      </c>
      <c r="I10" s="54">
        <v>11608.795463410001</v>
      </c>
      <c r="J10" s="54">
        <v>11997.439557829999</v>
      </c>
      <c r="K10" s="54">
        <v>12766.222287819999</v>
      </c>
      <c r="L10" s="54">
        <v>13451.686341959999</v>
      </c>
      <c r="M10" s="54">
        <v>13891.02261297</v>
      </c>
      <c r="N10" s="54">
        <v>14078.645675309999</v>
      </c>
      <c r="O10" s="54">
        <v>15876.44653764</v>
      </c>
      <c r="P10" s="54">
        <v>16171.309690300001</v>
      </c>
      <c r="Q10" s="54">
        <v>17896.134329529999</v>
      </c>
      <c r="R10" s="54">
        <v>18718.99315785</v>
      </c>
      <c r="S10" s="54">
        <v>19697.94228385</v>
      </c>
      <c r="T10" s="54">
        <v>18228.160550680001</v>
      </c>
      <c r="U10" s="54">
        <v>16196.98529855</v>
      </c>
      <c r="V10" s="54">
        <v>14466.62774</v>
      </c>
      <c r="W10" s="54">
        <v>14709.46146</v>
      </c>
      <c r="X10" s="54">
        <v>15570.951694609999</v>
      </c>
      <c r="Y10" s="54">
        <v>16511.633177119998</v>
      </c>
      <c r="Z10" s="54">
        <v>18262.575548270001</v>
      </c>
      <c r="AA10" s="54">
        <v>19091.29393435</v>
      </c>
      <c r="AB10" s="54">
        <v>19880.631445809999</v>
      </c>
      <c r="AC10" s="54">
        <v>20096.391107449999</v>
      </c>
      <c r="AD10" s="54">
        <v>20609.603137319998</v>
      </c>
      <c r="AE10" s="54">
        <v>21243.30955047</v>
      </c>
      <c r="AF10" s="54">
        <v>21007.85645195</v>
      </c>
      <c r="AG10" s="54">
        <v>20398.804399619999</v>
      </c>
      <c r="AH10" s="54">
        <v>20137.382647030001</v>
      </c>
      <c r="AI10" s="54">
        <v>19762.649166129999</v>
      </c>
      <c r="AJ10" s="54">
        <v>19363.967538591001</v>
      </c>
      <c r="AK10" s="54">
        <v>18525.471555806002</v>
      </c>
      <c r="AL10" s="54">
        <v>18616.351822960201</v>
      </c>
      <c r="AM10" s="54">
        <v>18681.879419101901</v>
      </c>
      <c r="AN10" s="54">
        <v>18227.457204787101</v>
      </c>
      <c r="AO10" s="54">
        <v>18200.124227312401</v>
      </c>
      <c r="AP10" s="54">
        <v>18628.943418238501</v>
      </c>
      <c r="AQ10" s="54">
        <v>18962.083029377402</v>
      </c>
      <c r="AR10" s="54">
        <v>19156.167059968499</v>
      </c>
      <c r="AS10" s="54">
        <v>18728.067949901801</v>
      </c>
      <c r="AT10" s="54">
        <v>18490.908226699001</v>
      </c>
      <c r="AU10" s="54">
        <v>18308.411567552499</v>
      </c>
      <c r="AV10" s="54">
        <v>18821.701840004302</v>
      </c>
      <c r="AW10" s="54">
        <v>18068.448841731799</v>
      </c>
      <c r="AX10" s="54">
        <v>20354.389155843699</v>
      </c>
      <c r="AY10" s="54">
        <v>18771.800689829899</v>
      </c>
      <c r="AZ10" s="54">
        <v>18839.465603711898</v>
      </c>
      <c r="BA10" s="54">
        <v>18366.142970777</v>
      </c>
      <c r="BB10" s="54">
        <v>19139.157314293599</v>
      </c>
      <c r="BC10" s="54">
        <v>19729.101316915501</v>
      </c>
      <c r="BD10" s="54">
        <v>19772.602816522802</v>
      </c>
      <c r="BE10" s="54">
        <v>18968.620400306001</v>
      </c>
      <c r="BF10" s="54">
        <v>19516.969448224099</v>
      </c>
      <c r="BG10" s="54">
        <v>19474.285809048601</v>
      </c>
      <c r="BH10" s="54">
        <v>20264.467513005999</v>
      </c>
      <c r="BI10" s="358">
        <v>19540.228155926201</v>
      </c>
      <c r="BJ10" s="54">
        <v>77609.481848038005</v>
      </c>
      <c r="BK10" s="54">
        <v>78795.950926204998</v>
      </c>
    </row>
    <row r="11" spans="1:63" s="47" customFormat="1" ht="12.75" customHeight="1">
      <c r="A11" s="76" t="s">
        <v>20</v>
      </c>
      <c r="B11" s="54">
        <v>4931.6204589999998</v>
      </c>
      <c r="C11" s="54">
        <v>5137.0347371500002</v>
      </c>
      <c r="D11" s="54">
        <v>5490.2261288</v>
      </c>
      <c r="E11" s="54">
        <v>5539.20529893</v>
      </c>
      <c r="F11" s="54">
        <v>5942.4627597999997</v>
      </c>
      <c r="G11" s="54">
        <v>6169.9650891399997</v>
      </c>
      <c r="H11" s="54">
        <v>6290.7504055199997</v>
      </c>
      <c r="I11" s="54">
        <v>6410.5234829700003</v>
      </c>
      <c r="J11" s="54">
        <v>6777.8743718899996</v>
      </c>
      <c r="K11" s="54">
        <v>6888.5164034999998</v>
      </c>
      <c r="L11" s="54">
        <v>7836.5802373400002</v>
      </c>
      <c r="M11" s="54">
        <v>7818.5045509800002</v>
      </c>
      <c r="N11" s="54">
        <v>8472.83474002</v>
      </c>
      <c r="O11" s="54">
        <v>9081.0238941900006</v>
      </c>
      <c r="P11" s="54">
        <v>10347.89593744</v>
      </c>
      <c r="Q11" s="54">
        <v>11614.166076539999</v>
      </c>
      <c r="R11" s="54">
        <v>13359.47368988</v>
      </c>
      <c r="S11" s="54">
        <v>12462.215166</v>
      </c>
      <c r="T11" s="54">
        <v>12436.518115441</v>
      </c>
      <c r="U11" s="54">
        <v>9915.0323541510006</v>
      </c>
      <c r="V11" s="54">
        <v>8652.8585044049905</v>
      </c>
      <c r="W11" s="54">
        <v>8407.6848949140094</v>
      </c>
      <c r="X11" s="54">
        <v>8626.5308520599992</v>
      </c>
      <c r="Y11" s="54">
        <v>9491.1486955100008</v>
      </c>
      <c r="Z11" s="54">
        <v>9867.8837108499993</v>
      </c>
      <c r="AA11" s="54">
        <v>10461.0083665</v>
      </c>
      <c r="AB11" s="54">
        <v>10528.365519319999</v>
      </c>
      <c r="AC11" s="54">
        <v>10727.0473661</v>
      </c>
      <c r="AD11" s="54">
        <v>11399.92815096</v>
      </c>
      <c r="AE11" s="54">
        <v>11140.906954</v>
      </c>
      <c r="AF11" s="54">
        <v>11140.3684257</v>
      </c>
      <c r="AG11" s="54">
        <v>10923.012591709999</v>
      </c>
      <c r="AH11" s="54">
        <v>10746.386681870001</v>
      </c>
      <c r="AI11" s="54">
        <v>10270.30221288</v>
      </c>
      <c r="AJ11" s="54">
        <v>10207.1537935097</v>
      </c>
      <c r="AK11" s="54">
        <v>9744.8911599774401</v>
      </c>
      <c r="AL11" s="54">
        <v>9618.3815431768107</v>
      </c>
      <c r="AM11" s="54">
        <v>9630.23798908768</v>
      </c>
      <c r="AN11" s="54">
        <v>9225.7046738245408</v>
      </c>
      <c r="AO11" s="54">
        <v>9621.2006411880793</v>
      </c>
      <c r="AP11" s="54">
        <v>10399.182445689001</v>
      </c>
      <c r="AQ11" s="54">
        <v>10165.070031855599</v>
      </c>
      <c r="AR11" s="54">
        <v>10324.960775350501</v>
      </c>
      <c r="AS11" s="54">
        <v>10353.3212511285</v>
      </c>
      <c r="AT11" s="54">
        <v>9926.9581667771508</v>
      </c>
      <c r="AU11" s="54">
        <v>9697.7073490411094</v>
      </c>
      <c r="AV11" s="54">
        <v>10134.5572707394</v>
      </c>
      <c r="AW11" s="54">
        <v>9971.8168775816903</v>
      </c>
      <c r="AX11" s="54">
        <v>9871.8621173982592</v>
      </c>
      <c r="AY11" s="54">
        <v>9715.2705472460002</v>
      </c>
      <c r="AZ11" s="54">
        <v>9728.5592149831391</v>
      </c>
      <c r="BA11" s="54">
        <v>9707.3269986329997</v>
      </c>
      <c r="BB11" s="54">
        <v>10060.8789983157</v>
      </c>
      <c r="BC11" s="54">
        <v>10188.7175681382</v>
      </c>
      <c r="BD11" s="54">
        <v>10365.782968645601</v>
      </c>
      <c r="BE11" s="54">
        <v>10793.7319456888</v>
      </c>
      <c r="BF11" s="54">
        <v>11278.9219420267</v>
      </c>
      <c r="BG11" s="54">
        <v>11999.5104140433</v>
      </c>
      <c r="BH11" s="54">
        <v>11601.536250360399</v>
      </c>
      <c r="BI11" s="358">
        <v>12021.649673296</v>
      </c>
      <c r="BJ11" s="54">
        <v>41409.111480788299</v>
      </c>
      <c r="BK11" s="54">
        <v>46901.618279726303</v>
      </c>
    </row>
    <row r="12" spans="1:63" s="47" customFormat="1" ht="12.75" customHeight="1">
      <c r="A12" s="76" t="s">
        <v>48</v>
      </c>
      <c r="B12" s="54">
        <v>4011.7568821199998</v>
      </c>
      <c r="C12" s="54">
        <v>3387.9582268300001</v>
      </c>
      <c r="D12" s="54">
        <v>4006.4493761899998</v>
      </c>
      <c r="E12" s="54">
        <v>4163.13635694</v>
      </c>
      <c r="F12" s="54">
        <v>4084.3556634500001</v>
      </c>
      <c r="G12" s="54">
        <v>4128.1139518099999</v>
      </c>
      <c r="H12" s="54">
        <v>4935.0363533399996</v>
      </c>
      <c r="I12" s="54">
        <v>5096.0703191299999</v>
      </c>
      <c r="J12" s="54">
        <v>5250.1769884200003</v>
      </c>
      <c r="K12" s="54">
        <v>6677.35657799</v>
      </c>
      <c r="L12" s="54">
        <v>5953.9008356000004</v>
      </c>
      <c r="M12" s="54">
        <v>6332.12647053</v>
      </c>
      <c r="N12" s="54">
        <v>6254.6172562600004</v>
      </c>
      <c r="O12" s="54">
        <v>7288.1108130000002</v>
      </c>
      <c r="P12" s="54">
        <v>6636.7311542400003</v>
      </c>
      <c r="Q12" s="54">
        <v>6366.3781596199997</v>
      </c>
      <c r="R12" s="54">
        <v>5604.8683120400001</v>
      </c>
      <c r="S12" s="54">
        <v>8506.7942675900103</v>
      </c>
      <c r="T12" s="54">
        <v>7278.0284384400002</v>
      </c>
      <c r="U12" s="54">
        <v>4438.6289586499997</v>
      </c>
      <c r="V12" s="54">
        <v>4715.6132589999997</v>
      </c>
      <c r="W12" s="54">
        <v>5092.5778049999999</v>
      </c>
      <c r="X12" s="54">
        <v>5223.3537298299998</v>
      </c>
      <c r="Y12" s="54">
        <v>4356.9512715399997</v>
      </c>
      <c r="Z12" s="54">
        <v>5241.3515559400003</v>
      </c>
      <c r="AA12" s="54">
        <v>5222.2798676900002</v>
      </c>
      <c r="AB12" s="54">
        <v>5239.7956811800004</v>
      </c>
      <c r="AC12" s="54">
        <v>6031.8816877999998</v>
      </c>
      <c r="AD12" s="54">
        <v>4928.9438054700004</v>
      </c>
      <c r="AE12" s="54">
        <v>5330.04560889</v>
      </c>
      <c r="AF12" s="54">
        <v>5484.68268696</v>
      </c>
      <c r="AG12" s="54">
        <v>4953.6443318700003</v>
      </c>
      <c r="AH12" s="54">
        <v>4956.6736100600001</v>
      </c>
      <c r="AI12" s="54">
        <v>4961.7642600099998</v>
      </c>
      <c r="AJ12" s="54">
        <v>4541.4418123367204</v>
      </c>
      <c r="AK12" s="54">
        <v>4808.7634872715698</v>
      </c>
      <c r="AL12" s="54">
        <v>4822.6503105990196</v>
      </c>
      <c r="AM12" s="54">
        <v>4411.3777461920599</v>
      </c>
      <c r="AN12" s="54">
        <v>5041.8583117624003</v>
      </c>
      <c r="AO12" s="54">
        <v>4439.1894745217096</v>
      </c>
      <c r="AP12" s="54">
        <v>4017.1628782620201</v>
      </c>
      <c r="AQ12" s="54">
        <v>4566.3623070601598</v>
      </c>
      <c r="AR12" s="54">
        <v>4384.1773068201801</v>
      </c>
      <c r="AS12" s="54">
        <v>4289.9932473830604</v>
      </c>
      <c r="AT12" s="54">
        <v>4272.9578670374704</v>
      </c>
      <c r="AU12" s="54">
        <v>4185.1038533368301</v>
      </c>
      <c r="AV12" s="54">
        <v>4179.4021131596901</v>
      </c>
      <c r="AW12" s="54">
        <v>3976.1238217392502</v>
      </c>
      <c r="AX12" s="54">
        <v>3969.79726282412</v>
      </c>
      <c r="AY12" s="54">
        <v>4023.7997290619401</v>
      </c>
      <c r="AZ12" s="54">
        <v>3838.3378905709401</v>
      </c>
      <c r="BA12" s="54">
        <v>3686.5707846860601</v>
      </c>
      <c r="BB12" s="54">
        <v>3723.7631080186302</v>
      </c>
      <c r="BC12" s="54">
        <v>3723.7095123791601</v>
      </c>
      <c r="BD12" s="54">
        <v>3691.4177841552801</v>
      </c>
      <c r="BE12" s="54">
        <v>3583.7308429103</v>
      </c>
      <c r="BF12" s="54">
        <v>3705.25750576675</v>
      </c>
      <c r="BG12" s="54">
        <v>3658.40246522802</v>
      </c>
      <c r="BH12" s="54">
        <v>3720.89578151672</v>
      </c>
      <c r="BI12" s="358">
        <v>3555.6888917762499</v>
      </c>
      <c r="BJ12" s="54">
        <v>14722.621247463399</v>
      </c>
      <c r="BK12" s="54">
        <v>14640.244644287701</v>
      </c>
    </row>
    <row r="13" spans="1:63" s="47" customFormat="1" ht="12.75" customHeight="1">
      <c r="A13" s="42" t="s">
        <v>49</v>
      </c>
      <c r="B13" s="54">
        <v>2762.6896000000002</v>
      </c>
      <c r="C13" s="54">
        <v>3957.9987063100002</v>
      </c>
      <c r="D13" s="54">
        <v>2933.02395101</v>
      </c>
      <c r="E13" s="54">
        <v>3579.6735251999999</v>
      </c>
      <c r="F13" s="54">
        <v>3311.68339453</v>
      </c>
      <c r="G13" s="54">
        <v>4496.0599043700004</v>
      </c>
      <c r="H13" s="54">
        <v>4221.2899073500002</v>
      </c>
      <c r="I13" s="54">
        <v>4186.7097676800004</v>
      </c>
      <c r="J13" s="54">
        <v>4225.4890663599999</v>
      </c>
      <c r="K13" s="54">
        <v>7439.4804414</v>
      </c>
      <c r="L13" s="54">
        <v>4593.3615878000001</v>
      </c>
      <c r="M13" s="54">
        <v>6197.1700280499999</v>
      </c>
      <c r="N13" s="54">
        <v>6561.9539423799997</v>
      </c>
      <c r="O13" s="54">
        <v>7559.4346626699999</v>
      </c>
      <c r="P13" s="54">
        <v>10283.865724900001</v>
      </c>
      <c r="Q13" s="54">
        <v>8536.3325469600004</v>
      </c>
      <c r="R13" s="54">
        <v>8759.2831889000008</v>
      </c>
      <c r="S13" s="54">
        <v>9150.3038108500004</v>
      </c>
      <c r="T13" s="54">
        <v>7561.5707510450002</v>
      </c>
      <c r="U13" s="54">
        <v>6859.2968024000002</v>
      </c>
      <c r="V13" s="54">
        <v>4821.5505482599901</v>
      </c>
      <c r="W13" s="54">
        <v>5411.4654181799997</v>
      </c>
      <c r="X13" s="54">
        <v>5738.7150237599999</v>
      </c>
      <c r="Y13" s="54">
        <v>6343.2625306800001</v>
      </c>
      <c r="Z13" s="54">
        <v>6564.6348238099999</v>
      </c>
      <c r="AA13" s="54">
        <v>6412.2660467400001</v>
      </c>
      <c r="AB13" s="54">
        <v>6907.7600427799998</v>
      </c>
      <c r="AC13" s="54">
        <v>5956.1708523999996</v>
      </c>
      <c r="AD13" s="54">
        <v>6663.0111158899999</v>
      </c>
      <c r="AE13" s="54">
        <v>6921.0767431699996</v>
      </c>
      <c r="AF13" s="54">
        <v>6751.11789426013</v>
      </c>
      <c r="AG13" s="54">
        <v>6237.4618187371898</v>
      </c>
      <c r="AH13" s="54">
        <v>6338.5410878503199</v>
      </c>
      <c r="AI13" s="54">
        <v>5550.4080304199997</v>
      </c>
      <c r="AJ13" s="54">
        <v>5964.0066522115403</v>
      </c>
      <c r="AK13" s="54">
        <v>5058.09962907522</v>
      </c>
      <c r="AL13" s="54">
        <v>5343.1495364556504</v>
      </c>
      <c r="AM13" s="54">
        <v>5115.9295272653999</v>
      </c>
      <c r="AN13" s="54">
        <v>5214.5693836072296</v>
      </c>
      <c r="AO13" s="54">
        <v>5056.65948799953</v>
      </c>
      <c r="AP13" s="54">
        <v>5308.8169383189297</v>
      </c>
      <c r="AQ13" s="54">
        <v>5156.3508123328602</v>
      </c>
      <c r="AR13" s="54">
        <v>5606.9144222866498</v>
      </c>
      <c r="AS13" s="54">
        <v>5099.3429706489196</v>
      </c>
      <c r="AT13" s="54">
        <v>4826.3799885194003</v>
      </c>
      <c r="AU13" s="54">
        <v>5042.6455355258104</v>
      </c>
      <c r="AV13" s="54">
        <v>4813.0272696366701</v>
      </c>
      <c r="AW13" s="54">
        <v>4810.60301277709</v>
      </c>
      <c r="AX13" s="54">
        <v>3750.4377832252599</v>
      </c>
      <c r="AY13" s="54">
        <v>4591.1224040419802</v>
      </c>
      <c r="AZ13" s="54">
        <v>4283.6490301131098</v>
      </c>
      <c r="BA13" s="54">
        <v>4207.7826217010197</v>
      </c>
      <c r="BB13" s="54">
        <v>4305.4419257239997</v>
      </c>
      <c r="BC13" s="54">
        <v>4363.8981444807496</v>
      </c>
      <c r="BD13" s="54">
        <v>4666.8609875300699</v>
      </c>
      <c r="BE13" s="54">
        <v>4620.56368360343</v>
      </c>
      <c r="BF13" s="54">
        <v>4658.6513129142404</v>
      </c>
      <c r="BG13" s="54">
        <v>4689.0564181110003</v>
      </c>
      <c r="BH13" s="54">
        <v>4801.4041574399098</v>
      </c>
      <c r="BI13" s="358">
        <v>4882.8386270707797</v>
      </c>
      <c r="BJ13" s="54">
        <v>17956.764741338298</v>
      </c>
      <c r="BK13" s="54">
        <v>19031.9505155359</v>
      </c>
    </row>
    <row r="14" spans="1:63" s="44" customFormat="1" ht="12.75" customHeight="1">
      <c r="A14" s="68" t="s">
        <v>21</v>
      </c>
      <c r="B14" s="55">
        <v>13952.476077609999</v>
      </c>
      <c r="C14" s="55">
        <v>15114.66531289</v>
      </c>
      <c r="D14" s="55">
        <v>15185.31975681</v>
      </c>
      <c r="E14" s="55">
        <v>16039.310607609999</v>
      </c>
      <c r="F14" s="55">
        <v>16498.983693940001</v>
      </c>
      <c r="G14" s="55">
        <v>18298.302658550001</v>
      </c>
      <c r="H14" s="55">
        <v>19076.345334760001</v>
      </c>
      <c r="I14" s="55">
        <v>19660.382913910002</v>
      </c>
      <c r="J14" s="55">
        <v>20479.98116983</v>
      </c>
      <c r="K14" s="55">
        <v>24622.216744720001</v>
      </c>
      <c r="L14" s="55">
        <v>22995.247043390002</v>
      </c>
      <c r="M14" s="55">
        <v>25722.928649829999</v>
      </c>
      <c r="N14" s="55">
        <v>26533.717328269999</v>
      </c>
      <c r="O14" s="55">
        <v>30792.98124198</v>
      </c>
      <c r="P14" s="55">
        <v>32997.627969890003</v>
      </c>
      <c r="Q14" s="55">
        <v>36485.861486829999</v>
      </c>
      <c r="R14" s="55">
        <v>37695.139005639998</v>
      </c>
      <c r="S14" s="55">
        <v>40759.830976290003</v>
      </c>
      <c r="T14" s="55">
        <v>34894.770377515</v>
      </c>
      <c r="U14" s="55">
        <v>26089.398717685999</v>
      </c>
      <c r="V14" s="55">
        <v>20201.529265687001</v>
      </c>
      <c r="W14" s="55">
        <v>20742.964576117</v>
      </c>
      <c r="X14" s="55">
        <v>22260.50135418</v>
      </c>
      <c r="Y14" s="55">
        <v>24752.852088119998</v>
      </c>
      <c r="Z14" s="55">
        <v>27603.997660640001</v>
      </c>
      <c r="AA14" s="55">
        <v>28921.078696569999</v>
      </c>
      <c r="AB14" s="55">
        <v>29916.17747662</v>
      </c>
      <c r="AC14" s="55">
        <v>29763.943036469998</v>
      </c>
      <c r="AD14" s="55">
        <v>30418.45848899</v>
      </c>
      <c r="AE14" s="55">
        <v>31076.595184919999</v>
      </c>
      <c r="AF14" s="55">
        <v>31136.231462920001</v>
      </c>
      <c r="AG14" s="55">
        <v>29235.39047405</v>
      </c>
      <c r="AH14" s="55">
        <v>28300.704930129999</v>
      </c>
      <c r="AI14" s="55">
        <v>27083.937723020001</v>
      </c>
      <c r="AJ14" s="55">
        <v>25671.391093513001</v>
      </c>
      <c r="AK14" s="55">
        <v>23847.674795522002</v>
      </c>
      <c r="AL14" s="55">
        <v>23537.737974205</v>
      </c>
      <c r="AM14" s="55">
        <v>22850.139223710001</v>
      </c>
      <c r="AN14" s="55">
        <v>22574.078981884999</v>
      </c>
      <c r="AO14" s="55">
        <v>22006.858566241001</v>
      </c>
      <c r="AP14" s="55">
        <v>22388.478943594</v>
      </c>
      <c r="AQ14" s="55">
        <v>22413.33597964</v>
      </c>
      <c r="AR14" s="55">
        <v>22978.498889699</v>
      </c>
      <c r="AS14" s="55">
        <v>22139.283359285</v>
      </c>
      <c r="AT14" s="55">
        <v>20971.366533286</v>
      </c>
      <c r="AU14" s="55">
        <v>20289.75427197</v>
      </c>
      <c r="AV14" s="55">
        <v>20642.407297676</v>
      </c>
      <c r="AW14" s="55">
        <v>20429.342421533998</v>
      </c>
      <c r="AX14" s="55">
        <v>20397.311747033</v>
      </c>
      <c r="AY14" s="55">
        <v>19905.032684149999</v>
      </c>
      <c r="AZ14" s="55">
        <v>19240.391985118</v>
      </c>
      <c r="BA14" s="55">
        <v>19084.137273021999</v>
      </c>
      <c r="BB14" s="55">
        <v>19585.473815624999</v>
      </c>
      <c r="BC14" s="55">
        <v>20024.78420989</v>
      </c>
      <c r="BD14" s="55">
        <v>20349.575191053002</v>
      </c>
      <c r="BE14" s="55">
        <v>20068.816206176001</v>
      </c>
      <c r="BF14" s="55">
        <v>21469.864476440998</v>
      </c>
      <c r="BG14" s="55">
        <v>22126.03826089</v>
      </c>
      <c r="BH14" s="55">
        <v>22801.790947982001</v>
      </c>
      <c r="BI14" s="359">
        <v>22705.130510679999</v>
      </c>
      <c r="BJ14" s="55">
        <v>80028.649422743998</v>
      </c>
      <c r="BK14" s="55">
        <v>89102.824195993002</v>
      </c>
    </row>
    <row r="15" spans="1:63" s="44" customFormat="1" ht="12.75" customHeight="1">
      <c r="A15" s="73" t="s">
        <v>90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358"/>
      <c r="BJ15" s="54"/>
      <c r="BK15" s="54"/>
    </row>
    <row r="16" spans="1:63" s="47" customFormat="1" ht="12.75" customHeight="1">
      <c r="A16" s="42" t="s">
        <v>22</v>
      </c>
      <c r="B16" s="54">
        <v>7883.8590000000004</v>
      </c>
      <c r="C16" s="54">
        <v>8753.4242972600005</v>
      </c>
      <c r="D16" s="54">
        <v>9004.0439767200005</v>
      </c>
      <c r="E16" s="54">
        <v>9332.6869130300001</v>
      </c>
      <c r="F16" s="54">
        <v>9500.5369983500004</v>
      </c>
      <c r="G16" s="54">
        <v>10134.91592315</v>
      </c>
      <c r="H16" s="54">
        <v>10398.4738254</v>
      </c>
      <c r="I16" s="54">
        <v>10696.70940562</v>
      </c>
      <c r="J16" s="54">
        <v>10601.818936809999</v>
      </c>
      <c r="K16" s="54">
        <v>12514.88822852</v>
      </c>
      <c r="L16" s="54">
        <v>12364.71170007</v>
      </c>
      <c r="M16" s="54">
        <v>13361.14251935</v>
      </c>
      <c r="N16" s="54">
        <v>14193.225994980001</v>
      </c>
      <c r="O16" s="54">
        <v>15418.120433149999</v>
      </c>
      <c r="P16" s="54">
        <v>17897.060480420001</v>
      </c>
      <c r="Q16" s="54">
        <v>19552.160138210002</v>
      </c>
      <c r="R16" s="54">
        <v>20933.240310419998</v>
      </c>
      <c r="S16" s="54">
        <v>22427.159485150001</v>
      </c>
      <c r="T16" s="54">
        <v>20743.943721113999</v>
      </c>
      <c r="U16" s="54">
        <v>14602.170644188</v>
      </c>
      <c r="V16" s="54">
        <v>11866.953904952999</v>
      </c>
      <c r="W16" s="54">
        <v>11334.721570268999</v>
      </c>
      <c r="X16" s="54">
        <v>12124.034543690001</v>
      </c>
      <c r="Y16" s="54">
        <v>13675.942765399999</v>
      </c>
      <c r="Z16" s="54">
        <v>15302.128495249999</v>
      </c>
      <c r="AA16" s="54">
        <v>16717.844240210001</v>
      </c>
      <c r="AB16" s="54">
        <v>17524.089109820001</v>
      </c>
      <c r="AC16" s="54">
        <v>17850.108296030001</v>
      </c>
      <c r="AD16" s="54">
        <v>18024.715309250001</v>
      </c>
      <c r="AE16" s="54">
        <v>18999.696849920001</v>
      </c>
      <c r="AF16" s="54">
        <v>18876.133980760002</v>
      </c>
      <c r="AG16" s="54">
        <v>18350.275249750001</v>
      </c>
      <c r="AH16" s="54">
        <v>17846.823047770002</v>
      </c>
      <c r="AI16" s="54">
        <v>17510.226377970001</v>
      </c>
      <c r="AJ16" s="54">
        <v>16196.9601703813</v>
      </c>
      <c r="AK16" s="54">
        <v>15139.5199940728</v>
      </c>
      <c r="AL16" s="54">
        <v>14788.6046869724</v>
      </c>
      <c r="AM16" s="54">
        <v>14962.6909451264</v>
      </c>
      <c r="AN16" s="54">
        <v>14565.275261770201</v>
      </c>
      <c r="AO16" s="54">
        <v>14048.882648651301</v>
      </c>
      <c r="AP16" s="54">
        <v>14103.3885984149</v>
      </c>
      <c r="AQ16" s="54">
        <v>14420.174109376299</v>
      </c>
      <c r="AR16" s="54">
        <v>14589.212197848001</v>
      </c>
      <c r="AS16" s="54">
        <v>14073.7816379828</v>
      </c>
      <c r="AT16" s="54">
        <v>13084.6672705121</v>
      </c>
      <c r="AU16" s="54">
        <v>12695.188301419599</v>
      </c>
      <c r="AV16" s="54">
        <v>12352.433878153999</v>
      </c>
      <c r="AW16" s="54">
        <v>12221.235158146599</v>
      </c>
      <c r="AX16" s="54">
        <v>12157.5946188255</v>
      </c>
      <c r="AY16" s="54">
        <v>11771.258630823801</v>
      </c>
      <c r="AZ16" s="54">
        <v>11361.781139864899</v>
      </c>
      <c r="BA16" s="54">
        <v>11219.2917599498</v>
      </c>
      <c r="BB16" s="54">
        <v>11509.641374070001</v>
      </c>
      <c r="BC16" s="54">
        <v>11731.5089748624</v>
      </c>
      <c r="BD16" s="54">
        <v>11793.0403653876</v>
      </c>
      <c r="BE16" s="54">
        <v>11812.928245245999</v>
      </c>
      <c r="BF16" s="54">
        <v>12251.899323186301</v>
      </c>
      <c r="BG16" s="54">
        <v>12632.9444040648</v>
      </c>
      <c r="BH16" s="54">
        <v>12925.0023770551</v>
      </c>
      <c r="BI16" s="358">
        <v>12666.3896168315</v>
      </c>
      <c r="BJ16" s="54">
        <v>46847.118959566003</v>
      </c>
      <c r="BK16" s="54">
        <v>50476.235721137702</v>
      </c>
    </row>
    <row r="17" spans="1:63" s="47" customFormat="1" ht="12.75" customHeight="1">
      <c r="A17" s="42" t="s">
        <v>107</v>
      </c>
      <c r="B17" s="54">
        <v>4146.2132846100003</v>
      </c>
      <c r="C17" s="54">
        <v>5151.99591882</v>
      </c>
      <c r="D17" s="54">
        <v>4656.8503824199997</v>
      </c>
      <c r="E17" s="54">
        <v>5623.2565795999999</v>
      </c>
      <c r="F17" s="54">
        <v>5511.40782029</v>
      </c>
      <c r="G17" s="54">
        <v>6725.2939082499997</v>
      </c>
      <c r="H17" s="54">
        <v>7378.7853341099999</v>
      </c>
      <c r="I17" s="54">
        <v>7589.7158957299998</v>
      </c>
      <c r="J17" s="54">
        <v>8427.6570799399997</v>
      </c>
      <c r="K17" s="54">
        <v>8678.8083144800003</v>
      </c>
      <c r="L17" s="54">
        <v>9091.5664781699998</v>
      </c>
      <c r="M17" s="54">
        <v>10164.07786655</v>
      </c>
      <c r="N17" s="54">
        <v>10611.62162335</v>
      </c>
      <c r="O17" s="54">
        <v>12362.836143230001</v>
      </c>
      <c r="P17" s="54">
        <v>12305.785810310001</v>
      </c>
      <c r="Q17" s="54">
        <v>13431.272067620001</v>
      </c>
      <c r="R17" s="54">
        <v>13098.725371820001</v>
      </c>
      <c r="S17" s="54">
        <v>15831.07616135</v>
      </c>
      <c r="T17" s="54">
        <v>11535.592066764</v>
      </c>
      <c r="U17" s="54">
        <v>9216.0670241559892</v>
      </c>
      <c r="V17" s="54">
        <v>7025.5701957950096</v>
      </c>
      <c r="W17" s="54">
        <v>6859.6893829989904</v>
      </c>
      <c r="X17" s="54">
        <v>7736.4265534200003</v>
      </c>
      <c r="Y17" s="54">
        <v>7678.4752277099997</v>
      </c>
      <c r="Z17" s="54">
        <v>9107.6709164500007</v>
      </c>
      <c r="AA17" s="54">
        <v>8770.0857820099991</v>
      </c>
      <c r="AB17" s="54">
        <v>8979.0062104499993</v>
      </c>
      <c r="AC17" s="54">
        <v>9144.5540069800008</v>
      </c>
      <c r="AD17" s="54">
        <v>9012.7871931900008</v>
      </c>
      <c r="AE17" s="54">
        <v>8895.3240934500009</v>
      </c>
      <c r="AF17" s="54">
        <v>8967.1266952299993</v>
      </c>
      <c r="AG17" s="54">
        <v>8132.9726209600003</v>
      </c>
      <c r="AH17" s="54">
        <v>7934.9417504499997</v>
      </c>
      <c r="AI17" s="54">
        <v>7486.8912043700002</v>
      </c>
      <c r="AJ17" s="54">
        <v>7175.5574342748196</v>
      </c>
      <c r="AK17" s="54">
        <v>6702.7209076855597</v>
      </c>
      <c r="AL17" s="54">
        <v>6907.2218276276099</v>
      </c>
      <c r="AM17" s="54">
        <v>6275.4659312351196</v>
      </c>
      <c r="AN17" s="54">
        <v>6054.4690052097203</v>
      </c>
      <c r="AO17" s="54">
        <v>6036.7617654614596</v>
      </c>
      <c r="AP17" s="54">
        <v>6129.5591409464696</v>
      </c>
      <c r="AQ17" s="54">
        <v>6157.0352446347297</v>
      </c>
      <c r="AR17" s="54">
        <v>6323.0483793180601</v>
      </c>
      <c r="AS17" s="54">
        <v>6257.0075204346203</v>
      </c>
      <c r="AT17" s="54">
        <v>6009.1099196328596</v>
      </c>
      <c r="AU17" s="54">
        <v>6011.1671776172898</v>
      </c>
      <c r="AV17" s="54">
        <v>6414.6205660803098</v>
      </c>
      <c r="AW17" s="54">
        <v>6330.0000967310298</v>
      </c>
      <c r="AX17" s="54">
        <v>6544.7260167574304</v>
      </c>
      <c r="AY17" s="54">
        <v>6315.5744652642297</v>
      </c>
      <c r="AZ17" s="54">
        <v>6428.7637031703998</v>
      </c>
      <c r="BA17" s="54">
        <v>6021.8541336206299</v>
      </c>
      <c r="BB17" s="54">
        <v>6381.6013314238498</v>
      </c>
      <c r="BC17" s="54">
        <v>6495.2196466652204</v>
      </c>
      <c r="BD17" s="54">
        <v>6349.8487965527202</v>
      </c>
      <c r="BE17" s="54">
        <v>6767.76040394953</v>
      </c>
      <c r="BF17" s="54">
        <v>7473.3430120315297</v>
      </c>
      <c r="BG17" s="54">
        <v>7888.1660313556504</v>
      </c>
      <c r="BH17" s="54">
        <v>8002.0599621382798</v>
      </c>
      <c r="BI17" s="358">
        <v>7866.4735349042503</v>
      </c>
      <c r="BJ17" s="54">
        <v>25994.430178591301</v>
      </c>
      <c r="BK17" s="54">
        <v>31230.042540429698</v>
      </c>
    </row>
    <row r="18" spans="1:63" s="47" customFormat="1" ht="12.75" customHeight="1">
      <c r="A18" s="42" t="s">
        <v>50</v>
      </c>
      <c r="B18" s="54">
        <v>2083.903793</v>
      </c>
      <c r="C18" s="54">
        <v>1395.4442061100001</v>
      </c>
      <c r="D18" s="54">
        <v>1776.2152104300001</v>
      </c>
      <c r="E18" s="54">
        <v>1367.5217105500001</v>
      </c>
      <c r="F18" s="54">
        <v>1846.3997846699999</v>
      </c>
      <c r="G18" s="54">
        <v>1795.54462825</v>
      </c>
      <c r="H18" s="54">
        <v>1669.3761606099999</v>
      </c>
      <c r="I18" s="54">
        <v>1843.59698766</v>
      </c>
      <c r="J18" s="54">
        <v>1514.7911180799999</v>
      </c>
      <c r="K18" s="54">
        <v>4185.9397723100001</v>
      </c>
      <c r="L18" s="54">
        <v>1877.9489007</v>
      </c>
      <c r="M18" s="54">
        <v>2562.3969652199999</v>
      </c>
      <c r="N18" s="54">
        <v>2004.47640269</v>
      </c>
      <c r="O18" s="54">
        <v>3659.56520374</v>
      </c>
      <c r="P18" s="54">
        <v>4627.16452931</v>
      </c>
      <c r="Q18" s="54">
        <v>2283.0356256199998</v>
      </c>
      <c r="R18" s="54">
        <v>4011.6226391099999</v>
      </c>
      <c r="S18" s="54">
        <v>2823.6912572599999</v>
      </c>
      <c r="T18" s="54">
        <v>2782.1949308070002</v>
      </c>
      <c r="U18" s="54">
        <v>2315.8610493420001</v>
      </c>
      <c r="V18" s="54">
        <v>1363.347602609</v>
      </c>
      <c r="W18" s="54">
        <v>2813.0564016889998</v>
      </c>
      <c r="X18" s="54">
        <v>2305.6374782299999</v>
      </c>
      <c r="Y18" s="54">
        <v>3334.6340950099998</v>
      </c>
      <c r="Z18" s="54">
        <v>3194.1982489400002</v>
      </c>
      <c r="AA18" s="54">
        <v>3433.14867435</v>
      </c>
      <c r="AB18" s="54">
        <v>3413.0821563499999</v>
      </c>
      <c r="AC18" s="54">
        <v>2769.2807334600002</v>
      </c>
      <c r="AD18" s="54">
        <v>3380.95598655</v>
      </c>
      <c r="AE18" s="54">
        <v>3181.5742415499999</v>
      </c>
      <c r="AF18" s="54">
        <v>3292.97078693</v>
      </c>
      <c r="AG18" s="54">
        <v>2752.1411713399998</v>
      </c>
      <c r="AH18" s="54">
        <v>2518.9401319100002</v>
      </c>
      <c r="AI18" s="54">
        <v>2086.8201406799999</v>
      </c>
      <c r="AJ18" s="54">
        <v>2298.8734888570798</v>
      </c>
      <c r="AK18" s="54">
        <v>2005.43389376405</v>
      </c>
      <c r="AL18" s="54">
        <v>1841.9114596034501</v>
      </c>
      <c r="AM18" s="54">
        <v>1611.9823473563199</v>
      </c>
      <c r="AN18" s="54">
        <v>1954.3347149052699</v>
      </c>
      <c r="AO18" s="54">
        <v>1921.21415212733</v>
      </c>
      <c r="AP18" s="54">
        <v>2155.5312042345699</v>
      </c>
      <c r="AQ18" s="54">
        <v>1836.1266256290401</v>
      </c>
      <c r="AR18" s="54">
        <v>2066.2383125332899</v>
      </c>
      <c r="AS18" s="54">
        <v>1808.59420086674</v>
      </c>
      <c r="AT18" s="54">
        <v>1877.58932914567</v>
      </c>
      <c r="AU18" s="54">
        <v>1583.3987929289301</v>
      </c>
      <c r="AV18" s="54">
        <v>1875.4528534420899</v>
      </c>
      <c r="AW18" s="54">
        <v>1878.0071666558799</v>
      </c>
      <c r="AX18" s="54">
        <v>1694.99111144735</v>
      </c>
      <c r="AY18" s="54">
        <v>1818.19958806469</v>
      </c>
      <c r="AZ18" s="54">
        <v>1449.8471420824401</v>
      </c>
      <c r="BA18" s="54">
        <v>1842.9913794517699</v>
      </c>
      <c r="BB18" s="54">
        <v>1694.2311101313601</v>
      </c>
      <c r="BC18" s="54">
        <v>1798.0555883660099</v>
      </c>
      <c r="BD18" s="54">
        <v>2206.6860291124099</v>
      </c>
      <c r="BE18" s="54">
        <v>1488.1275569801901</v>
      </c>
      <c r="BF18" s="54">
        <v>1744.6221412237901</v>
      </c>
      <c r="BG18" s="54">
        <v>1604.9278254700801</v>
      </c>
      <c r="BH18" s="54">
        <v>1874.72860878906</v>
      </c>
      <c r="BI18" s="358">
        <v>2172.2673589441001</v>
      </c>
      <c r="BJ18" s="54">
        <v>7187.1002845899702</v>
      </c>
      <c r="BK18" s="54">
        <v>7396.5459344270303</v>
      </c>
    </row>
    <row r="19" spans="1:63" s="44" customFormat="1" ht="12.75" customHeight="1">
      <c r="A19" s="68" t="s">
        <v>23</v>
      </c>
      <c r="B19" s="55">
        <v>7152.1119939999999</v>
      </c>
      <c r="C19" s="55">
        <v>7304.6256579800001</v>
      </c>
      <c r="D19" s="55">
        <v>7502.2949952899999</v>
      </c>
      <c r="E19" s="55">
        <v>7528.1371474300004</v>
      </c>
      <c r="F19" s="55">
        <v>7656.0712208900004</v>
      </c>
      <c r="G19" s="55">
        <v>8152.9898506199997</v>
      </c>
      <c r="H19" s="55">
        <v>8175.0381598499998</v>
      </c>
      <c r="I19" s="55">
        <v>8099.1559325400003</v>
      </c>
      <c r="J19" s="55">
        <v>8715.2847250499999</v>
      </c>
      <c r="K19" s="55">
        <v>9497.9357610799907</v>
      </c>
      <c r="L19" s="55">
        <v>9738.4031582600001</v>
      </c>
      <c r="M19" s="55">
        <v>9445.5308157550007</v>
      </c>
      <c r="N19" s="55">
        <v>10053.612085085</v>
      </c>
      <c r="O19" s="55">
        <v>9915.9572668499895</v>
      </c>
      <c r="P19" s="55">
        <v>10363.200646810001</v>
      </c>
      <c r="Q19" s="55">
        <v>11261.315501200001</v>
      </c>
      <c r="R19" s="55">
        <v>10458.332527160001</v>
      </c>
      <c r="S19" s="55">
        <v>11632.506910849999</v>
      </c>
      <c r="T19" s="55">
        <v>12934.605577733</v>
      </c>
      <c r="U19" s="55">
        <v>12601.890098100001</v>
      </c>
      <c r="V19" s="55">
        <v>13585.046234724001</v>
      </c>
      <c r="W19" s="55">
        <v>13522.882121336001</v>
      </c>
      <c r="X19" s="55">
        <v>13982.710368210001</v>
      </c>
      <c r="Y19" s="55">
        <v>13054.477045719999</v>
      </c>
      <c r="Z19" s="55">
        <v>13563.050291199999</v>
      </c>
      <c r="AA19" s="55">
        <v>13581.86454934</v>
      </c>
      <c r="AB19" s="55">
        <v>14154.203671310001</v>
      </c>
      <c r="AC19" s="55">
        <v>14431.22868926</v>
      </c>
      <c r="AD19" s="55">
        <v>14740.87004571</v>
      </c>
      <c r="AE19" s="55">
        <v>14998.7533609</v>
      </c>
      <c r="AF19" s="55">
        <v>14760.09708697</v>
      </c>
      <c r="AG19" s="55">
        <v>14634.17938265</v>
      </c>
      <c r="AH19" s="55">
        <v>15030.887001110001</v>
      </c>
      <c r="AI19" s="55">
        <v>14940.85996872</v>
      </c>
      <c r="AJ19" s="55">
        <v>15263.181202870001</v>
      </c>
      <c r="AK19" s="55">
        <v>15355.35950787</v>
      </c>
      <c r="AL19" s="55">
        <v>15971.007302530001</v>
      </c>
      <c r="AM19" s="55">
        <v>16091.68894091</v>
      </c>
      <c r="AN19" s="55">
        <v>16229.400356545</v>
      </c>
      <c r="AO19" s="55">
        <v>16459.328940488998</v>
      </c>
      <c r="AP19" s="55">
        <v>16756.940204956001</v>
      </c>
      <c r="AQ19" s="55">
        <v>17217.981129079999</v>
      </c>
      <c r="AR19" s="55">
        <v>17418.764488042001</v>
      </c>
      <c r="AS19" s="55">
        <v>17253.487643398999</v>
      </c>
      <c r="AT19" s="55">
        <v>17383.533880628998</v>
      </c>
      <c r="AU19" s="55">
        <v>17758.609513210002</v>
      </c>
      <c r="AV19" s="55">
        <v>18174.828830901999</v>
      </c>
      <c r="AW19" s="55">
        <v>17332.092768865001</v>
      </c>
      <c r="AX19" s="55">
        <v>18497.227589949998</v>
      </c>
      <c r="AY19" s="55">
        <v>18081.279525409998</v>
      </c>
      <c r="AZ19" s="55">
        <v>18441.686392436</v>
      </c>
      <c r="BA19" s="55">
        <v>17848.807074319</v>
      </c>
      <c r="BB19" s="55">
        <v>18676.056583105001</v>
      </c>
      <c r="BC19" s="55">
        <v>19075.14974968</v>
      </c>
      <c r="BD19" s="55">
        <v>19168.952795667999</v>
      </c>
      <c r="BE19" s="55">
        <v>19110.988237473</v>
      </c>
      <c r="BF19" s="55">
        <v>18985.789163859001</v>
      </c>
      <c r="BG19" s="55">
        <v>19155.31751796</v>
      </c>
      <c r="BH19" s="55">
        <v>19178.391894633001</v>
      </c>
      <c r="BI19" s="359">
        <v>18902.545201364999</v>
      </c>
      <c r="BJ19" s="55">
        <v>76031.147365925994</v>
      </c>
      <c r="BK19" s="55">
        <v>76222.043777817002</v>
      </c>
    </row>
    <row r="20" spans="1:63" s="44" customFormat="1" ht="12.75" customHeight="1">
      <c r="A20" s="68" t="s">
        <v>43</v>
      </c>
      <c r="B20" s="55">
        <v>7127.9376617999997</v>
      </c>
      <c r="C20" s="55">
        <v>7089.9427051499997</v>
      </c>
      <c r="D20" s="55">
        <v>8487.7817756900004</v>
      </c>
      <c r="E20" s="55">
        <v>9832.5957764499999</v>
      </c>
      <c r="F20" s="55">
        <v>8648.8479822000008</v>
      </c>
      <c r="G20" s="55">
        <v>8783.7777419499998</v>
      </c>
      <c r="H20" s="55">
        <v>8214.6148305099996</v>
      </c>
      <c r="I20" s="55">
        <v>9463.9837652400001</v>
      </c>
      <c r="J20" s="55">
        <v>7913.0230192366198</v>
      </c>
      <c r="K20" s="55">
        <v>9192.9513286633792</v>
      </c>
      <c r="L20" s="55">
        <v>8789.7611559699999</v>
      </c>
      <c r="M20" s="55">
        <v>9253.7414576489991</v>
      </c>
      <c r="N20" s="55">
        <v>10931.275633861</v>
      </c>
      <c r="O20" s="55">
        <v>11463.749507750001</v>
      </c>
      <c r="P20" s="55">
        <v>10276.08885959</v>
      </c>
      <c r="Q20" s="55">
        <v>9312.3482404499991</v>
      </c>
      <c r="R20" s="55">
        <v>9290.4887742800001</v>
      </c>
      <c r="S20" s="55">
        <v>7818.4514989899999</v>
      </c>
      <c r="T20" s="55">
        <v>11062.727748908001</v>
      </c>
      <c r="U20" s="55">
        <v>11175.156878919999</v>
      </c>
      <c r="V20" s="55">
        <v>7038.45254234</v>
      </c>
      <c r="W20" s="55">
        <v>8802.6015637499895</v>
      </c>
      <c r="X20" s="55">
        <v>9588.6853874499993</v>
      </c>
      <c r="Y20" s="55">
        <v>8799.6845781299999</v>
      </c>
      <c r="Z20" s="55">
        <v>10518.48394679</v>
      </c>
      <c r="AA20" s="55">
        <v>9385.4881088700004</v>
      </c>
      <c r="AB20" s="55">
        <v>9352.6918745599996</v>
      </c>
      <c r="AC20" s="55">
        <v>6744.7637814</v>
      </c>
      <c r="AD20" s="55">
        <v>6250.0440406300004</v>
      </c>
      <c r="AE20" s="55">
        <v>6971.80300678</v>
      </c>
      <c r="AF20" s="55">
        <v>8195.7283594700002</v>
      </c>
      <c r="AG20" s="55">
        <v>6923.5739738000002</v>
      </c>
      <c r="AH20" s="55">
        <v>6992.6075407400003</v>
      </c>
      <c r="AI20" s="55">
        <v>7691.85273641</v>
      </c>
      <c r="AJ20" s="55">
        <v>7924.7845574399998</v>
      </c>
      <c r="AK20" s="55">
        <v>7672.7133196200002</v>
      </c>
      <c r="AL20" s="55">
        <v>8599.5138343500003</v>
      </c>
      <c r="AM20" s="55">
        <v>7564.8245301534398</v>
      </c>
      <c r="AN20" s="55">
        <v>8421.6869571280404</v>
      </c>
      <c r="AO20" s="55">
        <v>7973.7918426327797</v>
      </c>
      <c r="AP20" s="55">
        <v>14979.282116447899</v>
      </c>
      <c r="AQ20" s="55">
        <v>2843.55177423129</v>
      </c>
      <c r="AR20" s="55">
        <v>8576.7866642135596</v>
      </c>
      <c r="AS20" s="55">
        <v>8762.1866047690401</v>
      </c>
      <c r="AT20" s="55">
        <v>10339.0279690349</v>
      </c>
      <c r="AU20" s="55">
        <v>8463.2387613911196</v>
      </c>
      <c r="AV20" s="55">
        <v>8486.3452945618592</v>
      </c>
      <c r="AW20" s="55">
        <v>7763.97553079714</v>
      </c>
      <c r="AX20" s="55">
        <v>6697.5307605257503</v>
      </c>
      <c r="AY20" s="55">
        <v>7301.8684048742498</v>
      </c>
      <c r="AZ20" s="55">
        <v>8596.7413725540391</v>
      </c>
      <c r="BA20" s="55">
        <v>7820.9124699109898</v>
      </c>
      <c r="BB20" s="55">
        <v>8137.6195804142499</v>
      </c>
      <c r="BC20" s="55">
        <v>8279.70741269873</v>
      </c>
      <c r="BD20" s="55">
        <v>8689.981153404</v>
      </c>
      <c r="BE20" s="55">
        <v>8065.4669544970402</v>
      </c>
      <c r="BF20" s="55">
        <v>8342.9701181914697</v>
      </c>
      <c r="BG20" s="55">
        <v>8220.4219179061092</v>
      </c>
      <c r="BH20" s="55">
        <v>6840.1334343839699</v>
      </c>
      <c r="BI20" s="359">
        <v>6385.8694914055704</v>
      </c>
      <c r="BJ20" s="55">
        <v>33172.775101013998</v>
      </c>
      <c r="BK20" s="55">
        <v>29789.394961887101</v>
      </c>
    </row>
    <row r="21" spans="1:63" s="44" customFormat="1" ht="12.75" customHeight="1">
      <c r="A21" s="73"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358"/>
      <c r="BJ21" s="54"/>
      <c r="BK21" s="54"/>
    </row>
    <row r="22" spans="1:63" s="47" customFormat="1" ht="12.75" customHeight="1">
      <c r="A22" s="42" t="s">
        <v>24</v>
      </c>
      <c r="B22" s="54">
        <v>4017.1121560000001</v>
      </c>
      <c r="C22" s="54">
        <v>4465.0155494600003</v>
      </c>
      <c r="D22" s="54">
        <v>4765.7337427499997</v>
      </c>
      <c r="E22" s="54">
        <v>4372.9882539299997</v>
      </c>
      <c r="F22" s="54">
        <v>4890.1708201199999</v>
      </c>
      <c r="G22" s="54">
        <v>4879.8737732700001</v>
      </c>
      <c r="H22" s="54">
        <v>4576.96655629</v>
      </c>
      <c r="I22" s="54">
        <v>4731.2765993399998</v>
      </c>
      <c r="J22" s="54">
        <v>5209.6778661600001</v>
      </c>
      <c r="K22" s="54">
        <v>4237.4040610100001</v>
      </c>
      <c r="L22" s="54">
        <v>5097.7081990300003</v>
      </c>
      <c r="M22" s="54">
        <v>5403.2599458799996</v>
      </c>
      <c r="N22" s="54">
        <v>5740.7339696600002</v>
      </c>
      <c r="O22" s="54">
        <v>5761.4411805399996</v>
      </c>
      <c r="P22" s="54">
        <v>5723.80980662</v>
      </c>
      <c r="Q22" s="54">
        <v>6048.6247084899996</v>
      </c>
      <c r="R22" s="54">
        <v>5020.9716678599998</v>
      </c>
      <c r="S22" s="54">
        <v>4811.0579019300003</v>
      </c>
      <c r="T22" s="54">
        <v>5128.6730693359996</v>
      </c>
      <c r="U22" s="54">
        <v>4678.9094364000002</v>
      </c>
      <c r="V22" s="54">
        <v>5357.9579040099998</v>
      </c>
      <c r="W22" s="54">
        <v>4851.5480309900004</v>
      </c>
      <c r="X22" s="54">
        <v>5400.0274475799997</v>
      </c>
      <c r="Y22" s="54">
        <v>4612.8664547600001</v>
      </c>
      <c r="Z22" s="54">
        <v>5005.1654323900002</v>
      </c>
      <c r="AA22" s="54">
        <v>4601.5035906200001</v>
      </c>
      <c r="AB22" s="54">
        <v>5101.14093813</v>
      </c>
      <c r="AC22" s="54">
        <v>4771.8170400400004</v>
      </c>
      <c r="AD22" s="54">
        <v>4905.2899754999999</v>
      </c>
      <c r="AE22" s="54">
        <v>4884.6348349700002</v>
      </c>
      <c r="AF22" s="54">
        <v>4782.1388715900002</v>
      </c>
      <c r="AG22" s="54">
        <v>4582.01195878</v>
      </c>
      <c r="AH22" s="54">
        <v>4835.5860688499997</v>
      </c>
      <c r="AI22" s="54">
        <v>5051.9613902000001</v>
      </c>
      <c r="AJ22" s="54">
        <v>5045.3167836499997</v>
      </c>
      <c r="AK22" s="54">
        <v>4778.0641060500002</v>
      </c>
      <c r="AL22" s="54">
        <v>5116.0153342900003</v>
      </c>
      <c r="AM22" s="54">
        <v>4995.8163193533401</v>
      </c>
      <c r="AN22" s="54">
        <v>5308.8607261871502</v>
      </c>
      <c r="AO22" s="54">
        <v>5063.24376184228</v>
      </c>
      <c r="AP22" s="54">
        <v>5133.8180417826698</v>
      </c>
      <c r="AQ22" s="54">
        <v>5185.0748678437503</v>
      </c>
      <c r="AR22" s="54">
        <v>5377.5251937439798</v>
      </c>
      <c r="AS22" s="54">
        <v>4246.9903502197203</v>
      </c>
      <c r="AT22" s="54">
        <v>5138.8036343203003</v>
      </c>
      <c r="AU22" s="54">
        <v>4866.0525562553603</v>
      </c>
      <c r="AV22" s="54">
        <v>5027.5124902264697</v>
      </c>
      <c r="AW22" s="54">
        <v>4593.5532099213997</v>
      </c>
      <c r="AX22" s="54">
        <v>4585.13971575287</v>
      </c>
      <c r="AY22" s="54">
        <v>4933.5197807422701</v>
      </c>
      <c r="AZ22" s="54">
        <v>5157.4111445811704</v>
      </c>
      <c r="BA22" s="54">
        <v>4979.0103867206799</v>
      </c>
      <c r="BB22" s="54">
        <v>5273.0416116634397</v>
      </c>
      <c r="BC22" s="54">
        <v>4854.2393434567703</v>
      </c>
      <c r="BD22" s="54">
        <v>5331.41353279739</v>
      </c>
      <c r="BE22" s="54">
        <v>5232.87786136874</v>
      </c>
      <c r="BF22" s="54">
        <v>5023.6089960899799</v>
      </c>
      <c r="BG22" s="54">
        <v>5230.0746884516802</v>
      </c>
      <c r="BH22" s="54">
        <v>4726.9591536838097</v>
      </c>
      <c r="BI22" s="358">
        <v>3642.7089401161902</v>
      </c>
      <c r="BJ22" s="54">
        <v>20691.5723492863</v>
      </c>
      <c r="BK22" s="54">
        <v>18623.351778341701</v>
      </c>
    </row>
    <row r="23" spans="1:63" s="47" customFormat="1" ht="12.75" customHeight="1">
      <c r="A23" s="76" t="s">
        <v>69</v>
      </c>
      <c r="B23" s="54">
        <v>1152.7</v>
      </c>
      <c r="C23" s="54">
        <v>1162.7870120800001</v>
      </c>
      <c r="D23" s="54">
        <v>1189.85611866</v>
      </c>
      <c r="E23" s="54">
        <v>1107.67018319</v>
      </c>
      <c r="F23" s="54">
        <v>1212.7183153200001</v>
      </c>
      <c r="G23" s="54">
        <v>1260.04462663</v>
      </c>
      <c r="H23" s="54">
        <v>1188.7461409</v>
      </c>
      <c r="I23" s="54">
        <v>879.04369369000005</v>
      </c>
      <c r="J23" s="54">
        <v>1161.6205683400001</v>
      </c>
      <c r="K23" s="54">
        <v>95.897671290000005</v>
      </c>
      <c r="L23" s="54">
        <v>915.34115750000001</v>
      </c>
      <c r="M23" s="54">
        <v>918.93999639000003</v>
      </c>
      <c r="N23" s="54">
        <v>991.84788369</v>
      </c>
      <c r="O23" s="54">
        <v>926.93479521999996</v>
      </c>
      <c r="P23" s="54">
        <v>1010.88745206</v>
      </c>
      <c r="Q23" s="54">
        <v>1020.8687263100001</v>
      </c>
      <c r="R23" s="54">
        <v>1049.2708378699999</v>
      </c>
      <c r="S23" s="54">
        <v>1021.29115272</v>
      </c>
      <c r="T23" s="54">
        <v>1164.8584715489999</v>
      </c>
      <c r="U23" s="54">
        <v>1169.1923830000001</v>
      </c>
      <c r="V23" s="54">
        <v>1273.68679292</v>
      </c>
      <c r="W23" s="54">
        <v>1152.23530108</v>
      </c>
      <c r="X23" s="54">
        <v>1389.7704915700001</v>
      </c>
      <c r="Y23" s="54">
        <v>1268.8805788300001</v>
      </c>
      <c r="Z23" s="54">
        <v>1319.9413330699999</v>
      </c>
      <c r="AA23" s="54">
        <v>1265.3337161100001</v>
      </c>
      <c r="AB23" s="54">
        <v>1344.78747021</v>
      </c>
      <c r="AC23" s="54">
        <v>1168.3615597400001</v>
      </c>
      <c r="AD23" s="54">
        <v>1289.27959799</v>
      </c>
      <c r="AE23" s="54">
        <v>1197.56200629</v>
      </c>
      <c r="AF23" s="54">
        <v>1211.4559646600001</v>
      </c>
      <c r="AG23" s="54">
        <v>1214.0129968900001</v>
      </c>
      <c r="AH23" s="54">
        <v>1267.89561497</v>
      </c>
      <c r="AI23" s="54">
        <v>1229.8720191299999</v>
      </c>
      <c r="AJ23" s="54">
        <v>1320.5741584899999</v>
      </c>
      <c r="AK23" s="54">
        <v>1246.5566245099999</v>
      </c>
      <c r="AL23" s="54">
        <v>1298.1242295100001</v>
      </c>
      <c r="AM23" s="54">
        <v>1356.33920222351</v>
      </c>
      <c r="AN23" s="54">
        <v>1439.1156155699</v>
      </c>
      <c r="AO23" s="54">
        <v>1359.06300285728</v>
      </c>
      <c r="AP23" s="54">
        <v>1393.92362595652</v>
      </c>
      <c r="AQ23" s="54">
        <v>1316.5526966963</v>
      </c>
      <c r="AR23" s="54">
        <v>1393.95394596398</v>
      </c>
      <c r="AS23" s="54">
        <v>1313.2572586967499</v>
      </c>
      <c r="AT23" s="54">
        <v>1352.6909830480099</v>
      </c>
      <c r="AU23" s="54">
        <v>1258.2430201551999</v>
      </c>
      <c r="AV23" s="54">
        <v>1303.7962115662899</v>
      </c>
      <c r="AW23" s="54">
        <v>1253.1386556062801</v>
      </c>
      <c r="AX23" s="54">
        <v>1216.4648525617199</v>
      </c>
      <c r="AY23" s="54">
        <v>1331.1337519917099</v>
      </c>
      <c r="AZ23" s="54">
        <v>1335.7137028895099</v>
      </c>
      <c r="BA23" s="54">
        <v>1287.69870974063</v>
      </c>
      <c r="BB23" s="54">
        <v>1330.48334076335</v>
      </c>
      <c r="BC23" s="54">
        <v>1336.4001722283199</v>
      </c>
      <c r="BD23" s="54">
        <v>1345.61290084455</v>
      </c>
      <c r="BE23" s="54">
        <v>1318.61224014756</v>
      </c>
      <c r="BF23" s="54">
        <v>1374.2135194180801</v>
      </c>
      <c r="BG23" s="54">
        <v>1257.6049473452099</v>
      </c>
      <c r="BH23" s="54">
        <v>1277.9050532701999</v>
      </c>
      <c r="BI23" s="358">
        <v>1177.14740971732</v>
      </c>
      <c r="BJ23" s="54">
        <v>5331.1086539837797</v>
      </c>
      <c r="BK23" s="54">
        <v>5086.8709297508103</v>
      </c>
    </row>
    <row r="24" spans="1:63" s="47" customFormat="1" ht="12.75" customHeight="1">
      <c r="A24" s="76" t="s">
        <v>70</v>
      </c>
      <c r="B24" s="54">
        <v>1224.274936</v>
      </c>
      <c r="C24" s="54">
        <v>1197.7037249</v>
      </c>
      <c r="D24" s="54">
        <v>1256.5488775399999</v>
      </c>
      <c r="E24" s="54">
        <v>1259.35172521</v>
      </c>
      <c r="F24" s="54">
        <v>1271.2816679299999</v>
      </c>
      <c r="G24" s="54">
        <v>1314.7327734</v>
      </c>
      <c r="H24" s="54">
        <v>1291.7823219899999</v>
      </c>
      <c r="I24" s="54">
        <v>1274.95577372</v>
      </c>
      <c r="J24" s="54">
        <v>1284.59936571</v>
      </c>
      <c r="K24" s="54">
        <v>1483.29180696</v>
      </c>
      <c r="L24" s="54">
        <v>1414.54287576</v>
      </c>
      <c r="M24" s="54">
        <v>1398.42080657</v>
      </c>
      <c r="N24" s="54">
        <v>1302.1204296200001</v>
      </c>
      <c r="O24" s="54">
        <v>1573.64021359</v>
      </c>
      <c r="P24" s="54">
        <v>1459.0004802399999</v>
      </c>
      <c r="Q24" s="54">
        <v>1342.40524682</v>
      </c>
      <c r="R24" s="54">
        <v>1381.28537031</v>
      </c>
      <c r="S24" s="54">
        <v>1398.6930000699999</v>
      </c>
      <c r="T24" s="54">
        <v>1439.25057904</v>
      </c>
      <c r="U24" s="54">
        <v>1408.305006</v>
      </c>
      <c r="V24" s="54">
        <v>1408.74134241</v>
      </c>
      <c r="W24" s="54">
        <v>1343.6046315900001</v>
      </c>
      <c r="X24" s="54">
        <v>1251.9818046400001</v>
      </c>
      <c r="Y24" s="54">
        <v>995.55739418999997</v>
      </c>
      <c r="Z24" s="54">
        <v>1030.8420018100001</v>
      </c>
      <c r="AA24" s="54">
        <v>1056.0671060899999</v>
      </c>
      <c r="AB24" s="54">
        <v>1085.0350009199999</v>
      </c>
      <c r="AC24" s="54">
        <v>1030.16890898</v>
      </c>
      <c r="AD24" s="54">
        <v>1077.43400073</v>
      </c>
      <c r="AE24" s="54">
        <v>1099.74617184</v>
      </c>
      <c r="AF24" s="54">
        <v>1075.4892480599999</v>
      </c>
      <c r="AG24" s="54">
        <v>1065.2970319399999</v>
      </c>
      <c r="AH24" s="54">
        <v>1078.8299614699999</v>
      </c>
      <c r="AI24" s="54">
        <v>1022.06448649</v>
      </c>
      <c r="AJ24" s="54">
        <v>977.61066023000001</v>
      </c>
      <c r="AK24" s="54">
        <v>988.89433341999995</v>
      </c>
      <c r="AL24" s="54">
        <v>1032.53256315</v>
      </c>
      <c r="AM24" s="54">
        <v>852.61993428827896</v>
      </c>
      <c r="AN24" s="54">
        <v>987.84756412136301</v>
      </c>
      <c r="AO24" s="54">
        <v>995.48067483065302</v>
      </c>
      <c r="AP24" s="54">
        <v>989.17184327961297</v>
      </c>
      <c r="AQ24" s="54">
        <v>969.52658561837097</v>
      </c>
      <c r="AR24" s="54">
        <v>1013.3855584200001</v>
      </c>
      <c r="AS24" s="54">
        <v>1011.5791178746</v>
      </c>
      <c r="AT24" s="54">
        <v>1007.37506065991</v>
      </c>
      <c r="AU24" s="54">
        <v>1015.1360643391801</v>
      </c>
      <c r="AV24" s="54">
        <v>1002.62479430754</v>
      </c>
      <c r="AW24" s="54">
        <v>823.85601707532101</v>
      </c>
      <c r="AX24" s="54">
        <v>917.18251448364003</v>
      </c>
      <c r="AY24" s="54">
        <v>877.520368443503</v>
      </c>
      <c r="AZ24" s="54">
        <v>938.45977968129796</v>
      </c>
      <c r="BA24" s="54">
        <v>898.29118150705199</v>
      </c>
      <c r="BB24" s="54">
        <v>898.28479528195305</v>
      </c>
      <c r="BC24" s="54">
        <v>875.25445205600397</v>
      </c>
      <c r="BD24" s="54">
        <v>856.64438054730294</v>
      </c>
      <c r="BE24" s="54">
        <v>832.02165749316305</v>
      </c>
      <c r="BF24" s="54">
        <v>838.41206788374495</v>
      </c>
      <c r="BG24" s="54">
        <v>805.45264390300201</v>
      </c>
      <c r="BH24" s="54">
        <v>744.49230804326498</v>
      </c>
      <c r="BI24" s="358">
        <v>763.05090474746703</v>
      </c>
      <c r="BJ24" s="54">
        <v>3462.2052853784198</v>
      </c>
      <c r="BK24" s="54">
        <v>3151.4079245774801</v>
      </c>
    </row>
    <row r="25" spans="1:63" s="47" customFormat="1" ht="12.75" customHeight="1">
      <c r="A25" s="76" t="s">
        <v>71</v>
      </c>
      <c r="B25" s="54">
        <v>1640.1372200000001</v>
      </c>
      <c r="C25" s="54">
        <v>2104.52481248</v>
      </c>
      <c r="D25" s="54">
        <v>2319.3287465499998</v>
      </c>
      <c r="E25" s="54">
        <v>2005.9663455299999</v>
      </c>
      <c r="F25" s="54">
        <v>2406.1708368700001</v>
      </c>
      <c r="G25" s="54">
        <v>2305.09637324</v>
      </c>
      <c r="H25" s="54">
        <v>2096.4380934000001</v>
      </c>
      <c r="I25" s="54">
        <v>2577.27713193</v>
      </c>
      <c r="J25" s="54">
        <v>2763.45793211</v>
      </c>
      <c r="K25" s="54">
        <v>2658.2145827600002</v>
      </c>
      <c r="L25" s="54">
        <v>2767.82416577</v>
      </c>
      <c r="M25" s="54">
        <v>3085.89914292</v>
      </c>
      <c r="N25" s="54">
        <v>3446.76565635</v>
      </c>
      <c r="O25" s="54">
        <v>3260.8661717300001</v>
      </c>
      <c r="P25" s="54">
        <v>3253.9218743199999</v>
      </c>
      <c r="Q25" s="54">
        <v>3685.3507353599998</v>
      </c>
      <c r="R25" s="54">
        <v>2590.4154596799999</v>
      </c>
      <c r="S25" s="54">
        <v>2391.07374914</v>
      </c>
      <c r="T25" s="54">
        <v>2524.5640187469999</v>
      </c>
      <c r="U25" s="54">
        <v>2101.4120474000001</v>
      </c>
      <c r="V25" s="54">
        <v>2675.52976868</v>
      </c>
      <c r="W25" s="54">
        <v>2355.7080983199999</v>
      </c>
      <c r="X25" s="54">
        <v>2758.27515137</v>
      </c>
      <c r="Y25" s="54">
        <v>2348.4284817399998</v>
      </c>
      <c r="Z25" s="54">
        <v>2654.3820975100002</v>
      </c>
      <c r="AA25" s="54">
        <v>2280.1027684199998</v>
      </c>
      <c r="AB25" s="54">
        <v>2671.3184670000001</v>
      </c>
      <c r="AC25" s="54">
        <v>2573.2865713199999</v>
      </c>
      <c r="AD25" s="54">
        <v>2538.5763767799999</v>
      </c>
      <c r="AE25" s="54">
        <v>2587.3266568399999</v>
      </c>
      <c r="AF25" s="54">
        <v>2495.19365887</v>
      </c>
      <c r="AG25" s="54">
        <v>2302.7019299499998</v>
      </c>
      <c r="AH25" s="54">
        <v>2488.86049241</v>
      </c>
      <c r="AI25" s="54">
        <v>2800.0248845800002</v>
      </c>
      <c r="AJ25" s="54">
        <v>2747.1319649299999</v>
      </c>
      <c r="AK25" s="54">
        <v>2542.61314812</v>
      </c>
      <c r="AL25" s="54">
        <v>2785.3585416300002</v>
      </c>
      <c r="AM25" s="54">
        <v>2786.8571828415502</v>
      </c>
      <c r="AN25" s="54">
        <v>2881.8975464958799</v>
      </c>
      <c r="AO25" s="54">
        <v>2708.70008415435</v>
      </c>
      <c r="AP25" s="54">
        <v>2750.72257254653</v>
      </c>
      <c r="AQ25" s="54">
        <v>2898.99558552909</v>
      </c>
      <c r="AR25" s="54">
        <v>2970.1856893600002</v>
      </c>
      <c r="AS25" s="54">
        <v>1922.1539736483701</v>
      </c>
      <c r="AT25" s="54">
        <v>2778.7375906123798</v>
      </c>
      <c r="AU25" s="54">
        <v>2592.6734717609802</v>
      </c>
      <c r="AV25" s="54">
        <v>2721.0914843526398</v>
      </c>
      <c r="AW25" s="54">
        <v>2516.5585372398</v>
      </c>
      <c r="AX25" s="54">
        <v>2451.4923487074998</v>
      </c>
      <c r="AY25" s="54">
        <v>2724.8656603070599</v>
      </c>
      <c r="AZ25" s="54">
        <v>2883.2376620103701</v>
      </c>
      <c r="BA25" s="54">
        <v>2793.0204954730002</v>
      </c>
      <c r="BB25" s="54">
        <v>3044.2734756181399</v>
      </c>
      <c r="BC25" s="54">
        <v>2642.5847191724501</v>
      </c>
      <c r="BD25" s="54">
        <v>3129.1562514055399</v>
      </c>
      <c r="BE25" s="54">
        <v>3082.2439637280099</v>
      </c>
      <c r="BF25" s="54">
        <v>2810.98340878815</v>
      </c>
      <c r="BG25" s="54">
        <v>3167.0170972034698</v>
      </c>
      <c r="BH25" s="54">
        <v>2704.5617923703498</v>
      </c>
      <c r="BI25" s="358">
        <v>1702.51062565141</v>
      </c>
      <c r="BJ25" s="54">
        <v>11898.258409924099</v>
      </c>
      <c r="BK25" s="54">
        <v>10385.072924013401</v>
      </c>
    </row>
    <row r="26" spans="1:63" s="47" customFormat="1" ht="12.75" customHeight="1">
      <c r="A26" s="42" t="s">
        <v>48</v>
      </c>
      <c r="B26" s="54">
        <v>3110.8255058</v>
      </c>
      <c r="C26" s="54">
        <v>2624.9271556899998</v>
      </c>
      <c r="D26" s="54">
        <v>3722.0480329400002</v>
      </c>
      <c r="E26" s="54">
        <v>5459.6075225200002</v>
      </c>
      <c r="F26" s="54">
        <v>3758.67716208</v>
      </c>
      <c r="G26" s="54">
        <v>3903.9039686800002</v>
      </c>
      <c r="H26" s="54">
        <v>3637.6482742200001</v>
      </c>
      <c r="I26" s="54">
        <v>4732.7071659000003</v>
      </c>
      <c r="J26" s="54">
        <v>2703.3451530766201</v>
      </c>
      <c r="K26" s="54">
        <v>4955.54726765338</v>
      </c>
      <c r="L26" s="54">
        <v>3692.0529569400001</v>
      </c>
      <c r="M26" s="54">
        <v>3850.481511769</v>
      </c>
      <c r="N26" s="54">
        <v>5190.5416642009995</v>
      </c>
      <c r="O26" s="54">
        <v>5702.3083272100002</v>
      </c>
      <c r="P26" s="54">
        <v>4552.2790529699996</v>
      </c>
      <c r="Q26" s="54">
        <v>3263.7235319599999</v>
      </c>
      <c r="R26" s="54">
        <v>4269.5171064200003</v>
      </c>
      <c r="S26" s="54">
        <v>3007.39359706</v>
      </c>
      <c r="T26" s="54">
        <v>5934.0546795720002</v>
      </c>
      <c r="U26" s="54">
        <v>6496.2474425199998</v>
      </c>
      <c r="V26" s="54">
        <v>1680.49463833</v>
      </c>
      <c r="W26" s="54">
        <v>3951.05353275999</v>
      </c>
      <c r="X26" s="54">
        <v>4188.6579398699996</v>
      </c>
      <c r="Y26" s="54">
        <v>4186.8181233699997</v>
      </c>
      <c r="Z26" s="54">
        <v>5513.3185143999999</v>
      </c>
      <c r="AA26" s="54">
        <v>4783.9845182500003</v>
      </c>
      <c r="AB26" s="54">
        <v>4251.5509364299996</v>
      </c>
      <c r="AC26" s="54">
        <v>1972.94674136</v>
      </c>
      <c r="AD26" s="54">
        <v>1344.7540651300001</v>
      </c>
      <c r="AE26" s="54">
        <v>2087.1681718099999</v>
      </c>
      <c r="AF26" s="54">
        <v>3413.58948788</v>
      </c>
      <c r="AG26" s="54">
        <v>2341.5620150200002</v>
      </c>
      <c r="AH26" s="54">
        <v>2157.0214718900002</v>
      </c>
      <c r="AI26" s="54">
        <v>2639.8913462099999</v>
      </c>
      <c r="AJ26" s="54">
        <v>2879.4677737900001</v>
      </c>
      <c r="AK26" s="54">
        <v>2894.64921357</v>
      </c>
      <c r="AL26" s="54">
        <v>3483.49850006</v>
      </c>
      <c r="AM26" s="54">
        <v>2569.0082108001002</v>
      </c>
      <c r="AN26" s="54">
        <v>3112.8262309408901</v>
      </c>
      <c r="AO26" s="54">
        <v>2910.5480807905001</v>
      </c>
      <c r="AP26" s="54">
        <v>9845.4640746652203</v>
      </c>
      <c r="AQ26" s="54">
        <v>-2341.5230936124599</v>
      </c>
      <c r="AR26" s="54">
        <v>3199.2614704695802</v>
      </c>
      <c r="AS26" s="54">
        <v>4515.1962545493197</v>
      </c>
      <c r="AT26" s="54">
        <v>5200.2243347145604</v>
      </c>
      <c r="AU26" s="54">
        <v>3597.1862051357598</v>
      </c>
      <c r="AV26" s="54">
        <v>3458.8328043353899</v>
      </c>
      <c r="AW26" s="54">
        <v>3170.4223208757398</v>
      </c>
      <c r="AX26" s="54">
        <v>2112.3910447728799</v>
      </c>
      <c r="AY26" s="54">
        <v>2368.3486241319802</v>
      </c>
      <c r="AZ26" s="54">
        <v>3439.33022797287</v>
      </c>
      <c r="BA26" s="54">
        <v>2841.9020831903199</v>
      </c>
      <c r="BB26" s="54">
        <v>2864.5779687508102</v>
      </c>
      <c r="BC26" s="54">
        <v>3425.4680692419602</v>
      </c>
      <c r="BD26" s="54">
        <v>3358.56762060661</v>
      </c>
      <c r="BE26" s="54">
        <v>2832.5890931283002</v>
      </c>
      <c r="BF26" s="54">
        <v>3319.3611221014899</v>
      </c>
      <c r="BG26" s="54">
        <v>2990.3472294544299</v>
      </c>
      <c r="BH26" s="54">
        <v>2113.1742807001601</v>
      </c>
      <c r="BI26" s="358">
        <v>2743.1605512893798</v>
      </c>
      <c r="BJ26" s="54">
        <v>12481.2027517277</v>
      </c>
      <c r="BK26" s="54">
        <v>11166.0431835455</v>
      </c>
    </row>
    <row r="27" spans="1:63" s="44" customFormat="1" ht="12.75" customHeight="1">
      <c r="A27" s="68" t="s">
        <v>25</v>
      </c>
      <c r="B27" s="55">
        <v>14280.0496558</v>
      </c>
      <c r="C27" s="55">
        <v>14394.56836313</v>
      </c>
      <c r="D27" s="55">
        <v>15990.07677098</v>
      </c>
      <c r="E27" s="55">
        <v>17360.732923880001</v>
      </c>
      <c r="F27" s="55">
        <v>16304.919203089999</v>
      </c>
      <c r="G27" s="55">
        <v>16936.767592569999</v>
      </c>
      <c r="H27" s="55">
        <v>16389.652990359999</v>
      </c>
      <c r="I27" s="55">
        <v>17563.13969778</v>
      </c>
      <c r="J27" s="55">
        <v>16628.307744286602</v>
      </c>
      <c r="K27" s="55">
        <v>18690.887089743399</v>
      </c>
      <c r="L27" s="55">
        <v>18528.164314230002</v>
      </c>
      <c r="M27" s="55">
        <v>18699.272273404</v>
      </c>
      <c r="N27" s="55">
        <v>20984.887718946</v>
      </c>
      <c r="O27" s="55">
        <v>21379.706774599999</v>
      </c>
      <c r="P27" s="55">
        <v>20639.2895064</v>
      </c>
      <c r="Q27" s="55">
        <v>20573.663741650002</v>
      </c>
      <c r="R27" s="55">
        <v>19748.821301439999</v>
      </c>
      <c r="S27" s="55">
        <v>19450.958409840001</v>
      </c>
      <c r="T27" s="55">
        <v>23997.333326641001</v>
      </c>
      <c r="U27" s="55">
        <v>23777.04697702</v>
      </c>
      <c r="V27" s="55">
        <v>20623.498777064</v>
      </c>
      <c r="W27" s="55">
        <v>22325.483685086001</v>
      </c>
      <c r="X27" s="55">
        <v>23571.39575566</v>
      </c>
      <c r="Y27" s="55">
        <v>21854.161623849999</v>
      </c>
      <c r="Z27" s="55">
        <v>24081.534237989999</v>
      </c>
      <c r="AA27" s="55">
        <v>22967.352658209998</v>
      </c>
      <c r="AB27" s="55">
        <v>23506.89554587</v>
      </c>
      <c r="AC27" s="55">
        <v>21175.99247066</v>
      </c>
      <c r="AD27" s="55">
        <v>20990.914086339999</v>
      </c>
      <c r="AE27" s="55">
        <v>21970.556367680001</v>
      </c>
      <c r="AF27" s="55">
        <v>22955.825446440002</v>
      </c>
      <c r="AG27" s="55">
        <v>21557.753356450001</v>
      </c>
      <c r="AH27" s="55">
        <v>22023.494541849999</v>
      </c>
      <c r="AI27" s="55">
        <v>22632.712705130001</v>
      </c>
      <c r="AJ27" s="55">
        <v>23187.965760309999</v>
      </c>
      <c r="AK27" s="55">
        <v>23028.072827489999</v>
      </c>
      <c r="AL27" s="55">
        <v>24570.521136880001</v>
      </c>
      <c r="AM27" s="55">
        <v>23656.51347106</v>
      </c>
      <c r="AN27" s="55">
        <v>24651.087313673001</v>
      </c>
      <c r="AO27" s="55">
        <v>24433.120783122002</v>
      </c>
      <c r="AP27" s="55">
        <v>31736.222321404999</v>
      </c>
      <c r="AQ27" s="55">
        <v>20061.532903309999</v>
      </c>
      <c r="AR27" s="55">
        <v>25995.551152256001</v>
      </c>
      <c r="AS27" s="55">
        <v>26015.674248168001</v>
      </c>
      <c r="AT27" s="55">
        <v>27722.561849665999</v>
      </c>
      <c r="AU27" s="55">
        <v>26221.848274600001</v>
      </c>
      <c r="AV27" s="55">
        <v>26661.174125464</v>
      </c>
      <c r="AW27" s="55">
        <v>25096.068299662002</v>
      </c>
      <c r="AX27" s="55">
        <v>25194.758350479999</v>
      </c>
      <c r="AY27" s="55">
        <v>25383.14793028</v>
      </c>
      <c r="AZ27" s="55">
        <v>27038.42776499</v>
      </c>
      <c r="BA27" s="55">
        <v>25669.71954423</v>
      </c>
      <c r="BB27" s="55">
        <v>26813.676163519998</v>
      </c>
      <c r="BC27" s="55">
        <v>27354.857162380002</v>
      </c>
      <c r="BD27" s="55">
        <v>27858.933949072001</v>
      </c>
      <c r="BE27" s="55">
        <v>27176.455191968002</v>
      </c>
      <c r="BF27" s="55">
        <v>27328.759282049999</v>
      </c>
      <c r="BG27" s="55">
        <v>27375.73943587</v>
      </c>
      <c r="BH27" s="55">
        <v>26018.525329017</v>
      </c>
      <c r="BI27" s="359">
        <v>25288.414692770999</v>
      </c>
      <c r="BJ27" s="55">
        <v>109203.92246694</v>
      </c>
      <c r="BK27" s="55">
        <v>106011.438739708</v>
      </c>
    </row>
    <row r="28" spans="1:63" s="47" customFormat="1" ht="12.75" customHeight="1">
      <c r="A28" s="18" t="s">
        <v>26</v>
      </c>
      <c r="B28" s="54">
        <v>483.4</v>
      </c>
      <c r="C28" s="54">
        <v>991.99486127</v>
      </c>
      <c r="D28" s="54">
        <v>508.77294705999998</v>
      </c>
      <c r="E28" s="54">
        <v>535.23863902000005</v>
      </c>
      <c r="F28" s="54">
        <v>636.11888779000003</v>
      </c>
      <c r="G28" s="54">
        <v>448.81315022000001</v>
      </c>
      <c r="H28" s="54">
        <v>504.17291315</v>
      </c>
      <c r="I28" s="54">
        <v>789.45072872000003</v>
      </c>
      <c r="J28" s="54">
        <v>841.22260716999995</v>
      </c>
      <c r="K28" s="54">
        <v>172.45283469</v>
      </c>
      <c r="L28" s="54">
        <v>753.10928535999994</v>
      </c>
      <c r="M28" s="54">
        <v>657.81860948999997</v>
      </c>
      <c r="N28" s="54">
        <v>773.15612775</v>
      </c>
      <c r="O28" s="54">
        <v>734.35872138000002</v>
      </c>
      <c r="P28" s="54">
        <v>933.00094313</v>
      </c>
      <c r="Q28" s="54">
        <v>1964.6143232500001</v>
      </c>
      <c r="R28" s="54">
        <v>1749.6802058000001</v>
      </c>
      <c r="S28" s="54">
        <v>3797.37851219</v>
      </c>
      <c r="T28" s="54">
        <v>6087.9995161200004</v>
      </c>
      <c r="U28" s="54">
        <v>4267.7545529999998</v>
      </c>
      <c r="V28" s="54">
        <v>4231.50127195</v>
      </c>
      <c r="W28" s="54">
        <v>3851.3908760499999</v>
      </c>
      <c r="X28" s="54">
        <v>3355.65690232</v>
      </c>
      <c r="Y28" s="54">
        <v>3127.7892239799999</v>
      </c>
      <c r="Z28" s="54">
        <v>2067.3407157199999</v>
      </c>
      <c r="AA28" s="54">
        <v>1995.45734103</v>
      </c>
      <c r="AB28" s="54">
        <v>1767.09024006</v>
      </c>
      <c r="AC28" s="54">
        <v>1753.4354569699999</v>
      </c>
      <c r="AD28" s="54">
        <v>1655.50436803</v>
      </c>
      <c r="AE28" s="54">
        <v>1410.3565170100001</v>
      </c>
      <c r="AF28" s="54">
        <v>1797.5701227699999</v>
      </c>
      <c r="AG28" s="54">
        <v>2112.4556226700001</v>
      </c>
      <c r="AH28" s="54">
        <v>1933.24894799</v>
      </c>
      <c r="AI28" s="54">
        <v>2219.6233119100002</v>
      </c>
      <c r="AJ28" s="54">
        <v>1933.0655527900001</v>
      </c>
      <c r="AK28" s="54">
        <v>1569.86529488</v>
      </c>
      <c r="AL28" s="54">
        <v>1968.7903724800001</v>
      </c>
      <c r="AM28" s="54">
        <v>1221.0382415077599</v>
      </c>
      <c r="AN28" s="54">
        <v>1181.9606098832401</v>
      </c>
      <c r="AO28" s="54">
        <v>1209.38035342645</v>
      </c>
      <c r="AP28" s="54">
        <v>1156.6008744158601</v>
      </c>
      <c r="AQ28" s="54">
        <v>852.330036414441</v>
      </c>
      <c r="AR28" s="54">
        <v>1073.5693804145601</v>
      </c>
      <c r="AS28" s="54">
        <v>1286.3251348246299</v>
      </c>
      <c r="AT28" s="54">
        <v>1276.0823898986901</v>
      </c>
      <c r="AU28" s="54">
        <v>1229.3874560228701</v>
      </c>
      <c r="AV28" s="54">
        <v>1358.60722494877</v>
      </c>
      <c r="AW28" s="54">
        <v>2129.3149908912301</v>
      </c>
      <c r="AX28" s="54">
        <v>1409.76708747926</v>
      </c>
      <c r="AY28" s="54">
        <v>1622.5414682707401</v>
      </c>
      <c r="AZ28" s="54">
        <v>996.72426966928799</v>
      </c>
      <c r="BA28" s="54">
        <v>1295.3396093026099</v>
      </c>
      <c r="BB28" s="54">
        <v>1100.24586368312</v>
      </c>
      <c r="BC28" s="54">
        <v>892.142322529892</v>
      </c>
      <c r="BD28" s="54">
        <v>1052.2968602196199</v>
      </c>
      <c r="BE28" s="54">
        <v>979.99560237896901</v>
      </c>
      <c r="BF28" s="54">
        <v>856.27758360796497</v>
      </c>
      <c r="BG28" s="54">
        <v>829.29405609345099</v>
      </c>
      <c r="BH28" s="54">
        <v>1117.08374302318</v>
      </c>
      <c r="BI28" s="358">
        <v>1181.5098484068201</v>
      </c>
      <c r="BJ28" s="54">
        <v>4024.6806488115999</v>
      </c>
      <c r="BK28" s="54">
        <v>3984.1652311314201</v>
      </c>
    </row>
    <row r="29" spans="1:63" s="44" customFormat="1" ht="12.75" customHeight="1">
      <c r="A29" s="68" t="s">
        <v>93</v>
      </c>
      <c r="B29" s="55">
        <v>8045.2436847999998</v>
      </c>
      <c r="C29" s="55">
        <v>8597.99563356</v>
      </c>
      <c r="D29" s="55">
        <v>8730.1008274300002</v>
      </c>
      <c r="E29" s="55">
        <v>9877.0863563799994</v>
      </c>
      <c r="F29" s="55">
        <v>8710.0430661600003</v>
      </c>
      <c r="G29" s="55">
        <v>8985.5746112100005</v>
      </c>
      <c r="H29" s="55">
        <v>9196.4833847299997</v>
      </c>
      <c r="I29" s="55">
        <v>9003.7373037399993</v>
      </c>
      <c r="J29" s="55">
        <v>9466.1023727100001</v>
      </c>
      <c r="K29" s="55">
        <v>10166.835208660001</v>
      </c>
      <c r="L29" s="55">
        <v>9898.8130860300007</v>
      </c>
      <c r="M29" s="55">
        <v>9645.2276349380008</v>
      </c>
      <c r="N29" s="55">
        <v>12180.39804835</v>
      </c>
      <c r="O29" s="55">
        <v>11865.83958424</v>
      </c>
      <c r="P29" s="55">
        <v>12218.15758915</v>
      </c>
      <c r="Q29" s="55">
        <v>12435.31384651</v>
      </c>
      <c r="R29" s="55">
        <v>11149.475026849999</v>
      </c>
      <c r="S29" s="55">
        <v>12587.114405750001</v>
      </c>
      <c r="T29" s="55">
        <v>13079.92089347</v>
      </c>
      <c r="U29" s="55">
        <v>12038.60146172</v>
      </c>
      <c r="V29" s="55">
        <v>11077.409914237</v>
      </c>
      <c r="W29" s="55">
        <v>11677.170689913</v>
      </c>
      <c r="X29" s="55">
        <v>12234.92328128</v>
      </c>
      <c r="Y29" s="55">
        <v>12370.432718079999</v>
      </c>
      <c r="Z29" s="55">
        <v>12613.70915174</v>
      </c>
      <c r="AA29" s="55">
        <v>13227.75167274</v>
      </c>
      <c r="AB29" s="55">
        <v>12639.78039561</v>
      </c>
      <c r="AC29" s="55">
        <v>10296.256961790001</v>
      </c>
      <c r="AD29" s="55">
        <v>10754.72079879</v>
      </c>
      <c r="AE29" s="55">
        <v>11130.518575149999</v>
      </c>
      <c r="AF29" s="55">
        <v>10920.21812345</v>
      </c>
      <c r="AG29" s="55">
        <v>11305.327845379999</v>
      </c>
      <c r="AH29" s="55">
        <v>10940.59621446</v>
      </c>
      <c r="AI29" s="55">
        <v>11671.17917401</v>
      </c>
      <c r="AJ29" s="55">
        <v>11654.435806490001</v>
      </c>
      <c r="AK29" s="55">
        <v>11203.81424924</v>
      </c>
      <c r="AL29" s="55">
        <v>11345.339159990001</v>
      </c>
      <c r="AM29" s="55">
        <v>11591.266858315001</v>
      </c>
      <c r="AN29" s="55">
        <v>12179.7167247901</v>
      </c>
      <c r="AO29" s="55">
        <v>11704.3557805199</v>
      </c>
      <c r="AP29" s="55">
        <v>19011.692483274601</v>
      </c>
      <c r="AQ29" s="55">
        <v>6654.6062967054104</v>
      </c>
      <c r="AR29" s="55">
        <v>12367.1121072837</v>
      </c>
      <c r="AS29" s="55">
        <v>11735.8138239952</v>
      </c>
      <c r="AT29" s="55">
        <v>12588.9736968385</v>
      </c>
      <c r="AU29" s="55">
        <v>14730.003711261799</v>
      </c>
      <c r="AV29" s="55">
        <v>13154.6392418373</v>
      </c>
      <c r="AW29" s="55">
        <v>11886.904164076701</v>
      </c>
      <c r="AX29" s="55">
        <v>12089.195649503001</v>
      </c>
      <c r="AY29" s="55">
        <v>11880.641666017</v>
      </c>
      <c r="AZ29" s="55">
        <v>12933.8717432295</v>
      </c>
      <c r="BA29" s="55">
        <v>12484.1182619183</v>
      </c>
      <c r="BB29" s="55">
        <v>12829.9446241646</v>
      </c>
      <c r="BC29" s="55">
        <v>12862.0927699031</v>
      </c>
      <c r="BD29" s="55">
        <v>13207.5187078259</v>
      </c>
      <c r="BE29" s="55">
        <v>13647.1878558524</v>
      </c>
      <c r="BF29" s="55">
        <v>13299.625721819601</v>
      </c>
      <c r="BG29" s="55">
        <v>14141.568536106</v>
      </c>
      <c r="BH29" s="55">
        <v>12863.7471896962</v>
      </c>
      <c r="BI29" s="359">
        <v>13739.5430207316</v>
      </c>
      <c r="BJ29" s="55">
        <v>52546.743957746003</v>
      </c>
      <c r="BK29" s="55">
        <v>54044.484468353403</v>
      </c>
    </row>
    <row r="30" spans="1:63" s="44" customFormat="1" ht="12.75" customHeight="1">
      <c r="A30" s="73" t="s">
        <v>90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358"/>
      <c r="BJ30" s="54"/>
      <c r="BK30" s="54"/>
    </row>
    <row r="31" spans="1:63" s="44" customFormat="1" ht="12.75" customHeight="1">
      <c r="A31" s="42" t="s">
        <v>56</v>
      </c>
      <c r="B31" s="54">
        <v>3855.898987</v>
      </c>
      <c r="C31" s="54">
        <v>3850.5068688599999</v>
      </c>
      <c r="D31" s="54">
        <v>4159.6870688600002</v>
      </c>
      <c r="E31" s="54">
        <v>4358.3386063199996</v>
      </c>
      <c r="F31" s="54">
        <v>4167.4419723800002</v>
      </c>
      <c r="G31" s="54">
        <v>4455.2800628300001</v>
      </c>
      <c r="H31" s="54">
        <v>4475.15396014</v>
      </c>
      <c r="I31" s="54">
        <v>4566.5457380999997</v>
      </c>
      <c r="J31" s="54">
        <v>5318.9595027799996</v>
      </c>
      <c r="K31" s="54">
        <v>4527.6702344799996</v>
      </c>
      <c r="L31" s="54">
        <v>5511.9973561500001</v>
      </c>
      <c r="M31" s="54">
        <v>5150.6518166899996</v>
      </c>
      <c r="N31" s="54">
        <v>5991.4579061499999</v>
      </c>
      <c r="O31" s="54">
        <v>5797.6913108600002</v>
      </c>
      <c r="P31" s="54">
        <v>5896.13597458</v>
      </c>
      <c r="Q31" s="54">
        <v>5419.0609446500002</v>
      </c>
      <c r="R31" s="54">
        <v>5449.19772448</v>
      </c>
      <c r="S31" s="54">
        <v>5361.5841953500003</v>
      </c>
      <c r="T31" s="54">
        <v>5355.4213092399996</v>
      </c>
      <c r="U31" s="54">
        <v>5107.1061137899896</v>
      </c>
      <c r="V31" s="54">
        <v>5086.0588966200003</v>
      </c>
      <c r="W31" s="54">
        <v>5607.1797923800004</v>
      </c>
      <c r="X31" s="54">
        <v>5291.2221531699997</v>
      </c>
      <c r="Y31" s="54">
        <v>5604.7739449299997</v>
      </c>
      <c r="Z31" s="54">
        <v>5907.4381628199999</v>
      </c>
      <c r="AA31" s="54">
        <v>6127.1401275400003</v>
      </c>
      <c r="AB31" s="54">
        <v>6058.5451471599999</v>
      </c>
      <c r="AC31" s="54">
        <v>5609.0623683800004</v>
      </c>
      <c r="AD31" s="54">
        <v>5623.9776038299997</v>
      </c>
      <c r="AE31" s="54">
        <v>5795.7362105900002</v>
      </c>
      <c r="AF31" s="54">
        <v>5692.1596810199999</v>
      </c>
      <c r="AG31" s="54">
        <v>5966.7842486099998</v>
      </c>
      <c r="AH31" s="54">
        <v>5757.9585638999997</v>
      </c>
      <c r="AI31" s="54">
        <v>5554.8008252</v>
      </c>
      <c r="AJ31" s="54">
        <v>6062.9740455800002</v>
      </c>
      <c r="AK31" s="54">
        <v>5755.2313807099999</v>
      </c>
      <c r="AL31" s="54">
        <v>5975.1805556199997</v>
      </c>
      <c r="AM31" s="54">
        <v>6040.7182345269403</v>
      </c>
      <c r="AN31" s="54">
        <v>6143.2433875581501</v>
      </c>
      <c r="AO31" s="54">
        <v>6337.2887837235503</v>
      </c>
      <c r="AP31" s="54">
        <v>6360.6718650104604</v>
      </c>
      <c r="AQ31" s="54">
        <v>6470.8202325278398</v>
      </c>
      <c r="AR31" s="54">
        <v>6717.30406668455</v>
      </c>
      <c r="AS31" s="54">
        <v>6086.4770031067501</v>
      </c>
      <c r="AT31" s="54">
        <v>6947.2888998709404</v>
      </c>
      <c r="AU31" s="54">
        <v>6570.7108753922103</v>
      </c>
      <c r="AV31" s="54">
        <v>6707.8279013799201</v>
      </c>
      <c r="AW31" s="54">
        <v>6239.2049673248503</v>
      </c>
      <c r="AX31" s="54">
        <v>6622.22139929487</v>
      </c>
      <c r="AY31" s="54">
        <v>7109.4287892863604</v>
      </c>
      <c r="AZ31" s="54">
        <v>6687.76826493517</v>
      </c>
      <c r="BA31" s="54">
        <v>6557.0175882228305</v>
      </c>
      <c r="BB31" s="54">
        <v>6693.4735414289798</v>
      </c>
      <c r="BC31" s="54">
        <v>6579.6831518687504</v>
      </c>
      <c r="BD31" s="54">
        <v>6731.3909634887896</v>
      </c>
      <c r="BE31" s="54">
        <v>6896.7767466406503</v>
      </c>
      <c r="BF31" s="54">
        <v>6506.5442178826597</v>
      </c>
      <c r="BG31" s="54">
        <v>6854.8549021503604</v>
      </c>
      <c r="BH31" s="54">
        <v>6457.5758923655903</v>
      </c>
      <c r="BI31" s="358">
        <v>6761.6393713212201</v>
      </c>
      <c r="BJ31" s="54">
        <v>26901.324403427199</v>
      </c>
      <c r="BK31" s="54">
        <v>26580.6143837198</v>
      </c>
    </row>
    <row r="32" spans="1:63" s="44" customFormat="1" ht="12.75" customHeight="1">
      <c r="A32" s="42" t="s">
        <v>72</v>
      </c>
      <c r="B32" s="54">
        <v>509.90630499999997</v>
      </c>
      <c r="C32" s="54">
        <v>443.75998518</v>
      </c>
      <c r="D32" s="54">
        <v>493.49895588999999</v>
      </c>
      <c r="E32" s="54">
        <v>503.31493763999998</v>
      </c>
      <c r="F32" s="54">
        <v>682.71595225999999</v>
      </c>
      <c r="G32" s="54">
        <v>560.21056628999997</v>
      </c>
      <c r="H32" s="54">
        <v>551.51984344000005</v>
      </c>
      <c r="I32" s="54">
        <v>632.67153387999997</v>
      </c>
      <c r="J32" s="54">
        <v>621.83971312000006</v>
      </c>
      <c r="K32" s="54">
        <v>577.92934725999999</v>
      </c>
      <c r="L32" s="54">
        <v>597.68884730000002</v>
      </c>
      <c r="M32" s="54">
        <v>1182.8120004800001</v>
      </c>
      <c r="N32" s="54">
        <v>751.58786031</v>
      </c>
      <c r="O32" s="54">
        <v>796.55809901999999</v>
      </c>
      <c r="P32" s="54">
        <v>820.99989771000003</v>
      </c>
      <c r="Q32" s="54">
        <v>849.45601507000003</v>
      </c>
      <c r="R32" s="54">
        <v>767.17883457000005</v>
      </c>
      <c r="S32" s="54">
        <v>774.52452803999995</v>
      </c>
      <c r="T32" s="54">
        <v>853.53249769700005</v>
      </c>
      <c r="U32" s="54">
        <v>843.634187</v>
      </c>
      <c r="V32" s="54">
        <v>890.54706266100004</v>
      </c>
      <c r="W32" s="54">
        <v>885.78636733899998</v>
      </c>
      <c r="X32" s="54">
        <v>1004.66321706</v>
      </c>
      <c r="Y32" s="54">
        <v>526.82572947999995</v>
      </c>
      <c r="Z32" s="54">
        <v>938.27996149000001</v>
      </c>
      <c r="AA32" s="54">
        <v>547.10748464999995</v>
      </c>
      <c r="AB32" s="54">
        <v>703.46469352999998</v>
      </c>
      <c r="AC32" s="54">
        <v>722.20273992</v>
      </c>
      <c r="AD32" s="54">
        <v>733.40995072999999</v>
      </c>
      <c r="AE32" s="54">
        <v>701.85897139999997</v>
      </c>
      <c r="AF32" s="54">
        <v>695.90175732</v>
      </c>
      <c r="AG32" s="54">
        <v>616.18196536000005</v>
      </c>
      <c r="AH32" s="54">
        <v>677.97537640999997</v>
      </c>
      <c r="AI32" s="54">
        <v>692.92054368000004</v>
      </c>
      <c r="AJ32" s="54">
        <v>687.19452578000005</v>
      </c>
      <c r="AK32" s="54">
        <v>656.40763675999995</v>
      </c>
      <c r="AL32" s="54">
        <v>776.95420217000003</v>
      </c>
      <c r="AM32" s="54">
        <v>614.46194826126703</v>
      </c>
      <c r="AN32" s="54">
        <v>596.10489154274796</v>
      </c>
      <c r="AO32" s="54">
        <v>527.93434015063497</v>
      </c>
      <c r="AP32" s="54">
        <v>611.87007929600702</v>
      </c>
      <c r="AQ32" s="54">
        <v>616.77776741060995</v>
      </c>
      <c r="AR32" s="54">
        <v>657.855122894479</v>
      </c>
      <c r="AS32" s="54">
        <v>450.07590241027998</v>
      </c>
      <c r="AT32" s="54">
        <v>701.23849075285398</v>
      </c>
      <c r="AU32" s="54">
        <v>630.19524735264997</v>
      </c>
      <c r="AV32" s="54">
        <v>655.13159155592098</v>
      </c>
      <c r="AW32" s="54">
        <v>586.82766536407905</v>
      </c>
      <c r="AX32" s="54">
        <v>434.11877082912901</v>
      </c>
      <c r="AY32" s="54">
        <v>838.52582042087101</v>
      </c>
      <c r="AZ32" s="54">
        <v>790.25851582434905</v>
      </c>
      <c r="BA32" s="54">
        <v>766.19829812165199</v>
      </c>
      <c r="BB32" s="54">
        <v>892.29485634669402</v>
      </c>
      <c r="BC32" s="54">
        <v>892.09122661626998</v>
      </c>
      <c r="BD32" s="54">
        <v>882.79475018755295</v>
      </c>
      <c r="BE32" s="54">
        <v>1018.34452686664</v>
      </c>
      <c r="BF32" s="54">
        <v>807.28971121034203</v>
      </c>
      <c r="BG32" s="54">
        <v>991.13295528380797</v>
      </c>
      <c r="BH32" s="54">
        <v>937.01962795875704</v>
      </c>
      <c r="BI32" s="358">
        <v>831.42894964832703</v>
      </c>
      <c r="BJ32" s="54">
        <v>3685.52536001716</v>
      </c>
      <c r="BK32" s="54">
        <v>3566.8712441012299</v>
      </c>
    </row>
    <row r="33" spans="1:63" s="44" customFormat="1" ht="12.75" customHeight="1">
      <c r="A33" s="42" t="s">
        <v>48</v>
      </c>
      <c r="B33" s="54">
        <v>3678.9378327999998</v>
      </c>
      <c r="C33" s="54">
        <v>4303.6283435200003</v>
      </c>
      <c r="D33" s="54">
        <v>4077.19132468</v>
      </c>
      <c r="E33" s="54">
        <v>5015.0582780100003</v>
      </c>
      <c r="F33" s="54">
        <v>3860.4348561299998</v>
      </c>
      <c r="G33" s="54">
        <v>3969.8399618899998</v>
      </c>
      <c r="H33" s="54">
        <v>4169.3409761499997</v>
      </c>
      <c r="I33" s="54">
        <v>3804.4376908600002</v>
      </c>
      <c r="J33" s="54">
        <v>3525.53117471</v>
      </c>
      <c r="K33" s="54">
        <v>5062.4342119200001</v>
      </c>
      <c r="L33" s="54">
        <v>3789.4330571400001</v>
      </c>
      <c r="M33" s="54">
        <v>3311.8146840999998</v>
      </c>
      <c r="N33" s="54">
        <v>5436.95901082</v>
      </c>
      <c r="O33" s="54">
        <v>5277.2851042700004</v>
      </c>
      <c r="P33" s="54">
        <v>5495.0296461999997</v>
      </c>
      <c r="Q33" s="54">
        <v>6165.6679102300004</v>
      </c>
      <c r="R33" s="54">
        <v>4934.6661133199896</v>
      </c>
      <c r="S33" s="54">
        <v>6450.565515837</v>
      </c>
      <c r="T33" s="54">
        <v>6870.5718478830004</v>
      </c>
      <c r="U33" s="54">
        <v>6087.8351357400097</v>
      </c>
      <c r="V33" s="54">
        <v>5101.3653632160003</v>
      </c>
      <c r="W33" s="54">
        <v>5183.6302232939997</v>
      </c>
      <c r="X33" s="54">
        <v>5939.8836907799996</v>
      </c>
      <c r="Y33" s="54">
        <v>6238.3486696800001</v>
      </c>
      <c r="Z33" s="54">
        <v>5768.0862321300001</v>
      </c>
      <c r="AA33" s="54">
        <v>6553.4870967300003</v>
      </c>
      <c r="AB33" s="54">
        <v>5878.5362561900001</v>
      </c>
      <c r="AC33" s="54">
        <v>3964.36670349</v>
      </c>
      <c r="AD33" s="54">
        <v>4397.3147312299998</v>
      </c>
      <c r="AE33" s="54">
        <v>4631.8876171600004</v>
      </c>
      <c r="AF33" s="54">
        <v>4533.0007231099999</v>
      </c>
      <c r="AG33" s="54">
        <v>4722.2098514099998</v>
      </c>
      <c r="AH33" s="54">
        <v>4504.9161341500003</v>
      </c>
      <c r="AI33" s="54">
        <v>5423.2963681299998</v>
      </c>
      <c r="AJ33" s="54">
        <v>4903.0672108299996</v>
      </c>
      <c r="AK33" s="54">
        <v>4794.1746817699996</v>
      </c>
      <c r="AL33" s="54">
        <v>4593.3659681999998</v>
      </c>
      <c r="AM33" s="54">
        <v>4935.9038903687897</v>
      </c>
      <c r="AN33" s="54">
        <v>5439.4995290091001</v>
      </c>
      <c r="AO33" s="54">
        <v>4839.2981919838203</v>
      </c>
      <c r="AP33" s="54">
        <v>12038.7396177995</v>
      </c>
      <c r="AQ33" s="54">
        <v>-432.69323518744602</v>
      </c>
      <c r="AR33" s="54">
        <v>4993.08563279397</v>
      </c>
      <c r="AS33" s="54">
        <v>5199.7371134789701</v>
      </c>
      <c r="AT33" s="54">
        <v>4940.0767622151998</v>
      </c>
      <c r="AU33" s="54">
        <v>7529.4667215151403</v>
      </c>
      <c r="AV33" s="54">
        <v>5790.9828366621596</v>
      </c>
      <c r="AW33" s="54">
        <v>5061.1797661950704</v>
      </c>
      <c r="AX33" s="54">
        <v>5033.5229125710002</v>
      </c>
      <c r="AY33" s="54">
        <v>3932.9658255397699</v>
      </c>
      <c r="AZ33" s="54">
        <v>5455.7110095544804</v>
      </c>
      <c r="BA33" s="54">
        <v>5161.3911118448996</v>
      </c>
      <c r="BB33" s="54">
        <v>5243.6889151169498</v>
      </c>
      <c r="BC33" s="54">
        <v>5390.2757475189801</v>
      </c>
      <c r="BD33" s="54">
        <v>5593.5761525096596</v>
      </c>
      <c r="BE33" s="54">
        <v>5731.37981522471</v>
      </c>
      <c r="BF33" s="54">
        <v>5984.8660273280002</v>
      </c>
      <c r="BG33" s="54">
        <v>6295.5391995108303</v>
      </c>
      <c r="BH33" s="54">
        <v>5469.8594317616498</v>
      </c>
      <c r="BI33" s="358">
        <v>6146.1913751714601</v>
      </c>
      <c r="BJ33" s="54">
        <v>21958.920630370299</v>
      </c>
      <c r="BK33" s="54">
        <v>23896.456033771901</v>
      </c>
    </row>
    <row r="34" spans="1:63" s="44" customFormat="1" ht="12.75" customHeight="1">
      <c r="A34" s="68" t="s">
        <v>276</v>
      </c>
      <c r="B34" s="55">
        <v>5808.9059710000001</v>
      </c>
      <c r="C34" s="55">
        <v>4822.6560877499996</v>
      </c>
      <c r="D34" s="55">
        <v>6814.8221255300004</v>
      </c>
      <c r="E34" s="55">
        <v>7019.2071517300001</v>
      </c>
      <c r="F34" s="55">
        <v>7019.0392056199998</v>
      </c>
      <c r="G34" s="55">
        <v>7478.4754227399999</v>
      </c>
      <c r="H34" s="55">
        <v>6702.7993370499998</v>
      </c>
      <c r="I34" s="55">
        <v>8034.3364796400001</v>
      </c>
      <c r="J34" s="55">
        <v>6425.2910546166204</v>
      </c>
      <c r="K34" s="55">
        <v>8526.8413864633803</v>
      </c>
      <c r="L34" s="55">
        <v>8004.3617929800002</v>
      </c>
      <c r="M34" s="55">
        <v>8552.8729970259992</v>
      </c>
      <c r="N34" s="55">
        <v>8160.2405847460004</v>
      </c>
      <c r="O34" s="55">
        <v>8856.4017697599993</v>
      </c>
      <c r="P34" s="55">
        <v>7615.8994057299997</v>
      </c>
      <c r="Q34" s="55">
        <v>6154.2980138800003</v>
      </c>
      <c r="R34" s="55">
        <v>6971.0699821600001</v>
      </c>
      <c r="S34" s="55">
        <v>3183.8391365699999</v>
      </c>
      <c r="T34" s="55">
        <v>4873.4629290510002</v>
      </c>
      <c r="U34" s="55">
        <v>8324.3506703000003</v>
      </c>
      <c r="V34" s="55">
        <v>5635.4706888769997</v>
      </c>
      <c r="W34" s="55">
        <v>6971.0472991229999</v>
      </c>
      <c r="X34" s="55">
        <v>8092.7355720599999</v>
      </c>
      <c r="Y34" s="55">
        <v>6528.4921229900001</v>
      </c>
      <c r="Z34" s="55">
        <v>9501.0951545299995</v>
      </c>
      <c r="AA34" s="55">
        <v>7940.5890824400003</v>
      </c>
      <c r="AB34" s="55">
        <v>9251.8980169999995</v>
      </c>
      <c r="AC34" s="55">
        <v>9291.6882019000004</v>
      </c>
      <c r="AD34" s="55">
        <v>8721.2427260700006</v>
      </c>
      <c r="AE34" s="55">
        <v>9552.67796739</v>
      </c>
      <c r="AF34" s="55">
        <v>10358.77024727</v>
      </c>
      <c r="AG34" s="55">
        <v>8261.1269254500003</v>
      </c>
      <c r="AH34" s="55">
        <v>9291.4551993999994</v>
      </c>
      <c r="AI34" s="55">
        <v>8896.8826203099998</v>
      </c>
      <c r="AJ34" s="55">
        <v>9731.2508439800004</v>
      </c>
      <c r="AK34" s="55">
        <v>10418.107403370001</v>
      </c>
      <c r="AL34" s="55">
        <v>11433.06255441</v>
      </c>
      <c r="AM34" s="55">
        <v>11049.838396161</v>
      </c>
      <c r="AN34" s="55">
        <v>11449.390720453999</v>
      </c>
      <c r="AO34" s="55">
        <v>11772.960061428999</v>
      </c>
      <c r="AP34" s="55">
        <v>11650.869928956001</v>
      </c>
      <c r="AQ34" s="55">
        <v>12761.351467840999</v>
      </c>
      <c r="AR34" s="55">
        <v>12743.738676461</v>
      </c>
      <c r="AS34" s="55">
        <v>13210.929043722001</v>
      </c>
      <c r="AT34" s="55">
        <v>14104.336697428</v>
      </c>
      <c r="AU34" s="55">
        <v>10489.970965959001</v>
      </c>
      <c r="AV34" s="55">
        <v>12375.874008291999</v>
      </c>
      <c r="AW34" s="55">
        <v>11334.93617468</v>
      </c>
      <c r="AX34" s="55">
        <v>11847.006342053999</v>
      </c>
      <c r="AY34" s="55">
        <v>12043.979332835999</v>
      </c>
      <c r="AZ34" s="55">
        <v>13320.156072371001</v>
      </c>
      <c r="BA34" s="55">
        <v>12003.2081369076</v>
      </c>
      <c r="BB34" s="55">
        <v>13047.0867738164</v>
      </c>
      <c r="BC34" s="55">
        <v>13734.225207420999</v>
      </c>
      <c r="BD34" s="55">
        <v>13733.628533855001</v>
      </c>
      <c r="BE34" s="55">
        <v>12672.635905858</v>
      </c>
      <c r="BF34" s="55">
        <v>13284.14906448</v>
      </c>
      <c r="BG34" s="55">
        <v>12545.16928962</v>
      </c>
      <c r="BH34" s="55">
        <v>12186.240499778</v>
      </c>
      <c r="BI34" s="359">
        <v>10542.949604617001</v>
      </c>
      <c r="BJ34" s="55">
        <v>53187.576420950398</v>
      </c>
      <c r="BK34" s="55">
        <v>48558.508458495002</v>
      </c>
    </row>
    <row r="35" spans="1:63" s="44" customFormat="1" ht="12.75" customHeight="1">
      <c r="A35" s="42" t="s">
        <v>68</v>
      </c>
      <c r="B35" s="54">
        <v>1550.901265</v>
      </c>
      <c r="C35" s="54">
        <v>1448.9579897399999</v>
      </c>
      <c r="D35" s="54">
        <v>1949.6484724100001</v>
      </c>
      <c r="E35" s="54">
        <v>1654.88586891</v>
      </c>
      <c r="F35" s="54">
        <v>1915.59474148</v>
      </c>
      <c r="G35" s="54">
        <v>2371.26382999</v>
      </c>
      <c r="H35" s="54">
        <v>1911.0989532200001</v>
      </c>
      <c r="I35" s="54">
        <v>2666.0595127500001</v>
      </c>
      <c r="J35" s="54">
        <v>1619.68992979</v>
      </c>
      <c r="K35" s="54">
        <v>2345.57764554</v>
      </c>
      <c r="L35" s="54">
        <v>2801.2459781799998</v>
      </c>
      <c r="M35" s="54">
        <v>2401.6303630399998</v>
      </c>
      <c r="N35" s="54">
        <v>2441.1572522400002</v>
      </c>
      <c r="O35" s="54">
        <v>2508.0096540200002</v>
      </c>
      <c r="P35" s="54">
        <v>1912.03983967</v>
      </c>
      <c r="Q35" s="54">
        <v>1109.8022218200001</v>
      </c>
      <c r="R35" s="54">
        <v>1655.6207778999999</v>
      </c>
      <c r="S35" s="54">
        <v>384.65914415999998</v>
      </c>
      <c r="T35" s="54">
        <v>1270.19242306</v>
      </c>
      <c r="U35" s="54">
        <v>2205.6975663600001</v>
      </c>
      <c r="V35" s="54">
        <v>1704.40001095</v>
      </c>
      <c r="W35" s="54">
        <v>4018.8990217099999</v>
      </c>
      <c r="X35" s="54">
        <v>2264.6004188000002</v>
      </c>
      <c r="Y35" s="54">
        <v>1902.2143603899999</v>
      </c>
      <c r="Z35" s="54">
        <v>2683.3336286200001</v>
      </c>
      <c r="AA35" s="54">
        <v>1969.5225490600001</v>
      </c>
      <c r="AB35" s="54">
        <v>2639.75108774</v>
      </c>
      <c r="AC35" s="54">
        <v>1732.2317889999999</v>
      </c>
      <c r="AD35" s="54">
        <v>2493.9083406599998</v>
      </c>
      <c r="AE35" s="54">
        <v>2428.29332733</v>
      </c>
      <c r="AF35" s="54">
        <v>3000.9835128300001</v>
      </c>
      <c r="AG35" s="54">
        <v>2867.6410292199998</v>
      </c>
      <c r="AH35" s="54">
        <v>3070.4591554799999</v>
      </c>
      <c r="AI35" s="54">
        <v>2770.8246674000002</v>
      </c>
      <c r="AJ35" s="54">
        <v>2875.1947492300001</v>
      </c>
      <c r="AK35" s="54">
        <v>3305.40021273</v>
      </c>
      <c r="AL35" s="54">
        <v>3258.8684675300001</v>
      </c>
      <c r="AM35" s="54">
        <v>3483.3032495369498</v>
      </c>
      <c r="AN35" s="54">
        <v>3525.38784530154</v>
      </c>
      <c r="AO35" s="54">
        <v>3476.4030338965899</v>
      </c>
      <c r="AP35" s="54">
        <v>3293.9279977633801</v>
      </c>
      <c r="AQ35" s="54">
        <v>4039.7723040784899</v>
      </c>
      <c r="AR35" s="54">
        <v>3931.1020917678902</v>
      </c>
      <c r="AS35" s="54">
        <v>4312.2975742287799</v>
      </c>
      <c r="AT35" s="54">
        <v>3792.71020117945</v>
      </c>
      <c r="AU35" s="54">
        <v>2984.2267440085602</v>
      </c>
      <c r="AV35" s="54">
        <v>3769.6570263826002</v>
      </c>
      <c r="AW35" s="54">
        <v>3170.6163749274001</v>
      </c>
      <c r="AX35" s="54">
        <v>3556.97048566698</v>
      </c>
      <c r="AY35" s="54">
        <v>3569.9644254230202</v>
      </c>
      <c r="AZ35" s="54">
        <v>3981.5710480469702</v>
      </c>
      <c r="BA35" s="54">
        <v>3653.5551238545299</v>
      </c>
      <c r="BB35" s="54">
        <v>3867.23482952928</v>
      </c>
      <c r="BC35" s="54">
        <v>4019.5605019776899</v>
      </c>
      <c r="BD35" s="54">
        <v>4112.73007087939</v>
      </c>
      <c r="BE35" s="54">
        <v>3568.32643706919</v>
      </c>
      <c r="BF35" s="54">
        <v>3997.3614966386999</v>
      </c>
      <c r="BG35" s="54">
        <v>3835.1889651208198</v>
      </c>
      <c r="BH35" s="54">
        <v>3544.7278130915502</v>
      </c>
      <c r="BI35" s="358">
        <v>3077.1645657884501</v>
      </c>
      <c r="BJ35" s="54">
        <v>15567.851839455599</v>
      </c>
      <c r="BK35" s="54">
        <v>14454.4428406395</v>
      </c>
    </row>
    <row r="36" spans="1:63" s="44" customFormat="1" ht="12.75" customHeight="1">
      <c r="A36" s="102" t="s">
        <v>275</v>
      </c>
      <c r="B36" s="55">
        <v>4005.5047060000002</v>
      </c>
      <c r="C36" s="55">
        <v>2843.7477719799999</v>
      </c>
      <c r="D36" s="55">
        <v>4527.9690509299999</v>
      </c>
      <c r="E36" s="55">
        <v>4927.3504478599998</v>
      </c>
      <c r="F36" s="55">
        <v>4807.4853839300004</v>
      </c>
      <c r="G36" s="55">
        <v>4348.0883563199995</v>
      </c>
      <c r="H36" s="55">
        <v>4483.8963103400001</v>
      </c>
      <c r="I36" s="55">
        <v>4797.7107531299998</v>
      </c>
      <c r="J36" s="55">
        <v>4610.4532693866204</v>
      </c>
      <c r="K36" s="55">
        <v>5895.5479757733801</v>
      </c>
      <c r="L36" s="55">
        <v>4973.9562366199998</v>
      </c>
      <c r="M36" s="55">
        <v>5517.4309975460001</v>
      </c>
      <c r="N36" s="55">
        <v>5668.7719906359998</v>
      </c>
      <c r="O36" s="55">
        <v>6110.6416332899998</v>
      </c>
      <c r="P36" s="55">
        <v>5807.4194584099996</v>
      </c>
      <c r="Q36" s="55">
        <v>5752.9597540599998</v>
      </c>
      <c r="R36" s="55">
        <v>5373.0726442599998</v>
      </c>
      <c r="S36" s="55">
        <v>3241.1549814099999</v>
      </c>
      <c r="T36" s="55">
        <v>4534.3139319909997</v>
      </c>
      <c r="U36" s="55">
        <v>5086.9176889399996</v>
      </c>
      <c r="V36" s="55">
        <v>4678.1327339270001</v>
      </c>
      <c r="W36" s="55">
        <v>2165.2608874130001</v>
      </c>
      <c r="X36" s="55">
        <v>5800.4428482599997</v>
      </c>
      <c r="Y36" s="55">
        <v>4595.6263938100001</v>
      </c>
      <c r="Z36" s="55">
        <v>6780.72088291</v>
      </c>
      <c r="AA36" s="55">
        <v>5938.9862872599997</v>
      </c>
      <c r="AB36" s="55">
        <v>6585.1172417999996</v>
      </c>
      <c r="AC36" s="55">
        <v>7535.2617755800002</v>
      </c>
      <c r="AD36" s="55">
        <v>6204.9557873699996</v>
      </c>
      <c r="AE36" s="55">
        <v>7099.0970207600003</v>
      </c>
      <c r="AF36" s="55">
        <v>7334.1230391999998</v>
      </c>
      <c r="AG36" s="55">
        <v>5367.4900569299998</v>
      </c>
      <c r="AH36" s="55">
        <v>6201.8486607300001</v>
      </c>
      <c r="AI36" s="55">
        <v>6103.4388065100002</v>
      </c>
      <c r="AJ36" s="55">
        <v>6831.2868626999998</v>
      </c>
      <c r="AK36" s="55">
        <v>7085.9357945900001</v>
      </c>
      <c r="AL36" s="55">
        <v>8146.17393773</v>
      </c>
      <c r="AM36" s="55">
        <v>7534.1139363250004</v>
      </c>
      <c r="AN36" s="55">
        <v>7898.8645288580001</v>
      </c>
      <c r="AO36" s="55">
        <v>8256.2627314780002</v>
      </c>
      <c r="AP36" s="55">
        <v>8340.5177286529997</v>
      </c>
      <c r="AQ36" s="55">
        <v>8700.2309387610003</v>
      </c>
      <c r="AR36" s="55">
        <v>8781.2256494409994</v>
      </c>
      <c r="AS36" s="55">
        <v>9046.1193262819997</v>
      </c>
      <c r="AT36" s="55">
        <v>11282.765785903999</v>
      </c>
      <c r="AU36" s="55">
        <v>7532.5965418420001</v>
      </c>
      <c r="AV36" s="55">
        <v>8594.7606997099992</v>
      </c>
      <c r="AW36" s="55">
        <v>3108.1664508220001</v>
      </c>
      <c r="AX36" s="55">
        <v>8243.7482989870005</v>
      </c>
      <c r="AY36" s="55">
        <v>7483.2849478329999</v>
      </c>
      <c r="AZ36" s="55">
        <v>9328.9778076820003</v>
      </c>
      <c r="BA36" s="55">
        <v>8026.7673296516195</v>
      </c>
      <c r="BB36" s="55">
        <v>9165.8136693573797</v>
      </c>
      <c r="BC36" s="55">
        <v>9127.2450235729993</v>
      </c>
      <c r="BD36" s="55">
        <v>9586.7919562829993</v>
      </c>
      <c r="BE36" s="55">
        <v>8310.6621660090004</v>
      </c>
      <c r="BF36" s="55">
        <v>9133.7782291000003</v>
      </c>
      <c r="BG36" s="55">
        <v>8614.9610200320003</v>
      </c>
      <c r="BH36" s="55">
        <v>9497.6150844219992</v>
      </c>
      <c r="BI36" s="359">
        <v>7263.1172800260001</v>
      </c>
      <c r="BJ36" s="55">
        <v>36190.512815222399</v>
      </c>
      <c r="BK36" s="55">
        <v>34509.471613579997</v>
      </c>
    </row>
    <row r="37" spans="1:63" s="44" customFormat="1" ht="12.75" customHeight="1">
      <c r="A37" s="102"/>
      <c r="B37" s="153"/>
      <c r="C37" s="153"/>
      <c r="D37" s="153"/>
      <c r="E37" s="153"/>
      <c r="F37" s="153"/>
      <c r="G37" s="153"/>
      <c r="H37" s="153"/>
      <c r="I37" s="153"/>
      <c r="J37" s="153"/>
      <c r="K37" s="153"/>
      <c r="L37" s="153"/>
      <c r="M37" s="153"/>
      <c r="N37" s="153"/>
      <c r="O37" s="153"/>
      <c r="P37" s="153"/>
      <c r="Q37" s="78"/>
      <c r="R37" s="78"/>
      <c r="S37" s="78"/>
      <c r="T37" s="78"/>
      <c r="U37" s="78"/>
      <c r="V37" s="78"/>
      <c r="W37" s="78"/>
      <c r="X37" s="78"/>
      <c r="Y37" s="78"/>
      <c r="Z37" s="153"/>
      <c r="AA37" s="78"/>
      <c r="AB37" s="78"/>
      <c r="AC37" s="78"/>
      <c r="AD37" s="153"/>
      <c r="AE37" s="78"/>
      <c r="AF37" s="78"/>
      <c r="AG37" s="78"/>
      <c r="AH37" s="78"/>
      <c r="AI37" s="78"/>
      <c r="AJ37" s="78"/>
      <c r="AK37" s="78"/>
      <c r="AL37" s="78"/>
      <c r="AM37" s="78"/>
      <c r="AN37" s="78"/>
      <c r="AO37" s="78"/>
      <c r="AP37" s="78"/>
      <c r="AQ37" s="78"/>
      <c r="AR37" s="78"/>
      <c r="AS37" s="78"/>
      <c r="AT37" s="78"/>
      <c r="AU37" s="78"/>
      <c r="AV37" s="78"/>
      <c r="AW37" s="55"/>
      <c r="AX37" s="55"/>
      <c r="AY37" s="55"/>
      <c r="AZ37" s="55"/>
      <c r="BA37" s="55"/>
      <c r="BB37" s="55"/>
      <c r="BC37" s="55"/>
      <c r="BD37" s="55"/>
      <c r="BE37" s="55"/>
      <c r="BF37" s="55"/>
      <c r="BG37" s="55"/>
      <c r="BH37" s="55"/>
      <c r="BI37" s="359"/>
      <c r="BJ37" s="55"/>
      <c r="BK37" s="55"/>
    </row>
    <row r="38" spans="1:63" s="47" customFormat="1" ht="12.75" customHeight="1">
      <c r="A38" s="18" t="s">
        <v>89</v>
      </c>
      <c r="B38" s="54">
        <v>51</v>
      </c>
      <c r="C38" s="54">
        <v>51</v>
      </c>
      <c r="D38" s="54">
        <v>50</v>
      </c>
      <c r="E38" s="54">
        <v>50</v>
      </c>
      <c r="F38" s="54">
        <v>50</v>
      </c>
      <c r="G38" s="54">
        <v>52</v>
      </c>
      <c r="H38" s="54">
        <v>52</v>
      </c>
      <c r="I38" s="54">
        <v>52</v>
      </c>
      <c r="J38" s="54">
        <v>53</v>
      </c>
      <c r="K38" s="54">
        <v>53</v>
      </c>
      <c r="L38" s="54">
        <v>53</v>
      </c>
      <c r="M38" s="54">
        <v>53</v>
      </c>
      <c r="N38" s="54">
        <v>54</v>
      </c>
      <c r="O38" s="54">
        <v>54</v>
      </c>
      <c r="P38" s="54">
        <v>53</v>
      </c>
      <c r="Q38" s="54">
        <v>55</v>
      </c>
      <c r="R38" s="54">
        <v>56</v>
      </c>
      <c r="S38" s="54">
        <v>56</v>
      </c>
      <c r="T38" s="54">
        <v>55</v>
      </c>
      <c r="U38" s="54">
        <v>54</v>
      </c>
      <c r="V38" s="54">
        <v>53</v>
      </c>
      <c r="W38" s="54">
        <v>54</v>
      </c>
      <c r="X38" s="54">
        <v>53</v>
      </c>
      <c r="Y38" s="54">
        <v>53</v>
      </c>
      <c r="Z38" s="54">
        <v>53</v>
      </c>
      <c r="AA38" s="54">
        <v>54</v>
      </c>
      <c r="AB38" s="54">
        <v>54</v>
      </c>
      <c r="AC38" s="54">
        <v>54</v>
      </c>
      <c r="AD38" s="54">
        <v>54</v>
      </c>
      <c r="AE38" s="54">
        <v>56</v>
      </c>
      <c r="AF38" s="54">
        <v>61</v>
      </c>
      <c r="AG38" s="54">
        <v>62</v>
      </c>
      <c r="AH38" s="54">
        <v>63</v>
      </c>
      <c r="AI38" s="54">
        <v>63</v>
      </c>
      <c r="AJ38" s="54">
        <v>66</v>
      </c>
      <c r="AK38" s="54">
        <v>66</v>
      </c>
      <c r="AL38" s="54">
        <v>67</v>
      </c>
      <c r="AM38" s="54">
        <v>68</v>
      </c>
      <c r="AN38" s="54">
        <v>69</v>
      </c>
      <c r="AO38" s="54">
        <v>70</v>
      </c>
      <c r="AP38" s="54">
        <v>68</v>
      </c>
      <c r="AQ38" s="54">
        <v>68</v>
      </c>
      <c r="AR38" s="54">
        <v>70</v>
      </c>
      <c r="AS38" s="54">
        <v>70</v>
      </c>
      <c r="AT38" s="54">
        <v>72</v>
      </c>
      <c r="AU38" s="54">
        <v>73</v>
      </c>
      <c r="AV38" s="54">
        <v>74</v>
      </c>
      <c r="AW38" s="54">
        <v>75</v>
      </c>
      <c r="AX38" s="54">
        <v>79</v>
      </c>
      <c r="AY38" s="54">
        <v>82</v>
      </c>
      <c r="AZ38" s="54">
        <v>82</v>
      </c>
      <c r="BA38" s="54">
        <v>80</v>
      </c>
      <c r="BB38" s="54">
        <v>83</v>
      </c>
      <c r="BC38" s="54">
        <v>82</v>
      </c>
      <c r="BD38" s="54">
        <v>84</v>
      </c>
      <c r="BE38" s="54">
        <v>86</v>
      </c>
      <c r="BF38" s="54">
        <v>86</v>
      </c>
      <c r="BG38" s="54">
        <v>86</v>
      </c>
      <c r="BH38" s="54">
        <v>88</v>
      </c>
      <c r="BI38" s="358">
        <v>91</v>
      </c>
      <c r="BJ38" s="54">
        <v>86</v>
      </c>
      <c r="BK38" s="54">
        <v>91</v>
      </c>
    </row>
    <row r="39" spans="1:63" s="47" customFormat="1" ht="6" customHeight="1">
      <c r="A39" s="29"/>
      <c r="B39" s="29"/>
      <c r="C39" s="29"/>
      <c r="D39" s="29"/>
      <c r="E39" s="29"/>
      <c r="F39" s="29"/>
      <c r="G39" s="29"/>
      <c r="H39" s="29"/>
      <c r="I39" s="29"/>
      <c r="J39" s="29"/>
      <c r="K39" s="29"/>
      <c r="L39" s="29"/>
      <c r="M39" s="29"/>
      <c r="N39" s="29"/>
      <c r="O39" s="29"/>
      <c r="P39" s="29"/>
      <c r="Q39" s="29"/>
      <c r="R39" s="29"/>
      <c r="S39" s="29"/>
      <c r="T39" s="29"/>
      <c r="U39" s="29"/>
      <c r="V39" s="108"/>
      <c r="W39" s="108"/>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row>
    <row r="40" spans="1:63" s="47" customFormat="1" ht="17.25" customHeight="1">
      <c r="A40" s="98" t="s">
        <v>277</v>
      </c>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98"/>
      <c r="BE40" s="98"/>
      <c r="BF40" s="98"/>
    </row>
    <row r="41" spans="1:63" s="47" customFormat="1" ht="10.5">
      <c r="A41" s="98"/>
      <c r="B41" s="98"/>
      <c r="C41" s="98"/>
      <c r="D41" s="98"/>
      <c r="E41" s="98"/>
      <c r="F41" s="98"/>
      <c r="G41" s="98"/>
      <c r="H41" s="98"/>
      <c r="I41" s="98"/>
      <c r="J41" s="98"/>
      <c r="K41" s="98"/>
      <c r="L41" s="98"/>
      <c r="M41" s="98"/>
      <c r="N41" s="98"/>
      <c r="O41" s="98"/>
      <c r="P41" s="98"/>
      <c r="Q41" s="98"/>
      <c r="R41" s="98"/>
      <c r="S41" s="98"/>
      <c r="T41" s="98"/>
      <c r="U41" s="98"/>
      <c r="V41" s="28"/>
      <c r="W41" s="28"/>
      <c r="X41" s="98"/>
      <c r="Y41" s="98"/>
      <c r="Z41" s="98"/>
      <c r="AA41" s="98"/>
      <c r="AB41" s="98"/>
      <c r="AC41" s="98"/>
      <c r="AD41" s="98"/>
      <c r="AE41" s="98"/>
      <c r="AF41" s="98"/>
      <c r="AG41" s="98"/>
      <c r="AH41" s="98"/>
      <c r="AI41" s="98"/>
      <c r="AJ41" s="55"/>
      <c r="AK41" s="55"/>
      <c r="AL41" s="55"/>
      <c r="AM41" s="55"/>
      <c r="AN41" s="55"/>
      <c r="AO41" s="55"/>
      <c r="AP41" s="55"/>
      <c r="AQ41" s="55"/>
      <c r="AR41" s="55"/>
      <c r="AS41" s="55"/>
      <c r="AT41" s="55"/>
      <c r="AU41" s="55"/>
      <c r="AV41" s="55"/>
      <c r="AW41" s="55"/>
      <c r="AX41" s="55"/>
      <c r="AY41" s="55"/>
      <c r="AZ41" s="55"/>
      <c r="BA41" s="55"/>
      <c r="BB41" s="55"/>
      <c r="BC41" s="55"/>
      <c r="BD41" s="98"/>
      <c r="BE41" s="98"/>
      <c r="BF41" s="98"/>
    </row>
    <row r="42" spans="1:63" s="47" customFormat="1">
      <c r="A42" s="98"/>
      <c r="B42" s="98"/>
      <c r="C42" s="98"/>
      <c r="D42" s="98"/>
      <c r="E42" s="98"/>
      <c r="F42" s="98"/>
      <c r="G42" s="98"/>
      <c r="H42" s="98"/>
      <c r="I42" s="98"/>
      <c r="J42" s="98"/>
      <c r="K42" s="98"/>
      <c r="L42" s="98"/>
      <c r="M42" s="98"/>
      <c r="N42" s="98"/>
      <c r="O42" s="98"/>
      <c r="P42" s="98"/>
      <c r="Q42" s="98"/>
      <c r="R42" s="98"/>
      <c r="S42" s="98"/>
      <c r="T42" s="98"/>
      <c r="U42" s="98"/>
      <c r="V42" s="111"/>
      <c r="W42" s="111"/>
      <c r="X42" s="54"/>
      <c r="Y42" s="98"/>
      <c r="Z42" s="98"/>
      <c r="AA42" s="98"/>
      <c r="AB42" s="98"/>
      <c r="AC42" s="98"/>
      <c r="AD42" s="98"/>
      <c r="AE42" s="98"/>
      <c r="AF42" s="98"/>
      <c r="AG42" s="98"/>
      <c r="AH42" s="98"/>
      <c r="AI42" s="98"/>
      <c r="AJ42" s="54"/>
      <c r="AK42" s="54"/>
      <c r="AL42" s="54"/>
      <c r="AM42" s="54"/>
      <c r="AN42" s="54"/>
      <c r="AO42" s="54"/>
      <c r="AP42" s="54"/>
      <c r="AQ42" s="54"/>
      <c r="AR42" s="54"/>
      <c r="AS42" s="54"/>
      <c r="AT42" s="54"/>
      <c r="AU42" s="54"/>
      <c r="AV42" s="54"/>
      <c r="AW42" s="54"/>
      <c r="AX42" s="54"/>
      <c r="AY42" s="54"/>
      <c r="AZ42" s="54"/>
      <c r="BA42" s="54"/>
      <c r="BB42" s="54"/>
      <c r="BC42" s="54"/>
      <c r="BD42" s="98"/>
      <c r="BE42" s="98"/>
      <c r="BF42" s="98"/>
    </row>
    <row r="43" spans="1:63" s="47" customFormat="1">
      <c r="B43" s="156"/>
      <c r="C43" s="156"/>
      <c r="D43" s="156"/>
      <c r="E43" s="156"/>
      <c r="F43" s="156"/>
      <c r="G43" s="156"/>
      <c r="H43" s="156"/>
      <c r="I43" s="156"/>
      <c r="J43" s="156"/>
      <c r="K43" s="156"/>
      <c r="L43" s="156"/>
      <c r="M43" s="156"/>
      <c r="N43" s="156"/>
      <c r="O43" s="156"/>
      <c r="P43" s="156"/>
      <c r="V43" s="35"/>
      <c r="W43" s="35"/>
      <c r="X43" s="51"/>
      <c r="Z43" s="156"/>
      <c r="AD43" s="156"/>
      <c r="AJ43" s="51"/>
      <c r="AK43" s="51"/>
      <c r="AL43" s="51"/>
      <c r="AM43" s="51"/>
      <c r="AN43" s="51"/>
      <c r="AO43" s="51"/>
      <c r="AP43" s="51"/>
      <c r="AQ43" s="51"/>
      <c r="AR43" s="51"/>
      <c r="AS43" s="51"/>
      <c r="AT43" s="51"/>
      <c r="AU43" s="51"/>
      <c r="AV43" s="51"/>
      <c r="AW43" s="51"/>
      <c r="AX43" s="51"/>
      <c r="AY43" s="51"/>
      <c r="AZ43" s="191"/>
      <c r="BA43" s="51"/>
      <c r="BB43" s="191"/>
      <c r="BC43" s="51"/>
      <c r="BF43" s="156"/>
    </row>
    <row r="44" spans="1:63" s="47" customFormat="1">
      <c r="B44" s="156"/>
      <c r="C44" s="156"/>
      <c r="D44" s="156"/>
      <c r="E44" s="156"/>
      <c r="F44" s="156"/>
      <c r="G44" s="156"/>
      <c r="H44" s="156"/>
      <c r="I44" s="156"/>
      <c r="J44" s="156"/>
      <c r="K44" s="156"/>
      <c r="L44" s="156"/>
      <c r="M44" s="156"/>
      <c r="N44" s="156"/>
      <c r="O44" s="156"/>
      <c r="P44" s="156"/>
      <c r="V44" s="35"/>
      <c r="W44" s="35"/>
      <c r="X44" s="51"/>
      <c r="Z44" s="156"/>
      <c r="AD44" s="156"/>
      <c r="AJ44" s="51"/>
      <c r="AK44" s="51"/>
      <c r="AL44" s="51"/>
      <c r="AM44" s="51"/>
      <c r="AN44" s="51"/>
      <c r="AO44" s="51"/>
      <c r="AP44" s="51"/>
      <c r="AQ44" s="51"/>
      <c r="AR44" s="51"/>
      <c r="AS44" s="51"/>
      <c r="AT44" s="51"/>
      <c r="AU44" s="51"/>
      <c r="AV44" s="51"/>
      <c r="AW44" s="51"/>
      <c r="AX44" s="51"/>
      <c r="AY44" s="51"/>
      <c r="AZ44" s="191"/>
      <c r="BA44" s="51"/>
      <c r="BB44" s="191"/>
      <c r="BC44" s="51"/>
      <c r="BF44" s="156"/>
    </row>
  </sheetData>
  <mergeCells count="5">
    <mergeCell ref="BJ3:BJ4"/>
    <mergeCell ref="A1:BK1"/>
    <mergeCell ref="A2:BK2"/>
    <mergeCell ref="BK3:BK4"/>
    <mergeCell ref="B3:BI3"/>
  </mergeCells>
  <printOptions horizontalCentered="1"/>
  <pageMargins left="0.59055118110236227" right="0.59055118110236227" top="0.59055118110236227" bottom="0" header="0" footer="0.47244094488188981"/>
  <pageSetup paperSize="9" scale="2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5" max="4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Q50"/>
  <sheetViews>
    <sheetView showGridLines="0" zoomScaleNormal="100" zoomScaleSheetLayoutView="100" workbookViewId="0">
      <selection sqref="A1:BI1"/>
    </sheetView>
  </sheetViews>
  <sheetFormatPr defaultColWidth="9.1328125" defaultRowHeight="12.75"/>
  <cols>
    <col min="1" max="1" width="35.73046875" style="6" customWidth="1"/>
    <col min="2" max="21" width="10.265625" style="6" customWidth="1"/>
    <col min="22" max="26" width="10.265625" style="8" customWidth="1"/>
    <col min="27" max="27" width="10.265625" style="5" customWidth="1"/>
    <col min="28" max="28" width="10.265625" style="24" customWidth="1"/>
    <col min="29" max="31" width="10.265625" style="5" customWidth="1"/>
    <col min="32" max="35" width="9.73046875" style="5" customWidth="1"/>
    <col min="36" max="36" width="9.1328125" style="5" customWidth="1"/>
    <col min="37" max="54" width="9.73046875" style="5" customWidth="1"/>
    <col min="55" max="55" width="9.1328125" style="5"/>
    <col min="57" max="69" width="8.86328125" customWidth="1"/>
    <col min="70" max="16384" width="9.1328125" style="5"/>
  </cols>
  <sheetData>
    <row r="1" spans="1:61" s="7" customFormat="1" ht="26.25" customHeight="1">
      <c r="A1" s="461" t="s">
        <v>432</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1" s="15"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s="15" customFormat="1" ht="15" customHeight="1">
      <c r="B3" s="480" t="s">
        <v>57</v>
      </c>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row>
    <row r="4" spans="1:61" s="15" customFormat="1" ht="15" customHeight="1">
      <c r="A4" s="105"/>
      <c r="B4" s="97" t="str">
        <f t="shared" ref="B4:O4" si="0">B6</f>
        <v>Jun 2004</v>
      </c>
      <c r="C4" s="97" t="str">
        <f>C6</f>
        <v>Sep 2004</v>
      </c>
      <c r="D4" s="97" t="str">
        <f>D6</f>
        <v>Dec 2004</v>
      </c>
      <c r="E4" s="97" t="str">
        <f t="shared" si="0"/>
        <v>Mar 2005</v>
      </c>
      <c r="F4" s="97" t="str">
        <f>F6</f>
        <v>Jun 2005</v>
      </c>
      <c r="G4" s="97" t="str">
        <f>G6</f>
        <v>Sep 2005</v>
      </c>
      <c r="H4" s="97" t="str">
        <f t="shared" si="0"/>
        <v>Dec 2005</v>
      </c>
      <c r="I4" s="97" t="str">
        <f>I6</f>
        <v>Mar 2006</v>
      </c>
      <c r="J4" s="97" t="str">
        <f>J6</f>
        <v>Jun 2006</v>
      </c>
      <c r="K4" s="97" t="str">
        <f t="shared" si="0"/>
        <v>Sep 2006</v>
      </c>
      <c r="L4" s="97" t="str">
        <f t="shared" si="0"/>
        <v>Dec 2006</v>
      </c>
      <c r="M4" s="97" t="str">
        <f t="shared" si="0"/>
        <v>Mar 2007</v>
      </c>
      <c r="N4" s="97" t="str">
        <f t="shared" si="0"/>
        <v>Jun 2007</v>
      </c>
      <c r="O4" s="97" t="str">
        <f t="shared" si="0"/>
        <v>Sep 2007</v>
      </c>
      <c r="P4" s="97" t="str">
        <f t="shared" ref="P4:BD4" si="1">P6</f>
        <v>Dec 2007</v>
      </c>
      <c r="Q4" s="97" t="str">
        <f t="shared" si="1"/>
        <v>Mar 2008</v>
      </c>
      <c r="R4" s="97" t="str">
        <f t="shared" si="1"/>
        <v>Jun 2008</v>
      </c>
      <c r="S4" s="97" t="str">
        <f t="shared" si="1"/>
        <v>Sep 2008</v>
      </c>
      <c r="T4" s="97" t="str">
        <f t="shared" si="1"/>
        <v>Dec 2008</v>
      </c>
      <c r="U4" s="97" t="str">
        <f t="shared" si="1"/>
        <v>Mar 2009</v>
      </c>
      <c r="V4" s="97" t="str">
        <f t="shared" si="1"/>
        <v>Jun 2009</v>
      </c>
      <c r="W4" s="97" t="str">
        <f t="shared" si="1"/>
        <v>Sep 2009</v>
      </c>
      <c r="X4" s="97" t="str">
        <f t="shared" si="1"/>
        <v>Dec 2009</v>
      </c>
      <c r="Y4" s="97" t="str">
        <f t="shared" si="1"/>
        <v>Mar 2010</v>
      </c>
      <c r="Z4" s="97" t="str">
        <f>Z6</f>
        <v>Jun 2010</v>
      </c>
      <c r="AA4" s="97" t="str">
        <f>AA6</f>
        <v>Sep 2010</v>
      </c>
      <c r="AB4" s="97" t="str">
        <f t="shared" si="1"/>
        <v>Dec 2010</v>
      </c>
      <c r="AC4" s="97" t="str">
        <f t="shared" si="1"/>
        <v>Mar 2011</v>
      </c>
      <c r="AD4" s="97" t="str">
        <f t="shared" si="1"/>
        <v>Jun 2011</v>
      </c>
      <c r="AE4" s="97" t="str">
        <f t="shared" si="1"/>
        <v>Sep 2011</v>
      </c>
      <c r="AF4" s="97" t="str">
        <f t="shared" si="1"/>
        <v>Dec 2011</v>
      </c>
      <c r="AG4" s="97" t="str">
        <f t="shared" si="1"/>
        <v>Mar 2012</v>
      </c>
      <c r="AH4" s="97" t="str">
        <f t="shared" si="1"/>
        <v>Jun 2012</v>
      </c>
      <c r="AI4" s="97" t="str">
        <f t="shared" si="1"/>
        <v>Sep 2012</v>
      </c>
      <c r="AJ4" s="97" t="str">
        <f t="shared" si="1"/>
        <v>Dec 2012</v>
      </c>
      <c r="AK4" s="97" t="str">
        <f t="shared" si="1"/>
        <v>Mar 2013</v>
      </c>
      <c r="AL4" s="97" t="str">
        <f t="shared" si="1"/>
        <v>Jun 2013</v>
      </c>
      <c r="AM4" s="97" t="str">
        <f t="shared" si="1"/>
        <v>Sep 2013</v>
      </c>
      <c r="AN4" s="97" t="str">
        <f t="shared" si="1"/>
        <v>Dec 2013</v>
      </c>
      <c r="AO4" s="97" t="str">
        <f t="shared" si="1"/>
        <v>Mar 2014</v>
      </c>
      <c r="AP4" s="97" t="str">
        <f t="shared" si="1"/>
        <v>Jun 2014</v>
      </c>
      <c r="AQ4" s="97" t="str">
        <f t="shared" si="1"/>
        <v>Sep 2014</v>
      </c>
      <c r="AR4" s="97" t="str">
        <f t="shared" si="1"/>
        <v>Dec 2014</v>
      </c>
      <c r="AS4" s="97" t="str">
        <f t="shared" si="1"/>
        <v>Mar 2015</v>
      </c>
      <c r="AT4" s="97" t="str">
        <f t="shared" si="1"/>
        <v>Jun 2015</v>
      </c>
      <c r="AU4" s="97" t="str">
        <f t="shared" si="1"/>
        <v>Sep 2015</v>
      </c>
      <c r="AV4" s="97" t="str">
        <f t="shared" si="1"/>
        <v>Dec 2015</v>
      </c>
      <c r="AW4" s="97" t="str">
        <f t="shared" si="1"/>
        <v>Mar 2016</v>
      </c>
      <c r="AX4" s="97" t="str">
        <f t="shared" si="1"/>
        <v>Jun 2016</v>
      </c>
      <c r="AY4" s="97" t="str">
        <f t="shared" si="1"/>
        <v>Sep 2016</v>
      </c>
      <c r="AZ4" s="97" t="str">
        <f t="shared" si="1"/>
        <v>Dec 2016</v>
      </c>
      <c r="BA4" s="97" t="str">
        <f t="shared" si="1"/>
        <v>Mar 2017</v>
      </c>
      <c r="BB4" s="97" t="str">
        <f t="shared" si="1"/>
        <v>Jun 2017</v>
      </c>
      <c r="BC4" s="97" t="str">
        <f t="shared" si="1"/>
        <v>Sep 2017</v>
      </c>
      <c r="BD4" s="97" t="str">
        <f t="shared" si="1"/>
        <v>Dec 2017</v>
      </c>
      <c r="BE4" s="97" t="str">
        <f>BE6</f>
        <v>Mar 2018</v>
      </c>
      <c r="BF4" s="97" t="str">
        <f>BF6</f>
        <v>Jun 2018</v>
      </c>
      <c r="BG4" s="97" t="str">
        <f>BG6</f>
        <v>Sep 2018</v>
      </c>
      <c r="BH4" s="97" t="str">
        <f>BH6</f>
        <v>Dec 2018</v>
      </c>
      <c r="BI4" s="97" t="str">
        <f>BI6</f>
        <v>Mar 2019</v>
      </c>
    </row>
    <row r="5" spans="1:61" s="15" customFormat="1" ht="6" customHeight="1">
      <c r="A5" s="112"/>
      <c r="B5" s="243"/>
      <c r="C5" s="260"/>
      <c r="D5" s="260"/>
      <c r="E5" s="260"/>
      <c r="F5" s="260"/>
      <c r="G5" s="260"/>
      <c r="H5" s="260"/>
      <c r="I5" s="260"/>
      <c r="J5" s="260"/>
      <c r="K5" s="242"/>
      <c r="L5" s="241"/>
      <c r="M5" s="240"/>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244"/>
      <c r="BA5" s="112"/>
      <c r="BB5" s="260"/>
      <c r="BC5" s="93"/>
      <c r="BD5" s="93"/>
      <c r="BE5" s="93"/>
      <c r="BF5" s="93"/>
      <c r="BG5" s="93"/>
      <c r="BH5" s="93"/>
      <c r="BI5" s="93"/>
    </row>
    <row r="6" spans="1:61" s="15" customFormat="1" ht="15" hidden="1" customHeight="1">
      <c r="A6" s="112"/>
      <c r="B6" s="243" t="s">
        <v>554</v>
      </c>
      <c r="C6" s="260" t="s">
        <v>494</v>
      </c>
      <c r="D6" s="260" t="s">
        <v>495</v>
      </c>
      <c r="E6" s="260" t="s">
        <v>496</v>
      </c>
      <c r="F6" s="260" t="s">
        <v>497</v>
      </c>
      <c r="G6" s="260" t="s">
        <v>498</v>
      </c>
      <c r="H6" s="260" t="s">
        <v>499</v>
      </c>
      <c r="I6" s="260" t="s">
        <v>500</v>
      </c>
      <c r="J6" s="260" t="s">
        <v>501</v>
      </c>
      <c r="K6" s="242" t="s">
        <v>502</v>
      </c>
      <c r="L6" s="241" t="s">
        <v>503</v>
      </c>
      <c r="M6" s="240" t="s">
        <v>504</v>
      </c>
      <c r="N6" s="112" t="s">
        <v>505</v>
      </c>
      <c r="O6" s="112" t="s">
        <v>506</v>
      </c>
      <c r="P6" s="112" t="s">
        <v>507</v>
      </c>
      <c r="Q6" s="112" t="s">
        <v>508</v>
      </c>
      <c r="R6" s="112" t="s">
        <v>509</v>
      </c>
      <c r="S6" s="112" t="s">
        <v>510</v>
      </c>
      <c r="T6" s="112" t="s">
        <v>511</v>
      </c>
      <c r="U6" s="112" t="s">
        <v>512</v>
      </c>
      <c r="V6" s="112" t="s">
        <v>513</v>
      </c>
      <c r="W6" s="112" t="s">
        <v>514</v>
      </c>
      <c r="X6" s="112" t="s">
        <v>515</v>
      </c>
      <c r="Y6" s="112" t="s">
        <v>516</v>
      </c>
      <c r="Z6" s="112" t="s">
        <v>517</v>
      </c>
      <c r="AA6" s="112" t="s">
        <v>518</v>
      </c>
      <c r="AB6" s="112" t="s">
        <v>519</v>
      </c>
      <c r="AC6" s="112" t="s">
        <v>520</v>
      </c>
      <c r="AD6" s="112" t="s">
        <v>521</v>
      </c>
      <c r="AE6" s="112" t="s">
        <v>522</v>
      </c>
      <c r="AF6" s="112" t="s">
        <v>523</v>
      </c>
      <c r="AG6" s="112" t="s">
        <v>524</v>
      </c>
      <c r="AH6" s="112" t="s">
        <v>525</v>
      </c>
      <c r="AI6" s="112" t="s">
        <v>526</v>
      </c>
      <c r="AJ6" s="112" t="s">
        <v>527</v>
      </c>
      <c r="AK6" s="112" t="s">
        <v>528</v>
      </c>
      <c r="AL6" s="112" t="s">
        <v>529</v>
      </c>
      <c r="AM6" s="112" t="s">
        <v>530</v>
      </c>
      <c r="AN6" s="112" t="s">
        <v>531</v>
      </c>
      <c r="AO6" s="112" t="s">
        <v>532</v>
      </c>
      <c r="AP6" s="112" t="s">
        <v>533</v>
      </c>
      <c r="AQ6" s="112" t="s">
        <v>534</v>
      </c>
      <c r="AR6" s="112" t="s">
        <v>535</v>
      </c>
      <c r="AS6" s="112" t="s">
        <v>536</v>
      </c>
      <c r="AT6" s="112" t="s">
        <v>537</v>
      </c>
      <c r="AU6" s="112" t="s">
        <v>538</v>
      </c>
      <c r="AV6" s="112" t="s">
        <v>539</v>
      </c>
      <c r="AW6" s="112" t="s">
        <v>486</v>
      </c>
      <c r="AX6" s="112" t="s">
        <v>540</v>
      </c>
      <c r="AY6" s="112" t="s">
        <v>541</v>
      </c>
      <c r="AZ6" s="244" t="s">
        <v>542</v>
      </c>
      <c r="BA6" s="112" t="s">
        <v>543</v>
      </c>
      <c r="BB6" s="260" t="s">
        <v>544</v>
      </c>
      <c r="BC6" s="260" t="s">
        <v>545</v>
      </c>
      <c r="BD6" s="260" t="s">
        <v>546</v>
      </c>
      <c r="BE6" s="260" t="s">
        <v>547</v>
      </c>
      <c r="BF6" s="260" t="s">
        <v>548</v>
      </c>
      <c r="BG6" s="260" t="s">
        <v>549</v>
      </c>
      <c r="BH6" s="260" t="s">
        <v>550</v>
      </c>
      <c r="BI6" s="260" t="s">
        <v>551</v>
      </c>
    </row>
    <row r="7" spans="1:61" s="44" customFormat="1" ht="12.75" customHeight="1">
      <c r="A7" s="113" t="s">
        <v>1</v>
      </c>
      <c r="B7" s="54">
        <v>115856.69818000001</v>
      </c>
      <c r="C7" s="54">
        <v>107878.84649072999</v>
      </c>
      <c r="D7" s="54">
        <v>118582.13606826001</v>
      </c>
      <c r="E7" s="54">
        <v>107388.63008177</v>
      </c>
      <c r="F7" s="54">
        <v>113931.22650451001</v>
      </c>
      <c r="G7" s="54">
        <v>115953.14445345</v>
      </c>
      <c r="H7" s="54">
        <v>114195.11310622</v>
      </c>
      <c r="I7" s="54">
        <v>138800.47384111999</v>
      </c>
      <c r="J7" s="54">
        <v>136700.39941662</v>
      </c>
      <c r="K7" s="54">
        <v>143538.94990573</v>
      </c>
      <c r="L7" s="54">
        <v>141976.90323878001</v>
      </c>
      <c r="M7" s="54">
        <v>157193.23127364001</v>
      </c>
      <c r="N7" s="54">
        <v>162085.37771058999</v>
      </c>
      <c r="O7" s="54">
        <v>188529.92223461001</v>
      </c>
      <c r="P7" s="54">
        <v>177118.83285636001</v>
      </c>
      <c r="Q7" s="54">
        <v>195761.90408841</v>
      </c>
      <c r="R7" s="54">
        <v>180746.09612033999</v>
      </c>
      <c r="S7" s="54">
        <v>215487.01423875999</v>
      </c>
      <c r="T7" s="54">
        <v>255792.13927760601</v>
      </c>
      <c r="U7" s="54">
        <v>189450.69272409001</v>
      </c>
      <c r="V7" s="54">
        <v>209630.68676313001</v>
      </c>
      <c r="W7" s="54">
        <v>188954.07192282999</v>
      </c>
      <c r="X7" s="54">
        <v>211528.64643202999</v>
      </c>
      <c r="Y7" s="54">
        <v>183469.31629479001</v>
      </c>
      <c r="Z7" s="54">
        <v>195135.60062797999</v>
      </c>
      <c r="AA7" s="54">
        <v>188675.49330877</v>
      </c>
      <c r="AB7" s="54">
        <v>195846.15987465999</v>
      </c>
      <c r="AC7" s="54">
        <v>188985.70204728999</v>
      </c>
      <c r="AD7" s="54">
        <v>206862.92696822001</v>
      </c>
      <c r="AE7" s="54">
        <v>220515.49234428001</v>
      </c>
      <c r="AF7" s="54">
        <v>217512.02801211001</v>
      </c>
      <c r="AG7" s="54">
        <v>224922.83553553</v>
      </c>
      <c r="AH7" s="54">
        <v>257584.83647276001</v>
      </c>
      <c r="AI7" s="54">
        <v>223850.82083330999</v>
      </c>
      <c r="AJ7" s="54">
        <v>270291.26356463</v>
      </c>
      <c r="AK7" s="54">
        <v>251570.89399089001</v>
      </c>
      <c r="AL7" s="54">
        <v>291037.20762388001</v>
      </c>
      <c r="AM7" s="54">
        <v>259689.05376633999</v>
      </c>
      <c r="AN7" s="54">
        <v>315206.92255243001</v>
      </c>
      <c r="AO7" s="54">
        <v>289175.4089026</v>
      </c>
      <c r="AP7" s="54">
        <v>316358.52206718997</v>
      </c>
      <c r="AQ7" s="54">
        <v>298061.56093679997</v>
      </c>
      <c r="AR7" s="54">
        <v>320911.09504730999</v>
      </c>
      <c r="AS7" s="54">
        <v>324460.37667631998</v>
      </c>
      <c r="AT7" s="54">
        <v>340227.40906779002</v>
      </c>
      <c r="AU7" s="54">
        <v>326631.62713073002</v>
      </c>
      <c r="AV7" s="54">
        <v>386972.29903265001</v>
      </c>
      <c r="AW7" s="54">
        <v>342852.71995658998</v>
      </c>
      <c r="AX7" s="54">
        <v>370486.75553438201</v>
      </c>
      <c r="AY7" s="54">
        <v>329339.85851486702</v>
      </c>
      <c r="AZ7" s="54">
        <v>369279.95548065001</v>
      </c>
      <c r="BA7" s="54">
        <v>367784.35025471001</v>
      </c>
      <c r="BB7" s="54">
        <v>375471.76939471002</v>
      </c>
      <c r="BC7" s="54">
        <v>345473.45117799001</v>
      </c>
      <c r="BD7" s="54">
        <v>352178.65211268998</v>
      </c>
      <c r="BE7" s="54">
        <v>354596.28353173001</v>
      </c>
      <c r="BF7" s="54">
        <v>369262.30377100001</v>
      </c>
      <c r="BG7" s="54">
        <v>353363.20658453001</v>
      </c>
      <c r="BH7" s="54">
        <v>398400.81538531999</v>
      </c>
      <c r="BI7" s="54">
        <v>374043.09295298002</v>
      </c>
    </row>
    <row r="8" spans="1:61" s="47" customFormat="1" ht="12.75" customHeight="1">
      <c r="A8" s="98" t="s">
        <v>17</v>
      </c>
      <c r="B8" s="54">
        <v>165532.380206</v>
      </c>
      <c r="C8" s="54">
        <v>170793.48142624999</v>
      </c>
      <c r="D8" s="54">
        <v>184984.15939906001</v>
      </c>
      <c r="E8" s="54">
        <v>176918.37294164</v>
      </c>
      <c r="F8" s="54">
        <v>186850.55686206999</v>
      </c>
      <c r="G8" s="54">
        <v>179140.78433065</v>
      </c>
      <c r="H8" s="54">
        <v>189940.89207048999</v>
      </c>
      <c r="I8" s="54">
        <v>193924.71800048999</v>
      </c>
      <c r="J8" s="54">
        <v>218532.67490062001</v>
      </c>
      <c r="K8" s="54">
        <v>209537.66238291</v>
      </c>
      <c r="L8" s="54">
        <v>226810.77117262001</v>
      </c>
      <c r="M8" s="54">
        <v>221366.698058479</v>
      </c>
      <c r="N8" s="54">
        <v>239080.15947205899</v>
      </c>
      <c r="O8" s="54">
        <v>309564.922164644</v>
      </c>
      <c r="P8" s="54">
        <v>321111.35935902799</v>
      </c>
      <c r="Q8" s="54">
        <v>308511.22676973202</v>
      </c>
      <c r="R8" s="54">
        <v>317349.55050535401</v>
      </c>
      <c r="S8" s="54">
        <v>356046.32557848003</v>
      </c>
      <c r="T8" s="54">
        <v>366933.27880705002</v>
      </c>
      <c r="U8" s="54">
        <v>357661.93452051003</v>
      </c>
      <c r="V8" s="54">
        <v>365636.84169472998</v>
      </c>
      <c r="W8" s="54">
        <v>372250.43872063002</v>
      </c>
      <c r="X8" s="54">
        <v>394108.60994512</v>
      </c>
      <c r="Y8" s="54">
        <v>389853.78734286001</v>
      </c>
      <c r="Z8" s="54">
        <v>396159.63946799998</v>
      </c>
      <c r="AA8" s="54">
        <v>399956.40045394999</v>
      </c>
      <c r="AB8" s="54">
        <v>420276.32842665003</v>
      </c>
      <c r="AC8" s="54">
        <v>414588.07817093999</v>
      </c>
      <c r="AD8" s="54">
        <v>432452.33849614998</v>
      </c>
      <c r="AE8" s="54">
        <v>448687.19956370001</v>
      </c>
      <c r="AF8" s="54">
        <v>437621.38723945001</v>
      </c>
      <c r="AG8" s="54">
        <v>437317.61465503997</v>
      </c>
      <c r="AH8" s="54">
        <v>450873.34931880003</v>
      </c>
      <c r="AI8" s="54">
        <v>454062.00152438</v>
      </c>
      <c r="AJ8" s="54">
        <v>468601.50205029</v>
      </c>
      <c r="AK8" s="54">
        <v>466612.03659998003</v>
      </c>
      <c r="AL8" s="54">
        <v>477016.84145175002</v>
      </c>
      <c r="AM8" s="54">
        <v>486016.05682310998</v>
      </c>
      <c r="AN8" s="54">
        <v>498781.08975679002</v>
      </c>
      <c r="AO8" s="54">
        <v>490640.95376566</v>
      </c>
      <c r="AP8" s="54">
        <v>506336.88986354001</v>
      </c>
      <c r="AQ8" s="54">
        <v>515204.40174543002</v>
      </c>
      <c r="AR8" s="54">
        <v>540852.78368625999</v>
      </c>
      <c r="AS8" s="54">
        <v>536376.89729404997</v>
      </c>
      <c r="AT8" s="54">
        <v>525280.06019641005</v>
      </c>
      <c r="AU8" s="54">
        <v>538944.13596947002</v>
      </c>
      <c r="AV8" s="54">
        <v>537729.57305491006</v>
      </c>
      <c r="AW8" s="54">
        <v>538005.09991681995</v>
      </c>
      <c r="AX8" s="54">
        <v>544428.58797350002</v>
      </c>
      <c r="AY8" s="54">
        <v>552746.54056302004</v>
      </c>
      <c r="AZ8" s="54">
        <v>558929.09450130002</v>
      </c>
      <c r="BA8" s="54">
        <v>547381.61529718002</v>
      </c>
      <c r="BB8" s="54">
        <v>555522.41946690995</v>
      </c>
      <c r="BC8" s="54">
        <v>543850.77013205003</v>
      </c>
      <c r="BD8" s="54">
        <v>562903.26959431998</v>
      </c>
      <c r="BE8" s="54">
        <v>547912.68397183996</v>
      </c>
      <c r="BF8" s="54">
        <v>544811.01867432997</v>
      </c>
      <c r="BG8" s="54">
        <v>554488.33718071005</v>
      </c>
      <c r="BH8" s="54">
        <v>560564.65624484001</v>
      </c>
      <c r="BI8" s="54">
        <v>570649.88768255</v>
      </c>
    </row>
    <row r="9" spans="1:61" s="47" customFormat="1" ht="12.75" customHeight="1">
      <c r="A9" s="98" t="s">
        <v>66</v>
      </c>
      <c r="B9" s="54">
        <v>52106.400000000001</v>
      </c>
      <c r="C9" s="54">
        <v>55283.768519019999</v>
      </c>
      <c r="D9" s="54">
        <v>57911.699318309998</v>
      </c>
      <c r="E9" s="54">
        <v>62304.850444850003</v>
      </c>
      <c r="F9" s="54">
        <v>61684.124435910002</v>
      </c>
      <c r="G9" s="54">
        <v>70964.098334089998</v>
      </c>
      <c r="H9" s="54">
        <v>69425.956722000003</v>
      </c>
      <c r="I9" s="54">
        <v>76711.440778999997</v>
      </c>
      <c r="J9" s="54">
        <v>71044.918339399999</v>
      </c>
      <c r="K9" s="54">
        <v>87369.20081835</v>
      </c>
      <c r="L9" s="54">
        <v>87742.44634142</v>
      </c>
      <c r="M9" s="54">
        <v>90121.485915280005</v>
      </c>
      <c r="N9" s="54">
        <v>93553.329679910006</v>
      </c>
      <c r="O9" s="54">
        <v>96406.349574919994</v>
      </c>
      <c r="P9" s="54">
        <v>96949.166131299993</v>
      </c>
      <c r="Q9" s="54">
        <v>98612.367239309999</v>
      </c>
      <c r="R9" s="54">
        <v>98240.6208855</v>
      </c>
      <c r="S9" s="54">
        <v>95516.552827969994</v>
      </c>
      <c r="T9" s="54">
        <v>87047.957534219997</v>
      </c>
      <c r="U9" s="54">
        <v>88211.63</v>
      </c>
      <c r="V9" s="54">
        <v>87472.588061670001</v>
      </c>
      <c r="W9" s="54">
        <v>83811.542522889999</v>
      </c>
      <c r="X9" s="54">
        <v>78304.639832789995</v>
      </c>
      <c r="Y9" s="54">
        <v>79320.627086220004</v>
      </c>
      <c r="Z9" s="54">
        <v>75482.106856789993</v>
      </c>
      <c r="AA9" s="54">
        <v>72537.195406019993</v>
      </c>
      <c r="AB9" s="54">
        <v>58968.344582559999</v>
      </c>
      <c r="AC9" s="54">
        <v>58491.197829850003</v>
      </c>
      <c r="AD9" s="54">
        <v>56494.883518119997</v>
      </c>
      <c r="AE9" s="54">
        <v>55660.66</v>
      </c>
      <c r="AF9" s="54">
        <v>53412.87885221</v>
      </c>
      <c r="AG9" s="54">
        <v>52741.200947249999</v>
      </c>
      <c r="AH9" s="54">
        <v>49706.55326624</v>
      </c>
      <c r="AI9" s="54">
        <v>46207.215518359997</v>
      </c>
      <c r="AJ9" s="54">
        <v>44398.092057690003</v>
      </c>
      <c r="AK9" s="54">
        <v>41917.938110900002</v>
      </c>
      <c r="AL9" s="54">
        <v>38983.776560680002</v>
      </c>
      <c r="AM9" s="54">
        <v>37059.754810060003</v>
      </c>
      <c r="AN9" s="54">
        <v>33243.317952370002</v>
      </c>
      <c r="AO9" s="54">
        <v>32777.315285409997</v>
      </c>
      <c r="AP9" s="54">
        <v>30790.244403600002</v>
      </c>
      <c r="AQ9" s="54">
        <v>27569.839717409999</v>
      </c>
      <c r="AR9" s="54">
        <v>26161.61219304</v>
      </c>
      <c r="AS9" s="54">
        <v>25313.19073468</v>
      </c>
      <c r="AT9" s="54">
        <v>24389.108087791901</v>
      </c>
      <c r="AU9" s="54">
        <v>23047.835886674198</v>
      </c>
      <c r="AV9" s="54">
        <v>20318.687854987002</v>
      </c>
      <c r="AW9" s="54">
        <v>18192.175900261998</v>
      </c>
      <c r="AX9" s="54">
        <v>16049.308057350299</v>
      </c>
      <c r="AY9" s="54">
        <v>15084.777</v>
      </c>
      <c r="AZ9" s="54">
        <v>12988.406025091201</v>
      </c>
      <c r="BA9" s="54">
        <v>10149.5745435839</v>
      </c>
      <c r="BB9" s="54">
        <v>9272.1483876472994</v>
      </c>
      <c r="BC9" s="54">
        <v>8128.3640106051298</v>
      </c>
      <c r="BD9" s="54">
        <v>7634.0277730733897</v>
      </c>
      <c r="BE9" s="54">
        <v>6604.3777834535804</v>
      </c>
      <c r="BF9" s="54">
        <v>5888.0039933113403</v>
      </c>
      <c r="BG9" s="54">
        <v>5152.5024234328903</v>
      </c>
      <c r="BH9" s="54">
        <v>5148.8348358870198</v>
      </c>
      <c r="BI9" s="54">
        <v>4066.0190225992101</v>
      </c>
    </row>
    <row r="10" spans="1:61" s="44" customFormat="1" ht="12.75" customHeight="1">
      <c r="A10" s="98" t="s">
        <v>64</v>
      </c>
      <c r="B10" s="54">
        <v>1054194.3592300001</v>
      </c>
      <c r="C10" s="54">
        <v>1077915.62997465</v>
      </c>
      <c r="D10" s="54">
        <v>1115502.4840013899</v>
      </c>
      <c r="E10" s="54">
        <v>1127177.7571593199</v>
      </c>
      <c r="F10" s="54">
        <v>1158894.26959285</v>
      </c>
      <c r="G10" s="54">
        <v>1192703.29266437</v>
      </c>
      <c r="H10" s="54">
        <v>1238638.23819107</v>
      </c>
      <c r="I10" s="54">
        <v>1268509.3991139501</v>
      </c>
      <c r="J10" s="54">
        <v>1307806.22055873</v>
      </c>
      <c r="K10" s="54">
        <v>1360576.99362094</v>
      </c>
      <c r="L10" s="54">
        <v>1416527.0006172501</v>
      </c>
      <c r="M10" s="54">
        <v>1458013.9967494099</v>
      </c>
      <c r="N10" s="54">
        <v>1529220.15223886</v>
      </c>
      <c r="O10" s="54">
        <v>1580042.85334407</v>
      </c>
      <c r="P10" s="54">
        <v>1686464.1315140901</v>
      </c>
      <c r="Q10" s="54">
        <v>1751625.4429145399</v>
      </c>
      <c r="R10" s="54">
        <v>1806600.1616783401</v>
      </c>
      <c r="S10" s="54">
        <v>1892592.6205996701</v>
      </c>
      <c r="T10" s="54">
        <v>1944596.7276061999</v>
      </c>
      <c r="U10" s="54">
        <v>1966045.17971451</v>
      </c>
      <c r="V10" s="54">
        <v>1956122.5950928701</v>
      </c>
      <c r="W10" s="54">
        <v>1949508.12189688</v>
      </c>
      <c r="X10" s="54">
        <v>1962238.09147147</v>
      </c>
      <c r="Y10" s="54">
        <v>1974891.49363205</v>
      </c>
      <c r="Z10" s="54">
        <v>2031387.41021604</v>
      </c>
      <c r="AA10" s="54">
        <v>2019338.8910187799</v>
      </c>
      <c r="AB10" s="54">
        <v>2049202.90277614</v>
      </c>
      <c r="AC10" s="54">
        <v>2067543.6527541501</v>
      </c>
      <c r="AD10" s="54">
        <v>2097131.3942835501</v>
      </c>
      <c r="AE10" s="54">
        <v>2145445.5857955199</v>
      </c>
      <c r="AF10" s="54">
        <v>2164689.9609869299</v>
      </c>
      <c r="AG10" s="54">
        <v>2197372.0006262502</v>
      </c>
      <c r="AH10" s="54">
        <v>2234658.1488702898</v>
      </c>
      <c r="AI10" s="54">
        <v>2282883.7633436499</v>
      </c>
      <c r="AJ10" s="54">
        <v>2287525.1023887899</v>
      </c>
      <c r="AK10" s="54">
        <v>2317446.66279977</v>
      </c>
      <c r="AL10" s="54">
        <v>2382351.4098253599</v>
      </c>
      <c r="AM10" s="54">
        <v>2428552.0538415401</v>
      </c>
      <c r="AN10" s="54">
        <v>2493978.1308417399</v>
      </c>
      <c r="AO10" s="54">
        <v>2533319.7309441101</v>
      </c>
      <c r="AP10" s="54">
        <v>2579084.1178325</v>
      </c>
      <c r="AQ10" s="54">
        <v>2614212.50504643</v>
      </c>
      <c r="AR10" s="54">
        <v>2690492.3823322202</v>
      </c>
      <c r="AS10" s="54">
        <v>2766808.4222744298</v>
      </c>
      <c r="AT10" s="54">
        <v>2789153.05740751</v>
      </c>
      <c r="AU10" s="54">
        <v>2857689.9607925899</v>
      </c>
      <c r="AV10" s="54">
        <v>2901921.3971323902</v>
      </c>
      <c r="AW10" s="54">
        <v>2862438.5613793698</v>
      </c>
      <c r="AX10" s="54">
        <v>2936730.4902615701</v>
      </c>
      <c r="AY10" s="54">
        <v>2969509.19615578</v>
      </c>
      <c r="AZ10" s="54">
        <v>3023075.8203486102</v>
      </c>
      <c r="BA10" s="54">
        <v>3014198.4882851401</v>
      </c>
      <c r="BB10" s="54">
        <v>3079317.1572289201</v>
      </c>
      <c r="BC10" s="54">
        <v>3092680.8613972799</v>
      </c>
      <c r="BD10" s="54">
        <v>3125943.94251101</v>
      </c>
      <c r="BE10" s="54">
        <v>3176303.4882393298</v>
      </c>
      <c r="BF10" s="54">
        <v>3203927.2187930499</v>
      </c>
      <c r="BG10" s="54">
        <v>3244974.8069003001</v>
      </c>
      <c r="BH10" s="54">
        <v>3288561.9640058498</v>
      </c>
      <c r="BI10" s="54">
        <v>3310957.2250624099</v>
      </c>
    </row>
    <row r="11" spans="1:61" s="44" customFormat="1" ht="12.75" customHeight="1">
      <c r="A11" s="114" t="s">
        <v>90</v>
      </c>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row>
    <row r="12" spans="1:61" s="47" customFormat="1" ht="12.75" customHeight="1">
      <c r="A12" s="42" t="s">
        <v>67</v>
      </c>
      <c r="B12" s="54">
        <v>540388.69999999995</v>
      </c>
      <c r="C12" s="54">
        <v>551838.51227854996</v>
      </c>
      <c r="D12" s="54">
        <v>575566.18197227002</v>
      </c>
      <c r="E12" s="54">
        <v>580510.31817952998</v>
      </c>
      <c r="F12" s="54">
        <v>601902.77578411996</v>
      </c>
      <c r="G12" s="54">
        <v>627571.19632659003</v>
      </c>
      <c r="H12" s="54">
        <v>655210.92072666006</v>
      </c>
      <c r="I12" s="54">
        <v>671728.39886602003</v>
      </c>
      <c r="J12" s="54">
        <v>686405.82901404996</v>
      </c>
      <c r="K12" s="54">
        <v>718877.88450150006</v>
      </c>
      <c r="L12" s="54">
        <v>738702.72965412005</v>
      </c>
      <c r="M12" s="54">
        <v>751586.55970383005</v>
      </c>
      <c r="N12" s="54">
        <v>778490.63275743998</v>
      </c>
      <c r="O12" s="54">
        <v>786361.21366218</v>
      </c>
      <c r="P12" s="54">
        <v>829567.91485429998</v>
      </c>
      <c r="Q12" s="54">
        <v>858049.91813580901</v>
      </c>
      <c r="R12" s="54">
        <v>893509.82122298004</v>
      </c>
      <c r="S12" s="54">
        <v>930798.51466955</v>
      </c>
      <c r="T12" s="54">
        <v>993790.30077916</v>
      </c>
      <c r="U12" s="54">
        <v>1018397.29146833</v>
      </c>
      <c r="V12" s="54">
        <v>1050634.9918262199</v>
      </c>
      <c r="W12" s="54">
        <v>1074643.3554012</v>
      </c>
      <c r="X12" s="54">
        <v>1100186.7106868499</v>
      </c>
      <c r="Y12" s="54">
        <v>1121437.6125839101</v>
      </c>
      <c r="Z12" s="54">
        <v>1161582.6201595601</v>
      </c>
      <c r="AA12" s="54">
        <v>1171538.3379683299</v>
      </c>
      <c r="AB12" s="54">
        <v>1194117.86288523</v>
      </c>
      <c r="AC12" s="54">
        <v>1216142.4930429601</v>
      </c>
      <c r="AD12" s="54">
        <v>1246215.9508112899</v>
      </c>
      <c r="AE12" s="54">
        <v>1268007.802659</v>
      </c>
      <c r="AF12" s="54">
        <v>1288228.08029384</v>
      </c>
      <c r="AG12" s="54">
        <v>1316232.07631502</v>
      </c>
      <c r="AH12" s="54">
        <v>1339429.6443002</v>
      </c>
      <c r="AI12" s="54">
        <v>1341105.2355955001</v>
      </c>
      <c r="AJ12" s="54">
        <v>1360832.9100562599</v>
      </c>
      <c r="AK12" s="54">
        <v>1380231.1479865001</v>
      </c>
      <c r="AL12" s="54">
        <v>1416724.82643823</v>
      </c>
      <c r="AM12" s="54">
        <v>1447144.6314594301</v>
      </c>
      <c r="AN12" s="54">
        <v>1480631.9541400999</v>
      </c>
      <c r="AO12" s="54">
        <v>1505414.79285173</v>
      </c>
      <c r="AP12" s="54">
        <v>1535809.13535205</v>
      </c>
      <c r="AQ12" s="54">
        <v>1556784.5724541</v>
      </c>
      <c r="AR12" s="54">
        <v>1601170.4436836699</v>
      </c>
      <c r="AS12" s="54">
        <v>1634945.9331948899</v>
      </c>
      <c r="AT12" s="54">
        <v>1659583.6195092101</v>
      </c>
      <c r="AU12" s="54">
        <v>1698082.6368461801</v>
      </c>
      <c r="AV12" s="54">
        <v>1725933.50655317</v>
      </c>
      <c r="AW12" s="54">
        <v>1705241.0554084999</v>
      </c>
      <c r="AX12" s="54">
        <v>1755403.1965029</v>
      </c>
      <c r="AY12" s="54">
        <v>1781597.29787721</v>
      </c>
      <c r="AZ12" s="54">
        <v>1815184.4491305</v>
      </c>
      <c r="BA12" s="54">
        <v>1820930.09434607</v>
      </c>
      <c r="BB12" s="54">
        <v>1859302.5181642901</v>
      </c>
      <c r="BC12" s="54">
        <v>1871627.7165045999</v>
      </c>
      <c r="BD12" s="54">
        <v>1890599.18408892</v>
      </c>
      <c r="BE12" s="54">
        <v>1921594.6600696701</v>
      </c>
      <c r="BF12" s="54">
        <v>1936823.29540263</v>
      </c>
      <c r="BG12" s="54">
        <v>1951594.5902603299</v>
      </c>
      <c r="BH12" s="54">
        <v>1975507.6614069501</v>
      </c>
      <c r="BI12" s="54">
        <v>1989800.5471315801</v>
      </c>
    </row>
    <row r="13" spans="1:61" s="47" customFormat="1" ht="12.75" customHeight="1">
      <c r="A13" s="42" t="s">
        <v>58</v>
      </c>
      <c r="B13" s="54">
        <v>304161.19863399997</v>
      </c>
      <c r="C13" s="54">
        <v>310472.28705883998</v>
      </c>
      <c r="D13" s="54">
        <v>317364.31727349001</v>
      </c>
      <c r="E13" s="54">
        <v>329092.52766580001</v>
      </c>
      <c r="F13" s="54">
        <v>338405.54331734002</v>
      </c>
      <c r="G13" s="54">
        <v>335937.85019299999</v>
      </c>
      <c r="H13" s="54">
        <v>339383.81294874998</v>
      </c>
      <c r="I13" s="54">
        <v>341370.30718343001</v>
      </c>
      <c r="J13" s="54">
        <v>352887.81866857997</v>
      </c>
      <c r="K13" s="54">
        <v>368919.02056639001</v>
      </c>
      <c r="L13" s="54">
        <v>382342.68055423</v>
      </c>
      <c r="M13" s="54">
        <v>400953.66117563198</v>
      </c>
      <c r="N13" s="54">
        <v>423483.08476343198</v>
      </c>
      <c r="O13" s="54">
        <v>457880.76597396599</v>
      </c>
      <c r="P13" s="54">
        <v>511740.26465284498</v>
      </c>
      <c r="Q13" s="54">
        <v>532429.51312509598</v>
      </c>
      <c r="R13" s="54">
        <v>526623.01619523996</v>
      </c>
      <c r="S13" s="54">
        <v>549913.15694126405</v>
      </c>
      <c r="T13" s="54">
        <v>626920.14642112504</v>
      </c>
      <c r="U13" s="54">
        <v>591128.09250702395</v>
      </c>
      <c r="V13" s="54">
        <v>566817.03659856902</v>
      </c>
      <c r="W13" s="54">
        <v>555089.85451381002</v>
      </c>
      <c r="X13" s="54">
        <v>547644.43012524501</v>
      </c>
      <c r="Y13" s="54">
        <v>546049.54594776197</v>
      </c>
      <c r="Z13" s="54">
        <v>559188.46938382299</v>
      </c>
      <c r="AA13" s="54">
        <v>543913.72840837296</v>
      </c>
      <c r="AB13" s="54">
        <v>546196.162333771</v>
      </c>
      <c r="AC13" s="54">
        <v>547239.19029252499</v>
      </c>
      <c r="AD13" s="54">
        <v>546394.01355847297</v>
      </c>
      <c r="AE13" s="54">
        <v>574247.56654399994</v>
      </c>
      <c r="AF13" s="54">
        <v>574508.94238429004</v>
      </c>
      <c r="AG13" s="54">
        <v>583494.44906003005</v>
      </c>
      <c r="AH13" s="54">
        <v>596149.61950236</v>
      </c>
      <c r="AI13" s="54">
        <v>625129.37068207003</v>
      </c>
      <c r="AJ13" s="54">
        <v>618997.62597020005</v>
      </c>
      <c r="AK13" s="54">
        <v>629289.09321739106</v>
      </c>
      <c r="AL13" s="54">
        <v>653646.89806306397</v>
      </c>
      <c r="AM13" s="54">
        <v>666715.55107643001</v>
      </c>
      <c r="AN13" s="54">
        <v>684756.36922368396</v>
      </c>
      <c r="AO13" s="54">
        <v>704308.26377238997</v>
      </c>
      <c r="AP13" s="54">
        <v>714911.67840987002</v>
      </c>
      <c r="AQ13" s="54">
        <v>729726.04576408002</v>
      </c>
      <c r="AR13" s="54">
        <v>762559.94412684999</v>
      </c>
      <c r="AS13" s="54">
        <v>800811.00985769997</v>
      </c>
      <c r="AT13" s="54">
        <v>794907.82560164295</v>
      </c>
      <c r="AU13" s="54">
        <v>819474.90515884</v>
      </c>
      <c r="AV13" s="54">
        <v>840602.42391704698</v>
      </c>
      <c r="AW13" s="54">
        <v>827981.52433882095</v>
      </c>
      <c r="AX13" s="54">
        <v>843055.25241537101</v>
      </c>
      <c r="AY13" s="54">
        <v>855330.95839890698</v>
      </c>
      <c r="AZ13" s="54">
        <v>875268.50157974102</v>
      </c>
      <c r="BA13" s="54">
        <v>866659.964250474</v>
      </c>
      <c r="BB13" s="54">
        <v>893559.63726710901</v>
      </c>
      <c r="BC13" s="54">
        <v>895255.70141327998</v>
      </c>
      <c r="BD13" s="54">
        <v>905545.29016400303</v>
      </c>
      <c r="BE13" s="54">
        <v>920485.21974892204</v>
      </c>
      <c r="BF13" s="54">
        <v>930937.51662920101</v>
      </c>
      <c r="BG13" s="54">
        <v>948075.58694199205</v>
      </c>
      <c r="BH13" s="54">
        <v>967957.60255381896</v>
      </c>
      <c r="BI13" s="54">
        <v>971784.92130905204</v>
      </c>
    </row>
    <row r="14" spans="1:61" s="47" customFormat="1" ht="12.75" customHeight="1">
      <c r="A14" s="42" t="s">
        <v>48</v>
      </c>
      <c r="B14" s="54">
        <v>209644.194564</v>
      </c>
      <c r="C14" s="54">
        <v>215606.51124816001</v>
      </c>
      <c r="D14" s="54">
        <v>222572.29118463001</v>
      </c>
      <c r="E14" s="54">
        <v>217588.53181998999</v>
      </c>
      <c r="F14" s="54">
        <v>218586.03893939001</v>
      </c>
      <c r="G14" s="54">
        <v>229193.64923978</v>
      </c>
      <c r="H14" s="54">
        <v>244042.48220465999</v>
      </c>
      <c r="I14" s="54">
        <v>255411.99856450001</v>
      </c>
      <c r="J14" s="54">
        <v>268472.35576986999</v>
      </c>
      <c r="K14" s="54">
        <v>272737.08201605</v>
      </c>
      <c r="L14" s="54">
        <v>295387.62940889999</v>
      </c>
      <c r="M14" s="54">
        <v>305474.65787094698</v>
      </c>
      <c r="N14" s="54">
        <v>327244.83771698701</v>
      </c>
      <c r="O14" s="54">
        <v>335800.42050792702</v>
      </c>
      <c r="P14" s="54">
        <v>345155.542006945</v>
      </c>
      <c r="Q14" s="54">
        <v>361154.41075363703</v>
      </c>
      <c r="R14" s="54">
        <v>386466.97426011501</v>
      </c>
      <c r="S14" s="54">
        <v>411835.64604669902</v>
      </c>
      <c r="T14" s="54">
        <v>323858.55140593502</v>
      </c>
      <c r="U14" s="54">
        <v>356475.006170384</v>
      </c>
      <c r="V14" s="54">
        <v>338594.75966808299</v>
      </c>
      <c r="W14" s="54">
        <v>319756.64298186701</v>
      </c>
      <c r="X14" s="54">
        <v>314407.14806734398</v>
      </c>
      <c r="Y14" s="54">
        <v>307404.32292837201</v>
      </c>
      <c r="Z14" s="54">
        <v>310616.56067166099</v>
      </c>
      <c r="AA14" s="54">
        <v>303885.67848298198</v>
      </c>
      <c r="AB14" s="54">
        <v>308887.80406200502</v>
      </c>
      <c r="AC14" s="54">
        <v>304158.53652853798</v>
      </c>
      <c r="AD14" s="54">
        <v>304521.55670980498</v>
      </c>
      <c r="AE14" s="54">
        <v>303190.03886751703</v>
      </c>
      <c r="AF14" s="54">
        <v>301952.925187813</v>
      </c>
      <c r="AG14" s="54">
        <v>297645.58559726999</v>
      </c>
      <c r="AH14" s="54">
        <v>299078.62574994302</v>
      </c>
      <c r="AI14" s="54">
        <v>316649.195595</v>
      </c>
      <c r="AJ14" s="54">
        <v>307694.59363331099</v>
      </c>
      <c r="AK14" s="54">
        <v>307921.76272887801</v>
      </c>
      <c r="AL14" s="54">
        <v>311979.02637798601</v>
      </c>
      <c r="AM14" s="54">
        <v>314692.179272682</v>
      </c>
      <c r="AN14" s="54">
        <v>328589.408123934</v>
      </c>
      <c r="AO14" s="54">
        <v>323596.307250001</v>
      </c>
      <c r="AP14" s="54">
        <v>328363.350856259</v>
      </c>
      <c r="AQ14" s="54">
        <v>327707.75862624898</v>
      </c>
      <c r="AR14" s="54">
        <v>326763.39292622003</v>
      </c>
      <c r="AS14" s="54">
        <v>331051.86175638001</v>
      </c>
      <c r="AT14" s="54">
        <v>334445.250930204</v>
      </c>
      <c r="AU14" s="54">
        <v>340130.31187697302</v>
      </c>
      <c r="AV14" s="54">
        <v>335374.35829123302</v>
      </c>
      <c r="AW14" s="54">
        <v>329206.51255389</v>
      </c>
      <c r="AX14" s="54">
        <v>338262.79246221599</v>
      </c>
      <c r="AY14" s="54">
        <v>332571.218656682</v>
      </c>
      <c r="AZ14" s="54">
        <v>332613.49088217301</v>
      </c>
      <c r="BA14" s="54">
        <v>326599.52821495902</v>
      </c>
      <c r="BB14" s="54">
        <v>326454.90103916603</v>
      </c>
      <c r="BC14" s="54">
        <v>325765.811528038</v>
      </c>
      <c r="BD14" s="54">
        <v>329804.66898970801</v>
      </c>
      <c r="BE14" s="54">
        <v>334222.88696763403</v>
      </c>
      <c r="BF14" s="54">
        <v>336163.26645707502</v>
      </c>
      <c r="BG14" s="54">
        <v>345305.87850314297</v>
      </c>
      <c r="BH14" s="54">
        <v>345095.24480200501</v>
      </c>
      <c r="BI14" s="54">
        <v>349372.843317869</v>
      </c>
    </row>
    <row r="15" spans="1:61" s="47" customFormat="1" ht="12.75" customHeight="1">
      <c r="A15" s="18" t="s">
        <v>63</v>
      </c>
      <c r="B15" s="54">
        <v>9218.0999999999804</v>
      </c>
      <c r="C15" s="54">
        <v>9571.3076088100206</v>
      </c>
      <c r="D15" s="54">
        <v>9552.77730360022</v>
      </c>
      <c r="E15" s="54">
        <v>9396.1468719402292</v>
      </c>
      <c r="F15" s="54">
        <v>9616.4421639801003</v>
      </c>
      <c r="G15" s="54">
        <v>9450.1261882600393</v>
      </c>
      <c r="H15" s="54">
        <v>9383.9131438301392</v>
      </c>
      <c r="I15" s="54">
        <v>9662.4772438381297</v>
      </c>
      <c r="J15" s="54">
        <v>10167.9889547899</v>
      </c>
      <c r="K15" s="54">
        <v>9086.6807303712703</v>
      </c>
      <c r="L15" s="54">
        <v>9536.70117463102</v>
      </c>
      <c r="M15" s="54">
        <v>9264.1562547609192</v>
      </c>
      <c r="N15" s="54">
        <v>9502.7676037098299</v>
      </c>
      <c r="O15" s="54">
        <v>9697.2261783499307</v>
      </c>
      <c r="P15" s="54">
        <v>9866.1156729401591</v>
      </c>
      <c r="Q15" s="54">
        <v>11193.2802336472</v>
      </c>
      <c r="R15" s="54">
        <v>12140.459431818201</v>
      </c>
      <c r="S15" s="54">
        <v>13556.1152688046</v>
      </c>
      <c r="T15" s="54">
        <v>17586.0815557358</v>
      </c>
      <c r="U15" s="54">
        <v>20768.279096279999</v>
      </c>
      <c r="V15" s="54">
        <v>23054.667428559598</v>
      </c>
      <c r="W15" s="54">
        <v>23114.090999439599</v>
      </c>
      <c r="X15" s="54">
        <v>23266.938010139402</v>
      </c>
      <c r="Y15" s="54">
        <v>24784.278127829799</v>
      </c>
      <c r="Z15" s="54">
        <v>25593.0646873228</v>
      </c>
      <c r="AA15" s="54">
        <v>24793.4152110664</v>
      </c>
      <c r="AB15" s="54">
        <v>25182.4558009461</v>
      </c>
      <c r="AC15" s="54">
        <v>24588.0132857668</v>
      </c>
      <c r="AD15" s="54">
        <v>24766.6235000372</v>
      </c>
      <c r="AE15" s="54">
        <v>24521.4360235487</v>
      </c>
      <c r="AF15" s="54">
        <v>24341.0901324679</v>
      </c>
      <c r="AG15" s="54">
        <v>24236.017731199499</v>
      </c>
      <c r="AH15" s="54">
        <v>24404.2149158008</v>
      </c>
      <c r="AI15" s="54">
        <v>23996.7184118</v>
      </c>
      <c r="AJ15" s="54">
        <v>23841.905329899899</v>
      </c>
      <c r="AK15" s="54">
        <v>23211.958495499999</v>
      </c>
      <c r="AL15" s="54">
        <v>22971.586403700101</v>
      </c>
      <c r="AM15" s="54">
        <v>22344.4267068999</v>
      </c>
      <c r="AN15" s="54">
        <v>22049.533147099901</v>
      </c>
      <c r="AO15" s="54">
        <v>21540.775586900301</v>
      </c>
      <c r="AP15" s="54">
        <v>20770.105474899501</v>
      </c>
      <c r="AQ15" s="54">
        <v>19659.8278206</v>
      </c>
      <c r="AR15" s="54">
        <v>19730.137541600001</v>
      </c>
      <c r="AS15" s="54">
        <v>19885.1129155001</v>
      </c>
      <c r="AT15" s="54">
        <v>19469.566278400402</v>
      </c>
      <c r="AU15" s="54">
        <v>19593.004534299998</v>
      </c>
      <c r="AV15" s="54">
        <v>19704.819635400101</v>
      </c>
      <c r="AW15" s="54">
        <v>19605.166491580701</v>
      </c>
      <c r="AX15" s="54">
        <v>19939.884016150099</v>
      </c>
      <c r="AY15" s="54">
        <v>20006.6391175506</v>
      </c>
      <c r="AZ15" s="54">
        <v>19901.351070063702</v>
      </c>
      <c r="BA15" s="54">
        <v>19068.244272539399</v>
      </c>
      <c r="BB15" s="54">
        <v>19142.725369419899</v>
      </c>
      <c r="BC15" s="54">
        <v>18393.033979079701</v>
      </c>
      <c r="BD15" s="54">
        <v>17760.024104622698</v>
      </c>
      <c r="BE15" s="54">
        <v>17992.772697551201</v>
      </c>
      <c r="BF15" s="54">
        <v>17956.882577005301</v>
      </c>
      <c r="BG15" s="54">
        <v>19105.929531330199</v>
      </c>
      <c r="BH15" s="54">
        <v>20094.018991264002</v>
      </c>
      <c r="BI15" s="54">
        <v>20238.806097816199</v>
      </c>
    </row>
    <row r="16" spans="1:61" s="44" customFormat="1" ht="12.75" customHeight="1">
      <c r="A16" s="98" t="s">
        <v>27</v>
      </c>
      <c r="B16" s="54">
        <v>1044976.25923</v>
      </c>
      <c r="C16" s="54">
        <v>1068344.32236584</v>
      </c>
      <c r="D16" s="54">
        <v>1105949.70669779</v>
      </c>
      <c r="E16" s="54">
        <v>1117781.6102873799</v>
      </c>
      <c r="F16" s="54">
        <v>1149277.8274288699</v>
      </c>
      <c r="G16" s="54">
        <v>1183253.16647611</v>
      </c>
      <c r="H16" s="54">
        <v>1229254.3250472399</v>
      </c>
      <c r="I16" s="54">
        <v>1258846.9218701101</v>
      </c>
      <c r="J16" s="54">
        <v>1297638.23160394</v>
      </c>
      <c r="K16" s="54">
        <v>1351490.3128905699</v>
      </c>
      <c r="L16" s="54">
        <v>1406990.29944262</v>
      </c>
      <c r="M16" s="54">
        <v>1448749.84049465</v>
      </c>
      <c r="N16" s="54">
        <v>1519717.38463515</v>
      </c>
      <c r="O16" s="54">
        <v>1570345.6271657201</v>
      </c>
      <c r="P16" s="54">
        <v>1676598.01584115</v>
      </c>
      <c r="Q16" s="54">
        <v>1740432.1626809</v>
      </c>
      <c r="R16" s="54">
        <v>1794459.70224652</v>
      </c>
      <c r="S16" s="54">
        <v>1879036.5053308699</v>
      </c>
      <c r="T16" s="54">
        <v>1927010.6460504599</v>
      </c>
      <c r="U16" s="54">
        <v>1945276.90061823</v>
      </c>
      <c r="V16" s="54">
        <v>1933067.92766431</v>
      </c>
      <c r="W16" s="54">
        <v>1926394.0308974399</v>
      </c>
      <c r="X16" s="54">
        <v>1938971.1534613301</v>
      </c>
      <c r="Y16" s="54">
        <v>1950107.21550422</v>
      </c>
      <c r="Z16" s="54">
        <v>2005794.3455287199</v>
      </c>
      <c r="AA16" s="54">
        <v>1994545.4758077101</v>
      </c>
      <c r="AB16" s="54">
        <v>2024020.44697519</v>
      </c>
      <c r="AC16" s="54">
        <v>2042955.63946839</v>
      </c>
      <c r="AD16" s="54">
        <v>2072364.7707835101</v>
      </c>
      <c r="AE16" s="54">
        <v>2120924.1497719702</v>
      </c>
      <c r="AF16" s="54">
        <v>2140348.8708544602</v>
      </c>
      <c r="AG16" s="54">
        <v>2173135.9828950502</v>
      </c>
      <c r="AH16" s="54">
        <v>2210253.9339544899</v>
      </c>
      <c r="AI16" s="54">
        <v>2258887.0449318499</v>
      </c>
      <c r="AJ16" s="54">
        <v>2263683.19705889</v>
      </c>
      <c r="AK16" s="54">
        <v>2294234.70430427</v>
      </c>
      <c r="AL16" s="54">
        <v>2359379.8234216599</v>
      </c>
      <c r="AM16" s="54">
        <v>2406207.6271346398</v>
      </c>
      <c r="AN16" s="54">
        <v>2471928.59769464</v>
      </c>
      <c r="AO16" s="54">
        <v>2511778.9553572098</v>
      </c>
      <c r="AP16" s="54">
        <v>2558314.0123576</v>
      </c>
      <c r="AQ16" s="54">
        <v>2594552.67722583</v>
      </c>
      <c r="AR16" s="54">
        <v>2670762.2447906202</v>
      </c>
      <c r="AS16" s="54">
        <v>2746923.3093589302</v>
      </c>
      <c r="AT16" s="54">
        <v>2769683.4911291101</v>
      </c>
      <c r="AU16" s="54">
        <v>2838096.95625829</v>
      </c>
      <c r="AV16" s="54">
        <v>2882216.5774969901</v>
      </c>
      <c r="AW16" s="54">
        <v>2842833.3948877901</v>
      </c>
      <c r="AX16" s="54">
        <v>2916790.6062454199</v>
      </c>
      <c r="AY16" s="54">
        <v>2949502.5570382299</v>
      </c>
      <c r="AZ16" s="54">
        <v>3003174.4692785498</v>
      </c>
      <c r="BA16" s="54">
        <v>2995130.2440125998</v>
      </c>
      <c r="BB16" s="54">
        <v>3060174.4318594998</v>
      </c>
      <c r="BC16" s="54">
        <v>3074287.8274182002</v>
      </c>
      <c r="BD16" s="54">
        <v>3108183.9184063901</v>
      </c>
      <c r="BE16" s="54">
        <v>3158310.71554178</v>
      </c>
      <c r="BF16" s="54">
        <v>3185970.3362160502</v>
      </c>
      <c r="BG16" s="54">
        <v>3225868.8773689801</v>
      </c>
      <c r="BH16" s="54">
        <v>3268467.9450145899</v>
      </c>
      <c r="BI16" s="54">
        <v>3290718.4189646002</v>
      </c>
    </row>
    <row r="17" spans="1:61" s="47" customFormat="1" ht="12.75" customHeight="1">
      <c r="A17" s="98" t="s">
        <v>2</v>
      </c>
      <c r="B17" s="54">
        <v>4371.8</v>
      </c>
      <c r="C17" s="54">
        <v>3579.10204724</v>
      </c>
      <c r="D17" s="54">
        <v>3288.0638888899998</v>
      </c>
      <c r="E17" s="54">
        <v>3545.8551041000001</v>
      </c>
      <c r="F17" s="54">
        <v>4127.0612678899997</v>
      </c>
      <c r="G17" s="54">
        <v>4311.4659689700002</v>
      </c>
      <c r="H17" s="54">
        <v>7152.3311037200001</v>
      </c>
      <c r="I17" s="54">
        <v>7122.9866233499997</v>
      </c>
      <c r="J17" s="54">
        <v>7826.1202201899996</v>
      </c>
      <c r="K17" s="54">
        <v>7885.16864162</v>
      </c>
      <c r="L17" s="54">
        <v>8997.0496745500004</v>
      </c>
      <c r="M17" s="54">
        <v>16569.994033260002</v>
      </c>
      <c r="N17" s="54">
        <v>10491.27257309</v>
      </c>
      <c r="O17" s="54">
        <v>11154.99311377</v>
      </c>
      <c r="P17" s="54">
        <v>8801.4249432399993</v>
      </c>
      <c r="Q17" s="54">
        <v>8876.9621814399998</v>
      </c>
      <c r="R17" s="54">
        <v>8904.8272168799995</v>
      </c>
      <c r="S17" s="54">
        <v>10292.68094473</v>
      </c>
      <c r="T17" s="54">
        <v>11419.471194870001</v>
      </c>
      <c r="U17" s="54">
        <v>9942.8318400000007</v>
      </c>
      <c r="V17" s="54">
        <v>9497.1867288699996</v>
      </c>
      <c r="W17" s="54">
        <v>9324.1147951200001</v>
      </c>
      <c r="X17" s="54">
        <v>6350.2689687900001</v>
      </c>
      <c r="Y17" s="54">
        <v>6790.7260748799999</v>
      </c>
      <c r="Z17" s="54">
        <v>7223.40120613</v>
      </c>
      <c r="AA17" s="54">
        <v>6495.1568535799997</v>
      </c>
      <c r="AB17" s="54">
        <v>6698.5769589499996</v>
      </c>
      <c r="AC17" s="54">
        <v>6707.4191927000002</v>
      </c>
      <c r="AD17" s="54">
        <v>6531.3449242899997</v>
      </c>
      <c r="AE17" s="54">
        <v>6856.4183400000002</v>
      </c>
      <c r="AF17" s="54">
        <v>6855.4488359400002</v>
      </c>
      <c r="AG17" s="54">
        <v>6858.6488137099996</v>
      </c>
      <c r="AH17" s="54">
        <v>6861.5146879599997</v>
      </c>
      <c r="AI17" s="54">
        <v>6789.5160320100003</v>
      </c>
      <c r="AJ17" s="54">
        <v>6850.2600140100003</v>
      </c>
      <c r="AK17" s="54">
        <v>6958.09963032</v>
      </c>
      <c r="AL17" s="54">
        <v>7771.3120265699999</v>
      </c>
      <c r="AM17" s="54">
        <v>7716.4300444999999</v>
      </c>
      <c r="AN17" s="54">
        <v>7773.7727550899999</v>
      </c>
      <c r="AO17" s="54">
        <v>7414.1817572700002</v>
      </c>
      <c r="AP17" s="54">
        <v>7399.8500326699996</v>
      </c>
      <c r="AQ17" s="54">
        <v>7717.6948139699998</v>
      </c>
      <c r="AR17" s="54">
        <v>8244.1459696099992</v>
      </c>
      <c r="AS17" s="54">
        <v>8696.3743861799994</v>
      </c>
      <c r="AT17" s="54">
        <v>10004.636725103999</v>
      </c>
      <c r="AU17" s="54">
        <v>10182.258998449999</v>
      </c>
      <c r="AV17" s="54">
        <v>10189.629006482</v>
      </c>
      <c r="AW17" s="54">
        <v>8820.0023649199993</v>
      </c>
      <c r="AX17" s="54">
        <v>9020.3928239249999</v>
      </c>
      <c r="AY17" s="54">
        <v>9362.9939945900005</v>
      </c>
      <c r="AZ17" s="54">
        <v>7504.39697204</v>
      </c>
      <c r="BA17" s="54">
        <v>7331.3511788630003</v>
      </c>
      <c r="BB17" s="54">
        <v>7179.4451735470002</v>
      </c>
      <c r="BC17" s="54">
        <v>6831.1158770940001</v>
      </c>
      <c r="BD17" s="54">
        <v>7196.7365395500001</v>
      </c>
      <c r="BE17" s="54">
        <v>7628.6414609189997</v>
      </c>
      <c r="BF17" s="54">
        <v>7583.8762859369999</v>
      </c>
      <c r="BG17" s="54">
        <v>7684.1460444229997</v>
      </c>
      <c r="BH17" s="54">
        <v>7249.1785576299999</v>
      </c>
      <c r="BI17" s="54">
        <v>7525.0278134720002</v>
      </c>
    </row>
    <row r="18" spans="1:61" s="44" customFormat="1" ht="12.75" customHeight="1">
      <c r="A18" s="98" t="s">
        <v>61</v>
      </c>
      <c r="B18" s="54">
        <v>7720.1824720000004</v>
      </c>
      <c r="C18" s="54">
        <v>8174.1709926599997</v>
      </c>
      <c r="D18" s="54">
        <v>7279.9598622399999</v>
      </c>
      <c r="E18" s="54">
        <v>7032.6444228299997</v>
      </c>
      <c r="F18" s="54">
        <v>7288.5096350900003</v>
      </c>
      <c r="G18" s="54">
        <v>7304.6626821199998</v>
      </c>
      <c r="H18" s="54">
        <v>9949.4024366800004</v>
      </c>
      <c r="I18" s="54">
        <v>10567.797457979999</v>
      </c>
      <c r="J18" s="54">
        <v>11372.586916820001</v>
      </c>
      <c r="K18" s="54">
        <v>7017.2529850499996</v>
      </c>
      <c r="L18" s="54">
        <v>7303.6860604000003</v>
      </c>
      <c r="M18" s="54">
        <v>6713.5701165199998</v>
      </c>
      <c r="N18" s="54">
        <v>7085.4660770099999</v>
      </c>
      <c r="O18" s="54">
        <v>7069.8428786900004</v>
      </c>
      <c r="P18" s="54">
        <v>7495.9084974199995</v>
      </c>
      <c r="Q18" s="54">
        <v>6892.7890321300001</v>
      </c>
      <c r="R18" s="54">
        <v>7061.1404576699997</v>
      </c>
      <c r="S18" s="54">
        <v>7295.9435526400002</v>
      </c>
      <c r="T18" s="54">
        <v>7998.0306859499997</v>
      </c>
      <c r="U18" s="54">
        <v>8043.0436641699998</v>
      </c>
      <c r="V18" s="54">
        <v>8252.4643236899992</v>
      </c>
      <c r="W18" s="54">
        <v>8258.7516835000006</v>
      </c>
      <c r="X18" s="54">
        <v>8306.1540043599998</v>
      </c>
      <c r="Y18" s="54">
        <v>8134.9078786600003</v>
      </c>
      <c r="Z18" s="54">
        <v>8621.1961374799994</v>
      </c>
      <c r="AA18" s="54">
        <v>8589.7184274200008</v>
      </c>
      <c r="AB18" s="54">
        <v>8574.3538809199999</v>
      </c>
      <c r="AC18" s="54">
        <v>8346.1024584099996</v>
      </c>
      <c r="AD18" s="54">
        <v>8406.2307321699991</v>
      </c>
      <c r="AE18" s="54">
        <v>8706.16151489</v>
      </c>
      <c r="AF18" s="54">
        <v>8609.8378511800001</v>
      </c>
      <c r="AG18" s="54">
        <v>8381.8097648099993</v>
      </c>
      <c r="AH18" s="54">
        <v>8633.9026473100002</v>
      </c>
      <c r="AI18" s="54">
        <v>8851.5339502900006</v>
      </c>
      <c r="AJ18" s="54">
        <v>8931.3143843399994</v>
      </c>
      <c r="AK18" s="54">
        <v>8919.4790340899999</v>
      </c>
      <c r="AL18" s="54">
        <v>9163.2777342200006</v>
      </c>
      <c r="AM18" s="54">
        <v>9195.9015051700007</v>
      </c>
      <c r="AN18" s="54">
        <v>9334.8314921900001</v>
      </c>
      <c r="AO18" s="54">
        <v>9398.3015799500008</v>
      </c>
      <c r="AP18" s="54">
        <v>9466.1033305399997</v>
      </c>
      <c r="AQ18" s="54">
        <v>9810.92643503</v>
      </c>
      <c r="AR18" s="54">
        <v>9801.1461278400002</v>
      </c>
      <c r="AS18" s="54">
        <v>9646.7368066100007</v>
      </c>
      <c r="AT18" s="54">
        <v>9901.7179508459994</v>
      </c>
      <c r="AU18" s="54">
        <v>10170.890837699</v>
      </c>
      <c r="AV18" s="54">
        <v>10446.468224314</v>
      </c>
      <c r="AW18" s="54">
        <v>9945.69659116</v>
      </c>
      <c r="AX18" s="54">
        <v>10985.098441865999</v>
      </c>
      <c r="AY18" s="54">
        <v>11126.29450127</v>
      </c>
      <c r="AZ18" s="54">
        <v>10931.682355403</v>
      </c>
      <c r="BA18" s="54">
        <v>10768.253324343001</v>
      </c>
      <c r="BB18" s="54">
        <v>10556.564964683001</v>
      </c>
      <c r="BC18" s="54">
        <v>10417.196767415</v>
      </c>
      <c r="BD18" s="54">
        <v>9119.8288061839994</v>
      </c>
      <c r="BE18" s="54">
        <v>8467.0322230790007</v>
      </c>
      <c r="BF18" s="54">
        <v>8406.0464128530002</v>
      </c>
      <c r="BG18" s="54">
        <v>7925.0168598669998</v>
      </c>
      <c r="BH18" s="54">
        <v>7723.9151937440001</v>
      </c>
      <c r="BI18" s="54">
        <v>8212.4959164289994</v>
      </c>
    </row>
    <row r="19" spans="1:61" s="44" customFormat="1" ht="12.75" customHeight="1">
      <c r="A19" s="98" t="s">
        <v>62</v>
      </c>
      <c r="B19" s="54">
        <v>13592.5</v>
      </c>
      <c r="C19" s="54">
        <v>14090.98160096</v>
      </c>
      <c r="D19" s="54">
        <v>13495.84766646</v>
      </c>
      <c r="E19" s="54">
        <v>13201.563676600001</v>
      </c>
      <c r="F19" s="54">
        <v>13193.361245669999</v>
      </c>
      <c r="G19" s="54">
        <v>12965.821692719999</v>
      </c>
      <c r="H19" s="54">
        <v>13802.897531889999</v>
      </c>
      <c r="I19" s="54">
        <v>13266.858817189999</v>
      </c>
      <c r="J19" s="54">
        <v>13019.144643080001</v>
      </c>
      <c r="K19" s="54">
        <v>22382.929637239999</v>
      </c>
      <c r="L19" s="54">
        <v>22596.304583090001</v>
      </c>
      <c r="M19" s="54">
        <v>22603.1495005</v>
      </c>
      <c r="N19" s="54">
        <v>29408.2311046</v>
      </c>
      <c r="O19" s="54">
        <v>29187.267457580001</v>
      </c>
      <c r="P19" s="54">
        <v>31054.483184119999</v>
      </c>
      <c r="Q19" s="54">
        <v>31164.177222049999</v>
      </c>
      <c r="R19" s="54">
        <v>31647.449674079999</v>
      </c>
      <c r="S19" s="54">
        <v>32123.752061340001</v>
      </c>
      <c r="T19" s="54">
        <v>32535.218147660002</v>
      </c>
      <c r="U19" s="54">
        <v>40202.457144330001</v>
      </c>
      <c r="V19" s="54">
        <v>40553.522922839999</v>
      </c>
      <c r="W19" s="54">
        <v>40506.957598100002</v>
      </c>
      <c r="X19" s="54">
        <v>43379.117785670001</v>
      </c>
      <c r="Y19" s="54">
        <v>44230.727109359999</v>
      </c>
      <c r="Z19" s="54">
        <v>44978.900998249999</v>
      </c>
      <c r="AA19" s="54">
        <v>44788.082623009999</v>
      </c>
      <c r="AB19" s="54">
        <v>44758.695983899997</v>
      </c>
      <c r="AC19" s="54">
        <v>38402.555163669997</v>
      </c>
      <c r="AD19" s="54">
        <v>38721.795500909997</v>
      </c>
      <c r="AE19" s="54">
        <v>39259.700575690003</v>
      </c>
      <c r="AF19" s="54">
        <v>39731.934210810003</v>
      </c>
      <c r="AG19" s="54">
        <v>39672.645409279998</v>
      </c>
      <c r="AH19" s="54">
        <v>39963.684980669997</v>
      </c>
      <c r="AI19" s="54">
        <v>39961.877820679998</v>
      </c>
      <c r="AJ19" s="54">
        <v>40050.254800150004</v>
      </c>
      <c r="AK19" s="54">
        <v>40273.15163855</v>
      </c>
      <c r="AL19" s="54">
        <v>40955.115395250003</v>
      </c>
      <c r="AM19" s="54">
        <v>41586.896174540001</v>
      </c>
      <c r="AN19" s="54">
        <v>41715.108667230001</v>
      </c>
      <c r="AO19" s="54">
        <v>41822.274620459997</v>
      </c>
      <c r="AP19" s="54">
        <v>41780.57917279</v>
      </c>
      <c r="AQ19" s="54">
        <v>41729.331879179997</v>
      </c>
      <c r="AR19" s="54">
        <v>42311.463480120001</v>
      </c>
      <c r="AS19" s="54">
        <v>42021.807204839999</v>
      </c>
      <c r="AT19" s="54">
        <v>41463.216622733999</v>
      </c>
      <c r="AU19" s="54">
        <v>40323.173581253002</v>
      </c>
      <c r="AV19" s="54">
        <v>40414.349464519997</v>
      </c>
      <c r="AW19" s="54">
        <v>39045.404480529003</v>
      </c>
      <c r="AX19" s="54">
        <v>39744.515297518999</v>
      </c>
      <c r="AY19" s="54">
        <v>38045.752864859998</v>
      </c>
      <c r="AZ19" s="54">
        <v>37724.027071181998</v>
      </c>
      <c r="BA19" s="54">
        <v>37120.889829225001</v>
      </c>
      <c r="BB19" s="54">
        <v>37348.143634988999</v>
      </c>
      <c r="BC19" s="54">
        <v>38055.996275691003</v>
      </c>
      <c r="BD19" s="54">
        <v>36724.842325024998</v>
      </c>
      <c r="BE19" s="54">
        <v>34982.376799354002</v>
      </c>
      <c r="BF19" s="54">
        <v>34866.909752705003</v>
      </c>
      <c r="BG19" s="54">
        <v>34656.927634364998</v>
      </c>
      <c r="BH19" s="54">
        <v>34108.114912808</v>
      </c>
      <c r="BI19" s="54">
        <v>34189.26489826</v>
      </c>
    </row>
    <row r="20" spans="1:61" s="47" customFormat="1" ht="12.75" customHeight="1">
      <c r="A20" s="98" t="s">
        <v>28</v>
      </c>
      <c r="B20" s="54">
        <v>247808.255282</v>
      </c>
      <c r="C20" s="54">
        <v>239006.80324370001</v>
      </c>
      <c r="D20" s="54">
        <v>249415.69744272999</v>
      </c>
      <c r="E20" s="54">
        <v>242137.87709784001</v>
      </c>
      <c r="F20" s="54">
        <v>242641.53404259999</v>
      </c>
      <c r="G20" s="54">
        <v>249175.77842754</v>
      </c>
      <c r="H20" s="54">
        <v>251339.093544581</v>
      </c>
      <c r="I20" s="54">
        <v>292993.64002884499</v>
      </c>
      <c r="J20" s="54">
        <v>285844.7600144</v>
      </c>
      <c r="K20" s="54">
        <v>277049.79470940999</v>
      </c>
      <c r="L20" s="54">
        <v>297452.85180950997</v>
      </c>
      <c r="M20" s="54">
        <v>307666.521255803</v>
      </c>
      <c r="N20" s="54">
        <v>347691.25088591297</v>
      </c>
      <c r="O20" s="54">
        <v>384449.90607786598</v>
      </c>
      <c r="P20" s="54">
        <v>371329.94451099</v>
      </c>
      <c r="Q20" s="54">
        <v>397955.42880457401</v>
      </c>
      <c r="R20" s="54">
        <v>400706.90942085802</v>
      </c>
      <c r="S20" s="54">
        <v>460448.16149227199</v>
      </c>
      <c r="T20" s="54">
        <v>588002.31744366302</v>
      </c>
      <c r="U20" s="54">
        <v>509890.54854320502</v>
      </c>
      <c r="V20" s="54">
        <v>430378.00270062097</v>
      </c>
      <c r="W20" s="54">
        <v>405340.83098311297</v>
      </c>
      <c r="X20" s="54">
        <v>405289.53848470299</v>
      </c>
      <c r="Y20" s="54">
        <v>409044.91938031203</v>
      </c>
      <c r="Z20" s="54">
        <v>458391.67542697501</v>
      </c>
      <c r="AA20" s="54">
        <v>472237.07125057501</v>
      </c>
      <c r="AB20" s="54">
        <v>441972.16299893899</v>
      </c>
      <c r="AC20" s="54">
        <v>438468.347351834</v>
      </c>
      <c r="AD20" s="54">
        <v>446035.812229831</v>
      </c>
      <c r="AE20" s="54">
        <v>558934.01733750605</v>
      </c>
      <c r="AF20" s="54">
        <v>472614.34888849698</v>
      </c>
      <c r="AG20" s="54">
        <v>464286.59257869801</v>
      </c>
      <c r="AH20" s="54">
        <v>502069.56420798303</v>
      </c>
      <c r="AI20" s="54">
        <v>500046.98909884301</v>
      </c>
      <c r="AJ20" s="54">
        <v>465217.28318264801</v>
      </c>
      <c r="AK20" s="54">
        <v>454500.59499514801</v>
      </c>
      <c r="AL20" s="54">
        <v>536299.959398987</v>
      </c>
      <c r="AM20" s="54">
        <v>486821.33195937198</v>
      </c>
      <c r="AN20" s="54">
        <v>508387.20090547501</v>
      </c>
      <c r="AO20" s="54">
        <v>499851.425664521</v>
      </c>
      <c r="AP20" s="54">
        <v>503765.17769621703</v>
      </c>
      <c r="AQ20" s="54">
        <v>585454.032640561</v>
      </c>
      <c r="AR20" s="54">
        <v>641028.50216863398</v>
      </c>
      <c r="AS20" s="54">
        <v>710737.88685848995</v>
      </c>
      <c r="AT20" s="54">
        <v>630808.82154437096</v>
      </c>
      <c r="AU20" s="54">
        <v>724020.55970257404</v>
      </c>
      <c r="AV20" s="54">
        <v>623465.72805180098</v>
      </c>
      <c r="AW20" s="54">
        <v>664850.457596433</v>
      </c>
      <c r="AX20" s="54">
        <v>681152.42772006802</v>
      </c>
      <c r="AY20" s="54">
        <v>556191.60812729597</v>
      </c>
      <c r="AZ20" s="54">
        <v>577695.19034807396</v>
      </c>
      <c r="BA20" s="54">
        <v>505973.842080937</v>
      </c>
      <c r="BB20" s="54">
        <v>529197.17993475497</v>
      </c>
      <c r="BC20" s="54">
        <v>475383.23975804902</v>
      </c>
      <c r="BD20" s="54">
        <v>446435.90961776202</v>
      </c>
      <c r="BE20" s="54">
        <v>499759.55121951801</v>
      </c>
      <c r="BF20" s="54">
        <v>518415.59505271597</v>
      </c>
      <c r="BG20" s="54">
        <v>477959.5892787</v>
      </c>
      <c r="BH20" s="54">
        <v>482135.04869259201</v>
      </c>
      <c r="BI20" s="54">
        <v>484750.96080494201</v>
      </c>
    </row>
    <row r="21" spans="1:61" s="44" customFormat="1" ht="12.75" customHeight="1">
      <c r="A21" s="115" t="s">
        <v>30</v>
      </c>
      <c r="B21" s="55">
        <v>1651964.4753699999</v>
      </c>
      <c r="C21" s="55">
        <v>1667151.4766863999</v>
      </c>
      <c r="D21" s="55">
        <v>1740907.27034374</v>
      </c>
      <c r="E21" s="55">
        <v>1730311.4040570101</v>
      </c>
      <c r="F21" s="55">
        <v>1778994.2014226101</v>
      </c>
      <c r="G21" s="55">
        <v>1823068.9223656501</v>
      </c>
      <c r="H21" s="55">
        <v>1885060.0115628201</v>
      </c>
      <c r="I21" s="55">
        <v>1992234.8374180901</v>
      </c>
      <c r="J21" s="55">
        <v>2041978.8360550699</v>
      </c>
      <c r="K21" s="55">
        <v>2106271.2719708802</v>
      </c>
      <c r="L21" s="55">
        <v>2199870.31232299</v>
      </c>
      <c r="M21" s="55">
        <v>2270984.49064813</v>
      </c>
      <c r="N21" s="55">
        <v>2409112.4721383201</v>
      </c>
      <c r="O21" s="55">
        <v>2596708.8306677998</v>
      </c>
      <c r="P21" s="55">
        <v>2690459.1353236102</v>
      </c>
      <c r="Q21" s="55">
        <v>2788207.01801854</v>
      </c>
      <c r="R21" s="55">
        <v>2839116.2965271999</v>
      </c>
      <c r="S21" s="55">
        <v>3056246.9360270398</v>
      </c>
      <c r="T21" s="55">
        <v>3276739.0591415302</v>
      </c>
      <c r="U21" s="55">
        <v>3148680.0390544999</v>
      </c>
      <c r="V21" s="55">
        <v>3084489.2208598298</v>
      </c>
      <c r="W21" s="55">
        <v>3034840.7391236201</v>
      </c>
      <c r="X21" s="55">
        <v>3086238.1289148098</v>
      </c>
      <c r="Y21" s="55">
        <v>3070952.22667136</v>
      </c>
      <c r="Z21" s="55">
        <v>3191786.8662503799</v>
      </c>
      <c r="AA21" s="55">
        <v>3187824.5941310502</v>
      </c>
      <c r="AB21" s="55">
        <v>3201115.0696817501</v>
      </c>
      <c r="AC21" s="55">
        <v>3196945.0416830699</v>
      </c>
      <c r="AD21" s="55">
        <v>3267870.1031531901</v>
      </c>
      <c r="AE21" s="55">
        <v>3459543.7994480301</v>
      </c>
      <c r="AF21" s="55">
        <v>3376706.73474462</v>
      </c>
      <c r="AG21" s="55">
        <v>3407317.3305994198</v>
      </c>
      <c r="AH21" s="55">
        <v>3525947.3395362399</v>
      </c>
      <c r="AI21" s="55">
        <v>3538656.9997097198</v>
      </c>
      <c r="AJ21" s="55">
        <v>3568023.1671126699</v>
      </c>
      <c r="AK21" s="55">
        <v>3564986.89830415</v>
      </c>
      <c r="AL21" s="55">
        <v>3760607.31361295</v>
      </c>
      <c r="AM21" s="55">
        <v>3734293.0522177601</v>
      </c>
      <c r="AN21" s="55">
        <v>3886370.8417762402</v>
      </c>
      <c r="AO21" s="55">
        <v>3882858.8169331001</v>
      </c>
      <c r="AP21" s="55">
        <v>3974211.3789241398</v>
      </c>
      <c r="AQ21" s="55">
        <v>4080100.4653942599</v>
      </c>
      <c r="AR21" s="55">
        <v>4260072.9934634501</v>
      </c>
      <c r="AS21" s="55">
        <v>4404176.5793201299</v>
      </c>
      <c r="AT21" s="55">
        <v>4351758.4613241702</v>
      </c>
      <c r="AU21" s="55">
        <v>4511417.4383651996</v>
      </c>
      <c r="AV21" s="55">
        <v>4511753.3121865904</v>
      </c>
      <c r="AW21" s="55">
        <v>4464544.9516945304</v>
      </c>
      <c r="AX21" s="55">
        <v>4588657.6920939796</v>
      </c>
      <c r="AY21" s="55">
        <v>4461400.3826041603</v>
      </c>
      <c r="AZ21" s="55">
        <v>4578227.2220323496</v>
      </c>
      <c r="BA21" s="55">
        <v>4481640.1205214802</v>
      </c>
      <c r="BB21" s="55">
        <v>4584722.1028167596</v>
      </c>
      <c r="BC21" s="55">
        <v>4502427.9614171302</v>
      </c>
      <c r="BD21" s="55">
        <v>4530377.1851750696</v>
      </c>
      <c r="BE21" s="55">
        <v>4618261.6625316897</v>
      </c>
      <c r="BF21" s="55">
        <v>4675204.09015893</v>
      </c>
      <c r="BG21" s="55">
        <v>4667098.6033749497</v>
      </c>
      <c r="BH21" s="55">
        <v>4763798.50883736</v>
      </c>
      <c r="BI21" s="55">
        <v>4774155.1680558203</v>
      </c>
    </row>
    <row r="22" spans="1:61" s="44" customFormat="1" ht="12.75" customHeight="1">
      <c r="A22" s="115"/>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row>
    <row r="23" spans="1:61" s="44" customFormat="1" ht="12.75" customHeight="1">
      <c r="A23" s="98" t="s">
        <v>94</v>
      </c>
      <c r="B23" s="54">
        <v>84798.297959999996</v>
      </c>
      <c r="C23" s="54">
        <v>82946.151583180006</v>
      </c>
      <c r="D23" s="54">
        <v>88610.825237950005</v>
      </c>
      <c r="E23" s="54">
        <v>73064.801620569997</v>
      </c>
      <c r="F23" s="54">
        <v>83277.825049249994</v>
      </c>
      <c r="G23" s="54">
        <v>78548.28669578</v>
      </c>
      <c r="H23" s="54">
        <v>84819.990626960003</v>
      </c>
      <c r="I23" s="54">
        <v>92093.077469199998</v>
      </c>
      <c r="J23" s="54">
        <v>92957.389950669996</v>
      </c>
      <c r="K23" s="54">
        <v>90074.296278940004</v>
      </c>
      <c r="L23" s="54">
        <v>100317.29659396999</v>
      </c>
      <c r="M23" s="54">
        <v>98812.747425608104</v>
      </c>
      <c r="N23" s="54">
        <v>98187.7584239469</v>
      </c>
      <c r="O23" s="54">
        <v>110849.133633038</v>
      </c>
      <c r="P23" s="54">
        <v>124703.88029761999</v>
      </c>
      <c r="Q23" s="54">
        <v>127698.722059276</v>
      </c>
      <c r="R23" s="54">
        <v>107919.506379675</v>
      </c>
      <c r="S23" s="54">
        <v>133367.55397253999</v>
      </c>
      <c r="T23" s="54">
        <v>97311.64531552</v>
      </c>
      <c r="U23" s="54">
        <v>82830.801968</v>
      </c>
      <c r="V23" s="54">
        <v>71009.545071999994</v>
      </c>
      <c r="W23" s="54">
        <v>69346.939029999994</v>
      </c>
      <c r="X23" s="54">
        <v>66118.159178000002</v>
      </c>
      <c r="Y23" s="54">
        <v>63099.394967170003</v>
      </c>
      <c r="Z23" s="54">
        <v>69674.131814170003</v>
      </c>
      <c r="AA23" s="54">
        <v>61630.273037829997</v>
      </c>
      <c r="AB23" s="54">
        <v>63595.029472510003</v>
      </c>
      <c r="AC23" s="54">
        <v>68893.109717700005</v>
      </c>
      <c r="AD23" s="54">
        <v>78745.437860649996</v>
      </c>
      <c r="AE23" s="54">
        <v>83990.518949999998</v>
      </c>
      <c r="AF23" s="54">
        <v>80190.382839190002</v>
      </c>
      <c r="AG23" s="54">
        <v>73796.276146050004</v>
      </c>
      <c r="AH23" s="54">
        <v>82460.379496880007</v>
      </c>
      <c r="AI23" s="54">
        <v>52749.677963620001</v>
      </c>
      <c r="AJ23" s="54">
        <v>59155.597518130002</v>
      </c>
      <c r="AK23" s="54">
        <v>59895.788568570002</v>
      </c>
      <c r="AL23" s="54">
        <v>81320.152183735903</v>
      </c>
      <c r="AM23" s="54">
        <v>69279.022978876295</v>
      </c>
      <c r="AN23" s="54">
        <v>86139.124218533296</v>
      </c>
      <c r="AO23" s="54">
        <v>74391.853495500007</v>
      </c>
      <c r="AP23" s="54">
        <v>75049.705806419995</v>
      </c>
      <c r="AQ23" s="54">
        <v>82422.049632330003</v>
      </c>
      <c r="AR23" s="54">
        <v>89901.294914300001</v>
      </c>
      <c r="AS23" s="54">
        <v>85899.782234369995</v>
      </c>
      <c r="AT23" s="54">
        <v>90736.642569570002</v>
      </c>
      <c r="AU23" s="54">
        <v>108524.96667294401</v>
      </c>
      <c r="AV23" s="54">
        <v>94468.576208744402</v>
      </c>
      <c r="AW23" s="54">
        <v>90901.586798909993</v>
      </c>
      <c r="AX23" s="54">
        <v>102401.60590822699</v>
      </c>
      <c r="AY23" s="54">
        <v>89043.221074372297</v>
      </c>
      <c r="AZ23" s="54">
        <v>95382.686642450106</v>
      </c>
      <c r="BA23" s="54">
        <v>81725.871669790795</v>
      </c>
      <c r="BB23" s="54">
        <v>78995.514873965498</v>
      </c>
      <c r="BC23" s="54">
        <v>81395.502856526</v>
      </c>
      <c r="BD23" s="54">
        <v>79087.794115811004</v>
      </c>
      <c r="BE23" s="54">
        <v>80968.128942938594</v>
      </c>
      <c r="BF23" s="54">
        <v>78799.637194486597</v>
      </c>
      <c r="BG23" s="54">
        <v>81891.889850228603</v>
      </c>
      <c r="BH23" s="54">
        <v>79594.293579652294</v>
      </c>
      <c r="BI23" s="54" t="s">
        <v>555</v>
      </c>
    </row>
    <row r="24" spans="1:61" s="47" customFormat="1" ht="12.75" customHeight="1">
      <c r="A24" s="98" t="s">
        <v>0</v>
      </c>
      <c r="B24" s="54">
        <v>52106.1</v>
      </c>
      <c r="C24" s="54">
        <v>55283.668519020001</v>
      </c>
      <c r="D24" s="54">
        <v>57911.59931831</v>
      </c>
      <c r="E24" s="54">
        <v>62301.55044485</v>
      </c>
      <c r="F24" s="54">
        <v>61682.424435909998</v>
      </c>
      <c r="G24" s="54">
        <v>70961.598334089998</v>
      </c>
      <c r="H24" s="54">
        <v>69424.556721999994</v>
      </c>
      <c r="I24" s="54">
        <v>76707.570779000001</v>
      </c>
      <c r="J24" s="54">
        <v>71039.846339399999</v>
      </c>
      <c r="K24" s="54">
        <v>77752.548818349998</v>
      </c>
      <c r="L24" s="54">
        <v>75351.101341419999</v>
      </c>
      <c r="M24" s="54">
        <v>79845.585915279997</v>
      </c>
      <c r="N24" s="54">
        <v>81118.456412600004</v>
      </c>
      <c r="O24" s="54">
        <v>77527.753187330003</v>
      </c>
      <c r="P24" s="54">
        <v>71156.166131299993</v>
      </c>
      <c r="Q24" s="54">
        <v>69000.167239310002</v>
      </c>
      <c r="R24" s="54">
        <v>63665.030885499997</v>
      </c>
      <c r="S24" s="54">
        <v>58207.386258749997</v>
      </c>
      <c r="T24" s="54">
        <v>46710.437510980002</v>
      </c>
      <c r="U24" s="54">
        <v>50814.879999999997</v>
      </c>
      <c r="V24" s="54">
        <v>49678.36806167</v>
      </c>
      <c r="W24" s="54">
        <v>45668.58</v>
      </c>
      <c r="X24" s="54">
        <v>39301.139832790002</v>
      </c>
      <c r="Y24" s="54">
        <v>42392.39708622</v>
      </c>
      <c r="Z24" s="54">
        <v>36883.466856790001</v>
      </c>
      <c r="AA24" s="54">
        <v>35407.455406020003</v>
      </c>
      <c r="AB24" s="54">
        <v>23510.004582559999</v>
      </c>
      <c r="AC24" s="54">
        <v>24329.597829850001</v>
      </c>
      <c r="AD24" s="54">
        <v>22327.693518119999</v>
      </c>
      <c r="AE24" s="54">
        <v>23277.16</v>
      </c>
      <c r="AF24" s="54">
        <v>19488.37885221</v>
      </c>
      <c r="AG24" s="54">
        <v>20953.600947250001</v>
      </c>
      <c r="AH24" s="54">
        <v>17496.753266240001</v>
      </c>
      <c r="AI24" s="54">
        <v>17051.115518359999</v>
      </c>
      <c r="AJ24" s="54">
        <v>15539.192057689999</v>
      </c>
      <c r="AK24" s="54">
        <v>15033.438110900001</v>
      </c>
      <c r="AL24" s="54">
        <v>11255.57656068</v>
      </c>
      <c r="AM24" s="54">
        <v>10968.654810059999</v>
      </c>
      <c r="AN24" s="54">
        <v>6069.1179523700002</v>
      </c>
      <c r="AO24" s="54">
        <v>6872.7152854100004</v>
      </c>
      <c r="AP24" s="54">
        <v>6355.5444035999999</v>
      </c>
      <c r="AQ24" s="54">
        <v>4194.6397174100002</v>
      </c>
      <c r="AR24" s="54">
        <v>3617.4121930400001</v>
      </c>
      <c r="AS24" s="54">
        <v>3669.8907346800002</v>
      </c>
      <c r="AT24" s="54">
        <v>3577.7080682236001</v>
      </c>
      <c r="AU24" s="54">
        <v>3614.9348652857798</v>
      </c>
      <c r="AV24" s="54">
        <v>2798.88783446362</v>
      </c>
      <c r="AW24" s="54">
        <v>2578.8626533000001</v>
      </c>
      <c r="AX24" s="54">
        <v>2408.3080370995599</v>
      </c>
      <c r="AY24" s="54">
        <v>2873.297</v>
      </c>
      <c r="AZ24" s="54">
        <v>2400.90600429402</v>
      </c>
      <c r="BA24" s="54">
        <v>1601.3745239452101</v>
      </c>
      <c r="BB24" s="54">
        <v>1611.9483876342899</v>
      </c>
      <c r="BC24" s="54">
        <v>1340.4637122942099</v>
      </c>
      <c r="BD24" s="54">
        <v>1578.7277730605699</v>
      </c>
      <c r="BE24" s="54">
        <v>1312.5238151405399</v>
      </c>
      <c r="BF24" s="54">
        <v>1383.2039933077999</v>
      </c>
      <c r="BG24" s="54">
        <v>1362.2594234390201</v>
      </c>
      <c r="BH24" s="54">
        <v>1591.4348358928601</v>
      </c>
      <c r="BI24" s="54">
        <v>966.71902260511104</v>
      </c>
    </row>
    <row r="25" spans="1:61" s="44" customFormat="1" ht="12.75" customHeight="1">
      <c r="A25" s="98" t="s">
        <v>22</v>
      </c>
      <c r="B25" s="54">
        <v>864726.07441799995</v>
      </c>
      <c r="C25" s="54">
        <v>868329.43231099995</v>
      </c>
      <c r="D25" s="54">
        <v>893869.03383411001</v>
      </c>
      <c r="E25" s="54">
        <v>898655.97414414003</v>
      </c>
      <c r="F25" s="54">
        <v>919897.70449455001</v>
      </c>
      <c r="G25" s="54">
        <v>925757.16921759001</v>
      </c>
      <c r="H25" s="54">
        <v>957726.37257460004</v>
      </c>
      <c r="I25" s="54">
        <v>966181.82082746003</v>
      </c>
      <c r="J25" s="54">
        <v>1014837.7782713</v>
      </c>
      <c r="K25" s="54">
        <v>1036902.09709295</v>
      </c>
      <c r="L25" s="54">
        <v>1082648.62580596</v>
      </c>
      <c r="M25" s="54">
        <v>1112354.2594274699</v>
      </c>
      <c r="N25" s="54">
        <v>1168773.12356599</v>
      </c>
      <c r="O25" s="54">
        <v>1294894.1437645999</v>
      </c>
      <c r="P25" s="54">
        <v>1381111.0197646101</v>
      </c>
      <c r="Q25" s="54">
        <v>1411111.8957484099</v>
      </c>
      <c r="R25" s="54">
        <v>1446504.3923871799</v>
      </c>
      <c r="S25" s="54">
        <v>1542668.22510408</v>
      </c>
      <c r="T25" s="54">
        <v>1619060.6117817699</v>
      </c>
      <c r="U25" s="54">
        <v>1622902.7587300499</v>
      </c>
      <c r="V25" s="54">
        <v>1649326.9323187</v>
      </c>
      <c r="W25" s="54">
        <v>1607014.4491069601</v>
      </c>
      <c r="X25" s="54">
        <v>1625206.68083105</v>
      </c>
      <c r="Y25" s="54">
        <v>1615197.6119393299</v>
      </c>
      <c r="Z25" s="54">
        <v>1674183.63633347</v>
      </c>
      <c r="AA25" s="54">
        <v>1679783.4061634899</v>
      </c>
      <c r="AB25" s="54">
        <v>1750266.78316484</v>
      </c>
      <c r="AC25" s="54">
        <v>1754351.10238594</v>
      </c>
      <c r="AD25" s="54">
        <v>1794779.2500400699</v>
      </c>
      <c r="AE25" s="54">
        <v>1876376.590629</v>
      </c>
      <c r="AF25" s="54">
        <v>1893661.93829958</v>
      </c>
      <c r="AG25" s="54">
        <v>1917307.89493402</v>
      </c>
      <c r="AH25" s="54">
        <v>1979424.45254183</v>
      </c>
      <c r="AI25" s="54">
        <v>2022020.2346292201</v>
      </c>
      <c r="AJ25" s="54">
        <v>2061846.5512653601</v>
      </c>
      <c r="AK25" s="54">
        <v>2073660.1983682599</v>
      </c>
      <c r="AL25" s="54">
        <v>2133297.5582914799</v>
      </c>
      <c r="AM25" s="54">
        <v>2163798.2150241002</v>
      </c>
      <c r="AN25" s="54">
        <v>2233979.3016630299</v>
      </c>
      <c r="AO25" s="54">
        <v>2235196.3812000598</v>
      </c>
      <c r="AP25" s="54">
        <v>2280471.03638703</v>
      </c>
      <c r="AQ25" s="54">
        <v>2327256.8075119401</v>
      </c>
      <c r="AR25" s="54">
        <v>2389902.48702783</v>
      </c>
      <c r="AS25" s="54">
        <v>2437975.5377235999</v>
      </c>
      <c r="AT25" s="54">
        <v>2428074.5266706999</v>
      </c>
      <c r="AU25" s="54">
        <v>2461069.7706522001</v>
      </c>
      <c r="AV25" s="54">
        <v>2525430.015257</v>
      </c>
      <c r="AW25" s="54">
        <v>2482690.3971683001</v>
      </c>
      <c r="AX25" s="54">
        <v>2531345.2419564598</v>
      </c>
      <c r="AY25" s="54">
        <v>2562963.0270605702</v>
      </c>
      <c r="AZ25" s="54">
        <v>2636359.7639599401</v>
      </c>
      <c r="BA25" s="54">
        <v>2635576.9461300201</v>
      </c>
      <c r="BB25" s="54">
        <v>2687493.6989484099</v>
      </c>
      <c r="BC25" s="54">
        <v>2680947.27929638</v>
      </c>
      <c r="BD25" s="54">
        <v>2702887.1696086698</v>
      </c>
      <c r="BE25" s="54">
        <v>2719565.3959309901</v>
      </c>
      <c r="BF25" s="54">
        <v>2730140.8942304999</v>
      </c>
      <c r="BG25" s="54">
        <v>2755884.9895925201</v>
      </c>
      <c r="BH25" s="54">
        <v>2790088.2940006601</v>
      </c>
      <c r="BI25" s="54">
        <v>2820979.0495253699</v>
      </c>
    </row>
    <row r="26" spans="1:61" s="44" customFormat="1" ht="12.75" customHeight="1">
      <c r="A26" s="114" t="s">
        <v>90</v>
      </c>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row>
    <row r="27" spans="1:61" s="47" customFormat="1" ht="12.75" customHeight="1">
      <c r="A27" s="42" t="s">
        <v>59</v>
      </c>
      <c r="B27" s="54">
        <v>402048.17642999999</v>
      </c>
      <c r="C27" s="54">
        <v>390550.55670051998</v>
      </c>
      <c r="D27" s="54">
        <v>415722.75995245</v>
      </c>
      <c r="E27" s="54">
        <v>412168.30752767</v>
      </c>
      <c r="F27" s="54">
        <v>432521.40529838001</v>
      </c>
      <c r="G27" s="54">
        <v>431521.20100711001</v>
      </c>
      <c r="H27" s="54">
        <v>458722.3309843</v>
      </c>
      <c r="I27" s="54">
        <v>466954.19922394003</v>
      </c>
      <c r="J27" s="54">
        <v>496066.78693380998</v>
      </c>
      <c r="K27" s="54">
        <v>512339.89692188002</v>
      </c>
      <c r="L27" s="54">
        <v>531985.73193371005</v>
      </c>
      <c r="M27" s="54">
        <v>549551.52206718305</v>
      </c>
      <c r="N27" s="54">
        <v>586123.04328783602</v>
      </c>
      <c r="O27" s="54">
        <v>593179.05802753498</v>
      </c>
      <c r="P27" s="54">
        <v>588636.58368637995</v>
      </c>
      <c r="Q27" s="54">
        <v>577979.48691831005</v>
      </c>
      <c r="R27" s="54">
        <v>596684.18381169997</v>
      </c>
      <c r="S27" s="54">
        <v>617718.91511363001</v>
      </c>
      <c r="T27" s="54">
        <v>653133.09226116003</v>
      </c>
      <c r="U27" s="54">
        <v>675977.10731303005</v>
      </c>
      <c r="V27" s="54">
        <v>665724.86812669004</v>
      </c>
      <c r="W27" s="54">
        <v>687285.24976826902</v>
      </c>
      <c r="X27" s="54">
        <v>663413.84988420899</v>
      </c>
      <c r="Y27" s="54">
        <v>675146.07928315003</v>
      </c>
      <c r="Z27" s="54">
        <v>699562.80213145004</v>
      </c>
      <c r="AA27" s="54">
        <v>716593.91782861296</v>
      </c>
      <c r="AB27" s="54">
        <v>732011.90547576</v>
      </c>
      <c r="AC27" s="54">
        <v>735205.13743442995</v>
      </c>
      <c r="AD27" s="54">
        <v>760792.59050628997</v>
      </c>
      <c r="AE27" s="54">
        <v>790861.01812499994</v>
      </c>
      <c r="AF27" s="54">
        <v>790579.65328322304</v>
      </c>
      <c r="AG27" s="54">
        <v>775948.10110199999</v>
      </c>
      <c r="AH27" s="54">
        <v>819620.08029279299</v>
      </c>
      <c r="AI27" s="54">
        <v>838340.21180201997</v>
      </c>
      <c r="AJ27" s="54">
        <v>874293.46418767096</v>
      </c>
      <c r="AK27" s="54">
        <v>883754.37092998298</v>
      </c>
      <c r="AL27" s="54">
        <v>939308.36079221102</v>
      </c>
      <c r="AM27" s="54">
        <v>967298.51575821196</v>
      </c>
      <c r="AN27" s="54">
        <v>1027418.63616402</v>
      </c>
      <c r="AO27" s="54">
        <v>1035801.81220722</v>
      </c>
      <c r="AP27" s="54">
        <v>1076253.8970747001</v>
      </c>
      <c r="AQ27" s="54">
        <v>1099782.14661307</v>
      </c>
      <c r="AR27" s="54">
        <v>1146294.69741873</v>
      </c>
      <c r="AS27" s="54">
        <v>1189068.5490580699</v>
      </c>
      <c r="AT27" s="54">
        <v>1221647.58459526</v>
      </c>
      <c r="AU27" s="54">
        <v>1266060.64555512</v>
      </c>
      <c r="AV27" s="54">
        <v>1298345.8251956799</v>
      </c>
      <c r="AW27" s="54">
        <v>1269550.09940842</v>
      </c>
      <c r="AX27" s="54">
        <v>1304956.75824409</v>
      </c>
      <c r="AY27" s="54">
        <v>1307696.46642603</v>
      </c>
      <c r="AZ27" s="54">
        <v>1344315.6482150899</v>
      </c>
      <c r="BA27" s="54">
        <v>1343052.59954989</v>
      </c>
      <c r="BB27" s="54">
        <v>1376125.59426244</v>
      </c>
      <c r="BC27" s="54">
        <v>1388403.5240936</v>
      </c>
      <c r="BD27" s="54">
        <v>1402930.9634839101</v>
      </c>
      <c r="BE27" s="54">
        <v>1403841.34639075</v>
      </c>
      <c r="BF27" s="54">
        <v>1400032.79487485</v>
      </c>
      <c r="BG27" s="54">
        <v>1409273.9319343299</v>
      </c>
      <c r="BH27" s="54">
        <v>1406386.16301914</v>
      </c>
      <c r="BI27" s="54">
        <v>1416290.9454817199</v>
      </c>
    </row>
    <row r="28" spans="1:61" s="47" customFormat="1" ht="12.75" customHeight="1">
      <c r="A28" s="42" t="s">
        <v>60</v>
      </c>
      <c r="B28" s="54">
        <v>257821.8</v>
      </c>
      <c r="C28" s="54">
        <v>268379.82125104999</v>
      </c>
      <c r="D28" s="54">
        <v>269026.63879537</v>
      </c>
      <c r="E28" s="54">
        <v>273110.85367906</v>
      </c>
      <c r="F28" s="54">
        <v>279644.52691974002</v>
      </c>
      <c r="G28" s="54">
        <v>281312.05948916002</v>
      </c>
      <c r="H28" s="54">
        <v>286191.44859314</v>
      </c>
      <c r="I28" s="54">
        <v>279452.53661491</v>
      </c>
      <c r="J28" s="54">
        <v>286557.99415038002</v>
      </c>
      <c r="K28" s="54">
        <v>299949.61936883</v>
      </c>
      <c r="L28" s="54">
        <v>310861.39939999999</v>
      </c>
      <c r="M28" s="54">
        <v>313541.64896912401</v>
      </c>
      <c r="N28" s="54">
        <v>323519.78748936101</v>
      </c>
      <c r="O28" s="54">
        <v>346384.89528874098</v>
      </c>
      <c r="P28" s="54">
        <v>371057.44733836001</v>
      </c>
      <c r="Q28" s="54">
        <v>396288.87259349</v>
      </c>
      <c r="R28" s="54">
        <v>412515.32858778001</v>
      </c>
      <c r="S28" s="54">
        <v>455731.69772216002</v>
      </c>
      <c r="T28" s="54">
        <v>504451.09448258003</v>
      </c>
      <c r="U28" s="54">
        <v>502250.05061661999</v>
      </c>
      <c r="V28" s="54">
        <v>522395.73517731001</v>
      </c>
      <c r="W28" s="54">
        <v>512374.32632846001</v>
      </c>
      <c r="X28" s="54">
        <v>558072.00136906002</v>
      </c>
      <c r="Y28" s="54">
        <v>573898.59892250004</v>
      </c>
      <c r="Z28" s="54">
        <v>600685.23434775998</v>
      </c>
      <c r="AA28" s="54">
        <v>618404.23738853005</v>
      </c>
      <c r="AB28" s="54">
        <v>639498.71922584996</v>
      </c>
      <c r="AC28" s="54">
        <v>652658.68658859003</v>
      </c>
      <c r="AD28" s="54">
        <v>663689.63875034999</v>
      </c>
      <c r="AE28" s="54">
        <v>691892.961885</v>
      </c>
      <c r="AF28" s="54">
        <v>716842.41651188</v>
      </c>
      <c r="AG28" s="54">
        <v>753763.33072812005</v>
      </c>
      <c r="AH28" s="54">
        <v>773815.86554028001</v>
      </c>
      <c r="AI28" s="54">
        <v>817078.63711405999</v>
      </c>
      <c r="AJ28" s="54">
        <v>822815.57631228003</v>
      </c>
      <c r="AK28" s="54">
        <v>836492.45927219</v>
      </c>
      <c r="AL28" s="54">
        <v>836418.06121919898</v>
      </c>
      <c r="AM28" s="54">
        <v>848564.06997555005</v>
      </c>
      <c r="AN28" s="54">
        <v>850720.51603815996</v>
      </c>
      <c r="AO28" s="54">
        <v>849477.57094848005</v>
      </c>
      <c r="AP28" s="54">
        <v>838486.28795016999</v>
      </c>
      <c r="AQ28" s="54">
        <v>856389.19581283</v>
      </c>
      <c r="AR28" s="54">
        <v>867038.86846423999</v>
      </c>
      <c r="AS28" s="54">
        <v>878530.50226916</v>
      </c>
      <c r="AT28" s="54">
        <v>831275.15340310999</v>
      </c>
      <c r="AU28" s="54">
        <v>837041.50609585003</v>
      </c>
      <c r="AV28" s="54">
        <v>857040.739523964</v>
      </c>
      <c r="AW28" s="54">
        <v>832999.12312991999</v>
      </c>
      <c r="AX28" s="54">
        <v>855534.03727726499</v>
      </c>
      <c r="AY28" s="54">
        <v>879733.43900160003</v>
      </c>
      <c r="AZ28" s="54">
        <v>916559.00760722102</v>
      </c>
      <c r="BA28" s="54">
        <v>910575.99339328904</v>
      </c>
      <c r="BB28" s="54">
        <v>915802.13574574003</v>
      </c>
      <c r="BC28" s="54">
        <v>903511.82845620904</v>
      </c>
      <c r="BD28" s="54">
        <v>932591.75278675999</v>
      </c>
      <c r="BE28" s="54">
        <v>940387.29147475399</v>
      </c>
      <c r="BF28" s="54">
        <v>956920.247928528</v>
      </c>
      <c r="BG28" s="54">
        <v>979875.38557922095</v>
      </c>
      <c r="BH28" s="54">
        <v>1010927.99412691</v>
      </c>
      <c r="BI28" s="54">
        <v>1020331.6608207</v>
      </c>
    </row>
    <row r="29" spans="1:61" s="47" customFormat="1" ht="12.75" customHeight="1">
      <c r="A29" s="42" t="s">
        <v>115</v>
      </c>
      <c r="B29" s="54">
        <v>165581.46568699999</v>
      </c>
      <c r="C29" s="54">
        <v>172395.55781473999</v>
      </c>
      <c r="D29" s="54">
        <v>174293.94964092001</v>
      </c>
      <c r="E29" s="54">
        <v>180945.56359244999</v>
      </c>
      <c r="F29" s="54">
        <v>172771.42231472</v>
      </c>
      <c r="G29" s="54">
        <v>175051.14752721999</v>
      </c>
      <c r="H29" s="54">
        <v>176091.08388235999</v>
      </c>
      <c r="I29" s="54">
        <v>183603.20000044</v>
      </c>
      <c r="J29" s="54">
        <v>196774.93633539</v>
      </c>
      <c r="K29" s="54">
        <v>190766.74727212999</v>
      </c>
      <c r="L29" s="54">
        <v>202866.47390549001</v>
      </c>
      <c r="M29" s="54">
        <v>209923.16311434301</v>
      </c>
      <c r="N29" s="54">
        <v>219676.986957093</v>
      </c>
      <c r="O29" s="54">
        <v>307784.04559270502</v>
      </c>
      <c r="P29" s="54">
        <v>371434.86691019998</v>
      </c>
      <c r="Q29" s="54">
        <v>379925.75031977001</v>
      </c>
      <c r="R29" s="54">
        <v>380351.79117329</v>
      </c>
      <c r="S29" s="54">
        <v>411169.79972277</v>
      </c>
      <c r="T29" s="54">
        <v>395082.46945361001</v>
      </c>
      <c r="U29" s="54">
        <v>358390.586259</v>
      </c>
      <c r="V29" s="54">
        <v>367954.60947616998</v>
      </c>
      <c r="W29" s="54">
        <v>351090.18818699999</v>
      </c>
      <c r="X29" s="54">
        <v>350313.34350353002</v>
      </c>
      <c r="Y29" s="54">
        <v>319808.65020557999</v>
      </c>
      <c r="Z29" s="54">
        <v>321751.51076338999</v>
      </c>
      <c r="AA29" s="54">
        <v>294138.83941406</v>
      </c>
      <c r="AB29" s="54">
        <v>315545.75310510001</v>
      </c>
      <c r="AC29" s="54">
        <v>311846.03672481002</v>
      </c>
      <c r="AD29" s="54">
        <v>313432.84378052002</v>
      </c>
      <c r="AE29" s="54">
        <v>332973.86914299999</v>
      </c>
      <c r="AF29" s="54">
        <v>323913.82921609998</v>
      </c>
      <c r="AG29" s="54">
        <v>328429.04809593997</v>
      </c>
      <c r="AH29" s="54">
        <v>323193.42199420999</v>
      </c>
      <c r="AI29" s="54">
        <v>299610.09682963998</v>
      </c>
      <c r="AJ29" s="54">
        <v>298071.88422251999</v>
      </c>
      <c r="AK29" s="54">
        <v>285643.79749759001</v>
      </c>
      <c r="AL29" s="54">
        <v>287469.14149581001</v>
      </c>
      <c r="AM29" s="54">
        <v>273140.19204843999</v>
      </c>
      <c r="AN29" s="54">
        <v>278622.02457055001</v>
      </c>
      <c r="AO29" s="54">
        <v>276060.67798124999</v>
      </c>
      <c r="AP29" s="54">
        <v>284616.43076461001</v>
      </c>
      <c r="AQ29" s="54">
        <v>287199.24217311997</v>
      </c>
      <c r="AR29" s="54">
        <v>287731.98929643002</v>
      </c>
      <c r="AS29" s="54">
        <v>275908.71698218002</v>
      </c>
      <c r="AT29" s="54">
        <v>282715.29430221103</v>
      </c>
      <c r="AU29" s="54">
        <v>263704.97932777001</v>
      </c>
      <c r="AV29" s="54">
        <v>272671.83909435401</v>
      </c>
      <c r="AW29" s="54">
        <v>285442.34125767997</v>
      </c>
      <c r="AX29" s="54">
        <v>271862.69220517197</v>
      </c>
      <c r="AY29" s="54">
        <v>271789.31630122301</v>
      </c>
      <c r="AZ29" s="54">
        <v>269922.22345502698</v>
      </c>
      <c r="BA29" s="54">
        <v>271091.93627946702</v>
      </c>
      <c r="BB29" s="54">
        <v>281238.30565891101</v>
      </c>
      <c r="BC29" s="54">
        <v>276049.98913076799</v>
      </c>
      <c r="BD29" s="54">
        <v>258050.55621580701</v>
      </c>
      <c r="BE29" s="54">
        <v>260938.45524268399</v>
      </c>
      <c r="BF29" s="54">
        <v>255504.51220697901</v>
      </c>
      <c r="BG29" s="54">
        <v>248154.57474819</v>
      </c>
      <c r="BH29" s="54">
        <v>250179.952837205</v>
      </c>
      <c r="BI29" s="54">
        <v>261592.05808695301</v>
      </c>
    </row>
    <row r="30" spans="1:61" s="47" customFormat="1" ht="12.75" customHeight="1">
      <c r="A30" s="18" t="s">
        <v>51</v>
      </c>
      <c r="B30" s="54">
        <v>5592.8674590000001</v>
      </c>
      <c r="C30" s="54">
        <v>5609.7117581800003</v>
      </c>
      <c r="D30" s="54">
        <v>6108.3402321599997</v>
      </c>
      <c r="E30" s="54">
        <v>6129.2493746600003</v>
      </c>
      <c r="F30" s="54">
        <v>6212.17091213</v>
      </c>
      <c r="G30" s="54">
        <v>7090.7914208900002</v>
      </c>
      <c r="H30" s="54">
        <v>7219.3827760900003</v>
      </c>
      <c r="I30" s="54">
        <v>6904.5420183400001</v>
      </c>
      <c r="J30" s="54">
        <v>7066.3417400199996</v>
      </c>
      <c r="K30" s="54">
        <v>7815.8821472400004</v>
      </c>
      <c r="L30" s="54">
        <v>8972.3958441300001</v>
      </c>
      <c r="M30" s="54">
        <v>6645.1046753000001</v>
      </c>
      <c r="N30" s="54">
        <v>8924.4656409899999</v>
      </c>
      <c r="O30" s="54">
        <v>8130.3889233500004</v>
      </c>
      <c r="P30" s="54">
        <v>7572.4714822200003</v>
      </c>
      <c r="Q30" s="54">
        <v>6000.4558385199998</v>
      </c>
      <c r="R30" s="54">
        <v>5349.0718177400004</v>
      </c>
      <c r="S30" s="54">
        <v>4102.46574323</v>
      </c>
      <c r="T30" s="54">
        <v>5407.4840113399996</v>
      </c>
      <c r="U30" s="54">
        <v>6670.332534868</v>
      </c>
      <c r="V30" s="54">
        <v>7418.1646927230004</v>
      </c>
      <c r="W30" s="54">
        <v>7680.843552671</v>
      </c>
      <c r="X30" s="54">
        <v>8935.9469018</v>
      </c>
      <c r="Y30" s="54">
        <v>5035.1667740989997</v>
      </c>
      <c r="Z30" s="54">
        <v>9173.3520883799993</v>
      </c>
      <c r="AA30" s="54">
        <v>6718.7038282000003</v>
      </c>
      <c r="AB30" s="54">
        <v>7279.36529324</v>
      </c>
      <c r="AC30" s="54">
        <v>6473.6823342899997</v>
      </c>
      <c r="AD30" s="54">
        <v>7158.3673190999998</v>
      </c>
      <c r="AE30" s="54">
        <v>7183.0225416699996</v>
      </c>
      <c r="AF30" s="54">
        <v>7413.0827451699997</v>
      </c>
      <c r="AG30" s="54">
        <v>6737.7018123400003</v>
      </c>
      <c r="AH30" s="54">
        <v>6966.7436175599996</v>
      </c>
      <c r="AI30" s="54">
        <v>7131.3746529</v>
      </c>
      <c r="AJ30" s="54">
        <v>6412.4962446600002</v>
      </c>
      <c r="AK30" s="54">
        <v>6374.29517863</v>
      </c>
      <c r="AL30" s="54">
        <v>6996.6250849600001</v>
      </c>
      <c r="AM30" s="54">
        <v>7492.84832241</v>
      </c>
      <c r="AN30" s="54">
        <v>7492.6009725699996</v>
      </c>
      <c r="AO30" s="54">
        <v>5068.3959611800001</v>
      </c>
      <c r="AP30" s="54">
        <v>4949.097753262</v>
      </c>
      <c r="AQ30" s="54">
        <v>6026.7476564999997</v>
      </c>
      <c r="AR30" s="54">
        <v>5789.9297504200003</v>
      </c>
      <c r="AS30" s="54">
        <v>5553.1242902200001</v>
      </c>
      <c r="AT30" s="54">
        <v>5198.5550222290003</v>
      </c>
      <c r="AU30" s="54">
        <v>5419.0949897432001</v>
      </c>
      <c r="AV30" s="54">
        <v>5484.3744086910001</v>
      </c>
      <c r="AW30" s="54">
        <v>4885.0098520299998</v>
      </c>
      <c r="AX30" s="54">
        <v>5277.4110712439997</v>
      </c>
      <c r="AY30" s="54">
        <v>5936.1226095399998</v>
      </c>
      <c r="AZ30" s="54">
        <v>4570.649027767</v>
      </c>
      <c r="BA30" s="54">
        <v>3580.8094706909001</v>
      </c>
      <c r="BB30" s="54">
        <v>4989.5073451540002</v>
      </c>
      <c r="BC30" s="54">
        <v>4382.6069019785</v>
      </c>
      <c r="BD30" s="54">
        <v>3919.9758971390002</v>
      </c>
      <c r="BE30" s="54">
        <v>3903.1846118960002</v>
      </c>
      <c r="BF30" s="54">
        <v>3628.6387828970001</v>
      </c>
      <c r="BG30" s="54">
        <v>3137.8450908417999</v>
      </c>
      <c r="BH30" s="54">
        <v>2855.0272371302999</v>
      </c>
      <c r="BI30" s="54" t="s">
        <v>555</v>
      </c>
    </row>
    <row r="31" spans="1:61" s="47" customFormat="1" ht="12.75" customHeight="1">
      <c r="A31" s="18" t="s">
        <v>53</v>
      </c>
      <c r="B31" s="54">
        <v>7018.0405129999999</v>
      </c>
      <c r="C31" s="54">
        <v>4766.3182654599996</v>
      </c>
      <c r="D31" s="54">
        <v>4449.3493362099998</v>
      </c>
      <c r="E31" s="54">
        <v>4930.8407790900001</v>
      </c>
      <c r="F31" s="54">
        <v>6701.53329966</v>
      </c>
      <c r="G31" s="54">
        <v>5998.2251258899996</v>
      </c>
      <c r="H31" s="54">
        <v>4904.6772509499997</v>
      </c>
      <c r="I31" s="54">
        <v>6289.4530156000001</v>
      </c>
      <c r="J31" s="54">
        <v>7524.3448748999999</v>
      </c>
      <c r="K31" s="54">
        <v>8096.8538029000001</v>
      </c>
      <c r="L31" s="54">
        <v>5794.2598372599996</v>
      </c>
      <c r="M31" s="54">
        <v>7033.66857729</v>
      </c>
      <c r="N31" s="54">
        <v>8992.2228171799998</v>
      </c>
      <c r="O31" s="54">
        <v>8756.0113772099994</v>
      </c>
      <c r="P31" s="54">
        <v>5490.3157628500003</v>
      </c>
      <c r="Q31" s="54">
        <v>6226.9025055900001</v>
      </c>
      <c r="R31" s="54">
        <v>8991.8133211000004</v>
      </c>
      <c r="S31" s="54">
        <v>9152.3303942399998</v>
      </c>
      <c r="T31" s="54">
        <v>6438.3157271199998</v>
      </c>
      <c r="U31" s="54">
        <v>6597.60511116</v>
      </c>
      <c r="V31" s="54">
        <v>9326.6466083199994</v>
      </c>
      <c r="W31" s="54">
        <v>8821.4514967300001</v>
      </c>
      <c r="X31" s="54">
        <v>5837.9235138000004</v>
      </c>
      <c r="Y31" s="54">
        <v>7703.2230978600001</v>
      </c>
      <c r="Z31" s="54">
        <v>9645.5814337200009</v>
      </c>
      <c r="AA31" s="54">
        <v>9462.2679003400008</v>
      </c>
      <c r="AB31" s="54">
        <v>6158.0930408000004</v>
      </c>
      <c r="AC31" s="54">
        <v>7754.9735540339998</v>
      </c>
      <c r="AD31" s="54">
        <v>10158.088363000001</v>
      </c>
      <c r="AE31" s="54">
        <v>9526.9585420000003</v>
      </c>
      <c r="AF31" s="54">
        <v>5726.23737807</v>
      </c>
      <c r="AG31" s="54">
        <v>8204.1596155499992</v>
      </c>
      <c r="AH31" s="54">
        <v>11107.428679299999</v>
      </c>
      <c r="AI31" s="54">
        <v>10209.283922430001</v>
      </c>
      <c r="AJ31" s="54">
        <v>6026.7945261699997</v>
      </c>
      <c r="AK31" s="54">
        <v>7761.4242155600004</v>
      </c>
      <c r="AL31" s="54">
        <v>13168.861216040001</v>
      </c>
      <c r="AM31" s="54">
        <v>9280.7012676499999</v>
      </c>
      <c r="AN31" s="54">
        <v>5879.2696736400003</v>
      </c>
      <c r="AO31" s="54">
        <v>9022.8237599999993</v>
      </c>
      <c r="AP31" s="54">
        <v>13769.79092073</v>
      </c>
      <c r="AQ31" s="54">
        <v>11524.335460640001</v>
      </c>
      <c r="AR31" s="54">
        <v>7868.4759582400002</v>
      </c>
      <c r="AS31" s="54">
        <v>10756.016613960001</v>
      </c>
      <c r="AT31" s="54">
        <v>13466.190239502001</v>
      </c>
      <c r="AU31" s="54">
        <v>12740.50900754</v>
      </c>
      <c r="AV31" s="54">
        <v>8235.9120213709994</v>
      </c>
      <c r="AW31" s="54">
        <v>6232.4147190699996</v>
      </c>
      <c r="AX31" s="54">
        <v>14539.276418863999</v>
      </c>
      <c r="AY31" s="54">
        <v>6964.1595154300003</v>
      </c>
      <c r="AZ31" s="54">
        <v>6441.8534075959997</v>
      </c>
      <c r="BA31" s="54">
        <v>9898.6702814079999</v>
      </c>
      <c r="BB31" s="54">
        <v>14821.826327286</v>
      </c>
      <c r="BC31" s="54">
        <v>7951.6797882600004</v>
      </c>
      <c r="BD31" s="54">
        <v>7233.2151348010002</v>
      </c>
      <c r="BE31" s="54">
        <v>8155.96059140937</v>
      </c>
      <c r="BF31" s="54">
        <v>15731.4664247122</v>
      </c>
      <c r="BG31" s="54">
        <v>8903.2705766278505</v>
      </c>
      <c r="BH31" s="54">
        <v>9315.6055327184404</v>
      </c>
      <c r="BI31" s="54" t="s">
        <v>555</v>
      </c>
    </row>
    <row r="32" spans="1:61" s="47" customFormat="1" ht="12.75" customHeight="1">
      <c r="A32" s="73" t="s">
        <v>90</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row>
    <row r="33" spans="1:61" s="47" customFormat="1" ht="12.75" customHeight="1">
      <c r="A33" s="18" t="s">
        <v>54</v>
      </c>
      <c r="B33" s="54">
        <v>2361.5</v>
      </c>
      <c r="C33" s="54">
        <v>2412.0494522700001</v>
      </c>
      <c r="D33" s="54">
        <v>2375.5553955999999</v>
      </c>
      <c r="E33" s="54">
        <v>2307.76562749</v>
      </c>
      <c r="F33" s="54">
        <v>2481.5834163200002</v>
      </c>
      <c r="G33" s="54">
        <v>2663.3493001900001</v>
      </c>
      <c r="H33" s="54">
        <v>2374.4800836200002</v>
      </c>
      <c r="I33" s="54">
        <v>2195.6467543600002</v>
      </c>
      <c r="J33" s="54">
        <v>2253.7881621299998</v>
      </c>
      <c r="K33" s="54">
        <v>3101.6225643900002</v>
      </c>
      <c r="L33" s="54">
        <v>2923.4342587800002</v>
      </c>
      <c r="M33" s="54">
        <v>2917.8325531300002</v>
      </c>
      <c r="N33" s="54">
        <v>3283.5180505100002</v>
      </c>
      <c r="O33" s="54">
        <v>3737.2857947299999</v>
      </c>
      <c r="P33" s="54">
        <v>3223.0717275699999</v>
      </c>
      <c r="Q33" s="54">
        <v>3081.9683682</v>
      </c>
      <c r="R33" s="54">
        <v>3304.9729631099999</v>
      </c>
      <c r="S33" s="54">
        <v>3576.4641839199999</v>
      </c>
      <c r="T33" s="54">
        <v>3207.5245806299999</v>
      </c>
      <c r="U33" s="54">
        <v>3229.7318310800001</v>
      </c>
      <c r="V33" s="54">
        <v>3547.6372055500001</v>
      </c>
      <c r="W33" s="54">
        <v>3925.6132222000001</v>
      </c>
      <c r="X33" s="54">
        <v>3301.1258156200001</v>
      </c>
      <c r="Y33" s="54">
        <v>3552.0000683899998</v>
      </c>
      <c r="Z33" s="54">
        <v>3946.9316848899998</v>
      </c>
      <c r="AA33" s="54">
        <v>4165.6689311399996</v>
      </c>
      <c r="AB33" s="54">
        <v>3669.11713126</v>
      </c>
      <c r="AC33" s="54">
        <v>3393.2771967799999</v>
      </c>
      <c r="AD33" s="54">
        <v>3780.0345067100002</v>
      </c>
      <c r="AE33" s="54">
        <v>4052.04286</v>
      </c>
      <c r="AF33" s="54">
        <v>3380.9004336200001</v>
      </c>
      <c r="AG33" s="54">
        <v>3479.9968230700001</v>
      </c>
      <c r="AH33" s="54">
        <v>3706.7638621400001</v>
      </c>
      <c r="AI33" s="54">
        <v>3919.0724954799998</v>
      </c>
      <c r="AJ33" s="54">
        <v>3393.31278385</v>
      </c>
      <c r="AK33" s="54">
        <v>3397.3908732800001</v>
      </c>
      <c r="AL33" s="54">
        <v>3770.19257806</v>
      </c>
      <c r="AM33" s="54">
        <v>4124.7393967600001</v>
      </c>
      <c r="AN33" s="54">
        <v>3508.5780257599999</v>
      </c>
      <c r="AO33" s="54">
        <v>3511.9551520999999</v>
      </c>
      <c r="AP33" s="54">
        <v>3941.00062518</v>
      </c>
      <c r="AQ33" s="54">
        <v>4287.8327850699998</v>
      </c>
      <c r="AR33" s="54">
        <v>3849.98476222</v>
      </c>
      <c r="AS33" s="54">
        <v>3833.5929602400001</v>
      </c>
      <c r="AT33" s="54">
        <v>4095.3413719936798</v>
      </c>
      <c r="AU33" s="54">
        <v>4450.4229068900004</v>
      </c>
      <c r="AV33" s="54">
        <v>3797.1205729770099</v>
      </c>
      <c r="AW33" s="54">
        <v>3687.23454356</v>
      </c>
      <c r="AX33" s="54">
        <v>4056.5448863650799</v>
      </c>
      <c r="AY33" s="54">
        <v>4232.5729328999996</v>
      </c>
      <c r="AZ33" s="54">
        <v>3669.5457455033402</v>
      </c>
      <c r="BA33" s="54">
        <v>3637.69263155301</v>
      </c>
      <c r="BB33" s="54">
        <v>3960.5607370226198</v>
      </c>
      <c r="BC33" s="54">
        <v>4180.1664350876599</v>
      </c>
      <c r="BD33" s="54">
        <v>3701.4238702943699</v>
      </c>
      <c r="BE33" s="54">
        <v>3701.7307134514499</v>
      </c>
      <c r="BF33" s="54">
        <v>3984.43998110335</v>
      </c>
      <c r="BG33" s="54">
        <v>4261.7118452739396</v>
      </c>
      <c r="BH33" s="54">
        <v>3780.04970728223</v>
      </c>
      <c r="BI33" s="54" t="s">
        <v>555</v>
      </c>
    </row>
    <row r="34" spans="1:61" s="44" customFormat="1" ht="12.75" customHeight="1">
      <c r="A34" s="18" t="s">
        <v>55</v>
      </c>
      <c r="B34" s="54">
        <v>4656.5405129999999</v>
      </c>
      <c r="C34" s="54">
        <v>2354.2688131899999</v>
      </c>
      <c r="D34" s="54">
        <v>2073.7939406099999</v>
      </c>
      <c r="E34" s="54">
        <v>2623.0751516</v>
      </c>
      <c r="F34" s="54">
        <v>4219.9498833400003</v>
      </c>
      <c r="G34" s="54">
        <v>3334.8758257</v>
      </c>
      <c r="H34" s="54">
        <v>2530.19716733</v>
      </c>
      <c r="I34" s="54">
        <v>4093.8062612399999</v>
      </c>
      <c r="J34" s="54">
        <v>5270.5567127699996</v>
      </c>
      <c r="K34" s="54">
        <v>4995.2312385100004</v>
      </c>
      <c r="L34" s="54">
        <v>2870.8255784799999</v>
      </c>
      <c r="M34" s="54">
        <v>4115.8360241600003</v>
      </c>
      <c r="N34" s="54">
        <v>5708.70476667</v>
      </c>
      <c r="O34" s="54">
        <v>5018.7255824800004</v>
      </c>
      <c r="P34" s="54">
        <v>2267.2440352799999</v>
      </c>
      <c r="Q34" s="54">
        <v>3144.9341373900002</v>
      </c>
      <c r="R34" s="54">
        <v>5686.8403579899996</v>
      </c>
      <c r="S34" s="54">
        <v>5575.8662103200004</v>
      </c>
      <c r="T34" s="54">
        <v>3230.7911464899998</v>
      </c>
      <c r="U34" s="54">
        <v>3367.8732800799999</v>
      </c>
      <c r="V34" s="54">
        <v>5779.0094027699997</v>
      </c>
      <c r="W34" s="54">
        <v>4895.8382745299996</v>
      </c>
      <c r="X34" s="54">
        <v>2536.7976981800002</v>
      </c>
      <c r="Y34" s="54">
        <v>4151.2230294700003</v>
      </c>
      <c r="Z34" s="54">
        <v>5698.6497488300001</v>
      </c>
      <c r="AA34" s="54">
        <v>5296.5989692000003</v>
      </c>
      <c r="AB34" s="54">
        <v>2488.97590954</v>
      </c>
      <c r="AC34" s="54">
        <v>4361.69635725429</v>
      </c>
      <c r="AD34" s="54">
        <v>6378.0538562900001</v>
      </c>
      <c r="AE34" s="54">
        <v>5474.9156819999998</v>
      </c>
      <c r="AF34" s="54">
        <v>2345.3369444499999</v>
      </c>
      <c r="AG34" s="54">
        <v>4724.1627924799996</v>
      </c>
      <c r="AH34" s="54">
        <v>7400.66481716</v>
      </c>
      <c r="AI34" s="54">
        <v>6290.2114269499998</v>
      </c>
      <c r="AJ34" s="54">
        <v>2633.4817423200002</v>
      </c>
      <c r="AK34" s="54">
        <v>4364.0333422800004</v>
      </c>
      <c r="AL34" s="54">
        <v>9398.6686379799994</v>
      </c>
      <c r="AM34" s="54">
        <v>5155.9618708899998</v>
      </c>
      <c r="AN34" s="54">
        <v>2370.6916478799999</v>
      </c>
      <c r="AO34" s="54">
        <v>5510.8686078999999</v>
      </c>
      <c r="AP34" s="54">
        <v>9828.7902955499994</v>
      </c>
      <c r="AQ34" s="54">
        <v>7236.5026755700001</v>
      </c>
      <c r="AR34" s="54">
        <v>4018.4911960200002</v>
      </c>
      <c r="AS34" s="54">
        <v>6922.4236537200004</v>
      </c>
      <c r="AT34" s="54">
        <v>9370.8488675082699</v>
      </c>
      <c r="AU34" s="54">
        <v>8290.0861006499999</v>
      </c>
      <c r="AV34" s="54">
        <v>4438.7914483938002</v>
      </c>
      <c r="AW34" s="54">
        <v>2545.18017551</v>
      </c>
      <c r="AX34" s="54">
        <v>10482.7315324994</v>
      </c>
      <c r="AY34" s="54">
        <v>2731.5865825300002</v>
      </c>
      <c r="AZ34" s="54">
        <v>2772.3076620922202</v>
      </c>
      <c r="BA34" s="54">
        <v>6260.9776498552701</v>
      </c>
      <c r="BB34" s="54">
        <v>10861.2655902632</v>
      </c>
      <c r="BC34" s="54">
        <v>3771.5133531726501</v>
      </c>
      <c r="BD34" s="54">
        <v>3531.7912645062202</v>
      </c>
      <c r="BE34" s="54">
        <v>4454.2298779576204</v>
      </c>
      <c r="BF34" s="54">
        <v>11747.026443609</v>
      </c>
      <c r="BG34" s="54">
        <v>4641.55873135409</v>
      </c>
      <c r="BH34" s="54">
        <v>5535.5558254360303</v>
      </c>
      <c r="BI34" s="54" t="s">
        <v>555</v>
      </c>
    </row>
    <row r="35" spans="1:61" s="44" customFormat="1" ht="12.75" customHeight="1">
      <c r="A35" s="18" t="s">
        <v>108</v>
      </c>
      <c r="B35" s="54">
        <v>137967.86550000001</v>
      </c>
      <c r="C35" s="54">
        <v>139945.51307038</v>
      </c>
      <c r="D35" s="54">
        <v>158298.50289929999</v>
      </c>
      <c r="E35" s="54">
        <v>152552.59580944999</v>
      </c>
      <c r="F35" s="54">
        <v>151323.13720651</v>
      </c>
      <c r="G35" s="54">
        <v>167844.58057671</v>
      </c>
      <c r="H35" s="54">
        <v>160430.22756119</v>
      </c>
      <c r="I35" s="54">
        <v>177838.40388822</v>
      </c>
      <c r="J35" s="54">
        <v>171467.43669341999</v>
      </c>
      <c r="K35" s="54">
        <v>193190.44553015</v>
      </c>
      <c r="L35" s="54">
        <v>179164.3662662</v>
      </c>
      <c r="M35" s="54">
        <v>186760.48572145001</v>
      </c>
      <c r="N35" s="54">
        <v>199780.58827114</v>
      </c>
      <c r="O35" s="54">
        <v>213448.45979702001</v>
      </c>
      <c r="P35" s="54">
        <v>208111.96173832999</v>
      </c>
      <c r="Q35" s="54">
        <v>226830.33321265</v>
      </c>
      <c r="R35" s="54">
        <v>234137.57880116001</v>
      </c>
      <c r="S35" s="54">
        <v>253930.28959025</v>
      </c>
      <c r="T35" s="54">
        <v>250893.27949754999</v>
      </c>
      <c r="U35" s="54">
        <v>200347.17534844999</v>
      </c>
      <c r="V35" s="54">
        <v>199151.1237274</v>
      </c>
      <c r="W35" s="54">
        <v>180932.30239662001</v>
      </c>
      <c r="X35" s="54">
        <v>205536.28006845</v>
      </c>
      <c r="Y35" s="54">
        <v>192329.22736911001</v>
      </c>
      <c r="Z35" s="54">
        <v>203148.54443400999</v>
      </c>
      <c r="AA35" s="54">
        <v>162937.18242934</v>
      </c>
      <c r="AB35" s="54">
        <v>170998.34062105999</v>
      </c>
      <c r="AC35" s="54">
        <v>169854.43493521001</v>
      </c>
      <c r="AD35" s="54">
        <v>192723.79744455</v>
      </c>
      <c r="AE35" s="54">
        <v>207474.93312802</v>
      </c>
      <c r="AF35" s="54">
        <v>203590.81548173999</v>
      </c>
      <c r="AG35" s="54">
        <v>200006.65606564001</v>
      </c>
      <c r="AH35" s="54">
        <v>204765.95006693</v>
      </c>
      <c r="AI35" s="54">
        <v>183054.04159380999</v>
      </c>
      <c r="AJ35" s="54">
        <v>219318.52274603999</v>
      </c>
      <c r="AK35" s="54">
        <v>195816.70532583</v>
      </c>
      <c r="AL35" s="54">
        <v>239286.09301899999</v>
      </c>
      <c r="AM35" s="54">
        <v>197557.98143827001</v>
      </c>
      <c r="AN35" s="54">
        <v>257042.09607314001</v>
      </c>
      <c r="AO35" s="54">
        <v>243786.83912419001</v>
      </c>
      <c r="AP35" s="54">
        <v>271469.04456324998</v>
      </c>
      <c r="AQ35" s="54">
        <v>251358.38683030001</v>
      </c>
      <c r="AR35" s="54">
        <v>291138.01531079999</v>
      </c>
      <c r="AS35" s="54">
        <v>285139.58071385999</v>
      </c>
      <c r="AT35" s="54">
        <v>312904.79535933997</v>
      </c>
      <c r="AU35" s="54">
        <v>291453.55960216001</v>
      </c>
      <c r="AV35" s="54">
        <v>316965.00714926003</v>
      </c>
      <c r="AW35" s="54">
        <v>270037.97977977002</v>
      </c>
      <c r="AX35" s="54">
        <v>287644.510976433</v>
      </c>
      <c r="AY35" s="54">
        <v>264773.615519983</v>
      </c>
      <c r="AZ35" s="54">
        <v>292528.85210602102</v>
      </c>
      <c r="BA35" s="54">
        <v>273103.01999014901</v>
      </c>
      <c r="BB35" s="54">
        <v>289380.077710994</v>
      </c>
      <c r="BC35" s="54">
        <v>286345.56509583001</v>
      </c>
      <c r="BD35" s="54">
        <v>296148.61241465999</v>
      </c>
      <c r="BE35" s="54">
        <v>300986.55011227401</v>
      </c>
      <c r="BF35" s="54">
        <v>311298.29371846898</v>
      </c>
      <c r="BG35" s="54">
        <v>285127.18676234997</v>
      </c>
      <c r="BH35" s="54">
        <v>333024.339103023</v>
      </c>
      <c r="BI35" s="54">
        <v>295640.55370089202</v>
      </c>
    </row>
    <row r="36" spans="1:61" s="44" customFormat="1" ht="12.75" customHeight="1">
      <c r="A36" s="98" t="s">
        <v>109</v>
      </c>
      <c r="B36" s="54">
        <v>140699.29999999999</v>
      </c>
      <c r="C36" s="54">
        <v>149142.15414555999</v>
      </c>
      <c r="D36" s="54">
        <v>149824.06674718999</v>
      </c>
      <c r="E36" s="54">
        <v>159940.01031946999</v>
      </c>
      <c r="F36" s="54">
        <v>174402.37108089001</v>
      </c>
      <c r="G36" s="54">
        <v>181339.69013783999</v>
      </c>
      <c r="H36" s="54">
        <v>213985.75868648</v>
      </c>
      <c r="I36" s="54">
        <v>234207.44866471001</v>
      </c>
      <c r="J36" s="54">
        <v>244104.24086443</v>
      </c>
      <c r="K36" s="54">
        <v>263826.18196029001</v>
      </c>
      <c r="L36" s="54">
        <v>275844.30590522999</v>
      </c>
      <c r="M36" s="54">
        <v>280881.00226476003</v>
      </c>
      <c r="N36" s="54">
        <v>283993.90411710198</v>
      </c>
      <c r="O36" s="54">
        <v>294603.23551804002</v>
      </c>
      <c r="P36" s="54">
        <v>299568.77113240003</v>
      </c>
      <c r="Q36" s="54">
        <v>330526.20489498001</v>
      </c>
      <c r="R36" s="54">
        <v>338058.6543464</v>
      </c>
      <c r="S36" s="54">
        <v>371490.93365740997</v>
      </c>
      <c r="T36" s="54">
        <v>413423.49671549001</v>
      </c>
      <c r="U36" s="54">
        <v>395805.00588000001</v>
      </c>
      <c r="V36" s="54">
        <v>375805.98345603002</v>
      </c>
      <c r="W36" s="54">
        <v>414689.71975584002</v>
      </c>
      <c r="X36" s="54">
        <v>445975.82245017</v>
      </c>
      <c r="Y36" s="54">
        <v>452477.78977795999</v>
      </c>
      <c r="Z36" s="54">
        <v>470241.85294293001</v>
      </c>
      <c r="AA36" s="54">
        <v>472916.89615252003</v>
      </c>
      <c r="AB36" s="54">
        <v>464587.14548820001</v>
      </c>
      <c r="AC36" s="54">
        <v>457582.92162724998</v>
      </c>
      <c r="AD36" s="54">
        <v>458096.19486161001</v>
      </c>
      <c r="AE36" s="54">
        <v>472046.52188199997</v>
      </c>
      <c r="AF36" s="54">
        <v>451325.01798352</v>
      </c>
      <c r="AG36" s="54">
        <v>468951.01012582</v>
      </c>
      <c r="AH36" s="54">
        <v>465821.48577964999</v>
      </c>
      <c r="AI36" s="54">
        <v>462658.43057726999</v>
      </c>
      <c r="AJ36" s="54">
        <v>450619.98632160999</v>
      </c>
      <c r="AK36" s="54">
        <v>447127.66881151003</v>
      </c>
      <c r="AL36" s="54">
        <v>468787.43196025002</v>
      </c>
      <c r="AM36" s="54">
        <v>488162.22518312</v>
      </c>
      <c r="AN36" s="54">
        <v>505326.49384449999</v>
      </c>
      <c r="AO36" s="54">
        <v>513976.28586318</v>
      </c>
      <c r="AP36" s="54">
        <v>518750.22025127802</v>
      </c>
      <c r="AQ36" s="54">
        <v>531791.42722644296</v>
      </c>
      <c r="AR36" s="54">
        <v>550096.69895015704</v>
      </c>
      <c r="AS36" s="54">
        <v>567930.37849470798</v>
      </c>
      <c r="AT36" s="54">
        <v>569700.55516246299</v>
      </c>
      <c r="AU36" s="54">
        <v>601528.77515418199</v>
      </c>
      <c r="AV36" s="54">
        <v>600581.67995052296</v>
      </c>
      <c r="AW36" s="54">
        <v>601676.47309477301</v>
      </c>
      <c r="AX36" s="54">
        <v>635827.33734523004</v>
      </c>
      <c r="AY36" s="54">
        <v>641409.85516630998</v>
      </c>
      <c r="AZ36" s="54">
        <v>637045.26488825004</v>
      </c>
      <c r="BA36" s="54">
        <v>620566.67370772001</v>
      </c>
      <c r="BB36" s="54">
        <v>628411.57651832001</v>
      </c>
      <c r="BC36" s="54">
        <v>622758.18770248001</v>
      </c>
      <c r="BD36" s="54">
        <v>629724.18904400698</v>
      </c>
      <c r="BE36" s="54">
        <v>659555.04684543097</v>
      </c>
      <c r="BF36" s="54">
        <v>667697.41094515997</v>
      </c>
      <c r="BG36" s="54">
        <v>677199.25418981898</v>
      </c>
      <c r="BH36" s="54">
        <v>683234.75771360798</v>
      </c>
      <c r="BI36" s="54">
        <v>682994.31965609104</v>
      </c>
    </row>
    <row r="37" spans="1:61" s="44" customFormat="1" ht="12.75" customHeight="1">
      <c r="A37" s="98" t="s">
        <v>52</v>
      </c>
      <c r="B37" s="54">
        <v>251396.68287700001</v>
      </c>
      <c r="C37" s="54">
        <v>249490.13644475001</v>
      </c>
      <c r="D37" s="54">
        <v>268686.97899669001</v>
      </c>
      <c r="E37" s="54">
        <v>255455.60817023</v>
      </c>
      <c r="F37" s="54">
        <v>255767.18162183999</v>
      </c>
      <c r="G37" s="54">
        <v>262074.4975649</v>
      </c>
      <c r="H37" s="54">
        <v>262717.84488607902</v>
      </c>
      <c r="I37" s="54">
        <v>307159.39911782002</v>
      </c>
      <c r="J37" s="54">
        <v>303533.53151147999</v>
      </c>
      <c r="K37" s="54">
        <v>314844.78381036001</v>
      </c>
      <c r="L37" s="54">
        <v>354382.25216196</v>
      </c>
      <c r="M37" s="54">
        <v>370202.97154590301</v>
      </c>
      <c r="N37" s="54">
        <v>427479.63897143397</v>
      </c>
      <c r="O37" s="54">
        <v>453910.22673705203</v>
      </c>
      <c r="P37" s="54">
        <v>453420.04280122003</v>
      </c>
      <c r="Q37" s="54">
        <v>469190.69636826398</v>
      </c>
      <c r="R37" s="54">
        <v>492331.859353345</v>
      </c>
      <c r="S37" s="54">
        <v>536451.66180738003</v>
      </c>
      <c r="T37" s="54">
        <v>679833.77420444204</v>
      </c>
      <c r="U37" s="54">
        <v>615807.93298428995</v>
      </c>
      <c r="V37" s="54">
        <v>554222.46386718005</v>
      </c>
      <c r="W37" s="54">
        <v>525561.86803271004</v>
      </c>
      <c r="X37" s="54">
        <v>510115.94670893002</v>
      </c>
      <c r="Y37" s="54">
        <v>511713.51998874999</v>
      </c>
      <c r="Z37" s="54">
        <v>532263.44897297001</v>
      </c>
      <c r="AA37" s="54">
        <v>571395.95724873</v>
      </c>
      <c r="AB37" s="54">
        <v>526074.38337274001</v>
      </c>
      <c r="AC37" s="54">
        <v>524768.64852646599</v>
      </c>
      <c r="AD37" s="54">
        <v>517851.40256607602</v>
      </c>
      <c r="AE37" s="54">
        <v>587169.986270049</v>
      </c>
      <c r="AF37" s="54">
        <v>519638.30124770902</v>
      </c>
      <c r="AG37" s="54">
        <v>512089.35288765002</v>
      </c>
      <c r="AH37" s="54">
        <v>557400.50857852004</v>
      </c>
      <c r="AI37" s="54">
        <v>577873.14189043595</v>
      </c>
      <c r="AJ37" s="54">
        <v>540308.81506811804</v>
      </c>
      <c r="AK37" s="54">
        <v>546574.13581160503</v>
      </c>
      <c r="AL37" s="54">
        <v>589160.12105632795</v>
      </c>
      <c r="AM37" s="54">
        <v>565724.63132742397</v>
      </c>
      <c r="AN37" s="54">
        <v>561243.27701291605</v>
      </c>
      <c r="AO37" s="54">
        <v>566311.34864213294</v>
      </c>
      <c r="AP37" s="54">
        <v>573103.39557997405</v>
      </c>
      <c r="AQ37" s="54">
        <v>630291.33867408696</v>
      </c>
      <c r="AR37" s="54">
        <v>681320.22195872804</v>
      </c>
      <c r="AS37" s="54">
        <v>760089.52684773097</v>
      </c>
      <c r="AT37" s="54">
        <v>674839.65643079195</v>
      </c>
      <c r="AU37" s="54">
        <v>757236.09489922796</v>
      </c>
      <c r="AV37" s="54">
        <v>683484.11463321804</v>
      </c>
      <c r="AW37" s="54">
        <v>735406.50908370805</v>
      </c>
      <c r="AX37" s="54">
        <v>737943.16026196897</v>
      </c>
      <c r="AY37" s="54">
        <v>610668.37973209901</v>
      </c>
      <c r="AZ37" s="54">
        <v>626236.25171520095</v>
      </c>
      <c r="BA37" s="54">
        <v>576222.68259977398</v>
      </c>
      <c r="BB37" s="54">
        <v>597198.78204057598</v>
      </c>
      <c r="BC37" s="54">
        <v>528852.78959324001</v>
      </c>
      <c r="BD37" s="54">
        <v>520006.478416864</v>
      </c>
      <c r="BE37" s="54">
        <v>548571.389250607</v>
      </c>
      <c r="BF37" s="54">
        <v>571966.36044583097</v>
      </c>
      <c r="BG37" s="54">
        <v>554433.94914208201</v>
      </c>
      <c r="BH37" s="54">
        <v>565563.35451292095</v>
      </c>
      <c r="BI37" s="54">
        <v>581253.26367133099</v>
      </c>
    </row>
    <row r="38" spans="1:61" s="47" customFormat="1" ht="12.75" customHeight="1">
      <c r="A38" s="115" t="s">
        <v>29</v>
      </c>
      <c r="B38" s="55">
        <v>1544305.2287270001</v>
      </c>
      <c r="C38" s="55">
        <v>1555513.0860975301</v>
      </c>
      <c r="D38" s="55">
        <v>1627758.6966019201</v>
      </c>
      <c r="E38" s="55">
        <v>1613030.6306624601</v>
      </c>
      <c r="F38" s="55">
        <v>1659264.34810074</v>
      </c>
      <c r="G38" s="55">
        <v>1699614.8390736899</v>
      </c>
      <c r="H38" s="55">
        <v>1761228.8110843501</v>
      </c>
      <c r="I38" s="55">
        <v>1867381.7157803499</v>
      </c>
      <c r="J38" s="55">
        <v>1912530.9102456199</v>
      </c>
      <c r="K38" s="55">
        <v>1992503.08944118</v>
      </c>
      <c r="L38" s="55">
        <v>2082474.60375613</v>
      </c>
      <c r="M38" s="55">
        <v>2142535.82555306</v>
      </c>
      <c r="N38" s="55">
        <v>2277250.1582203801</v>
      </c>
      <c r="O38" s="55">
        <v>2462119.3529376402</v>
      </c>
      <c r="P38" s="55">
        <v>2551134.62911055</v>
      </c>
      <c r="Q38" s="55">
        <v>2646585.3778670002</v>
      </c>
      <c r="R38" s="55">
        <v>2696957.9072921001</v>
      </c>
      <c r="S38" s="55">
        <v>2909370.84652786</v>
      </c>
      <c r="T38" s="55">
        <v>3119079.0447642598</v>
      </c>
      <c r="U38" s="55">
        <v>2981776.4925568202</v>
      </c>
      <c r="V38" s="55">
        <v>2915939.2278040699</v>
      </c>
      <c r="W38" s="55">
        <v>2859716.1533715199</v>
      </c>
      <c r="X38" s="55">
        <v>2907027.8994850302</v>
      </c>
      <c r="Y38" s="55">
        <v>2889948.3310004901</v>
      </c>
      <c r="Z38" s="55">
        <v>3005214.0148764602</v>
      </c>
      <c r="AA38" s="55">
        <v>3000252.14216652</v>
      </c>
      <c r="AB38" s="55">
        <v>3012469.14503595</v>
      </c>
      <c r="AC38" s="55">
        <v>3014008.4709107298</v>
      </c>
      <c r="AD38" s="55">
        <v>3081840.23197314</v>
      </c>
      <c r="AE38" s="55">
        <v>3267045.6919427402</v>
      </c>
      <c r="AF38" s="55">
        <v>3181034.1548272301</v>
      </c>
      <c r="AG38" s="55">
        <v>3208046.6525343298</v>
      </c>
      <c r="AH38" s="55">
        <v>3325443.7020268901</v>
      </c>
      <c r="AI38" s="55">
        <v>3332747.30074804</v>
      </c>
      <c r="AJ38" s="55">
        <v>3359227.9557477701</v>
      </c>
      <c r="AK38" s="55">
        <v>3352243.6543908799</v>
      </c>
      <c r="AL38" s="55">
        <v>3543272.4193725698</v>
      </c>
      <c r="AM38" s="55">
        <v>3512264.2803519201</v>
      </c>
      <c r="AN38" s="55">
        <v>3663171.2814106802</v>
      </c>
      <c r="AO38" s="55">
        <v>3654626.6433316502</v>
      </c>
      <c r="AP38" s="55">
        <v>3743917.8356655799</v>
      </c>
      <c r="AQ38" s="55">
        <v>3844865.7327096802</v>
      </c>
      <c r="AR38" s="55">
        <v>4019634.5360635198</v>
      </c>
      <c r="AS38" s="55">
        <v>4157013.8376531298</v>
      </c>
      <c r="AT38" s="55">
        <v>4098498.6295228298</v>
      </c>
      <c r="AU38" s="55">
        <v>4241587.7058432801</v>
      </c>
      <c r="AV38" s="55">
        <v>4237448.5674632499</v>
      </c>
      <c r="AW38" s="55">
        <v>4194409.2331499401</v>
      </c>
      <c r="AX38" s="55">
        <v>4317386.8519754801</v>
      </c>
      <c r="AY38" s="55">
        <v>4184631.6776783098</v>
      </c>
      <c r="AZ38" s="55">
        <v>4300966.2277514702</v>
      </c>
      <c r="BA38" s="55">
        <v>4202276.0483734896</v>
      </c>
      <c r="BB38" s="55">
        <v>4302902.9321523197</v>
      </c>
      <c r="BC38" s="55">
        <v>4213974.0749469902</v>
      </c>
      <c r="BD38" s="55">
        <v>4240586.1624049898</v>
      </c>
      <c r="BE38" s="55">
        <v>4323018.1801006496</v>
      </c>
      <c r="BF38" s="55">
        <v>4380645.9057353996</v>
      </c>
      <c r="BG38" s="55">
        <v>4367940.6446278896</v>
      </c>
      <c r="BH38" s="55">
        <v>4465267.1065156497</v>
      </c>
      <c r="BI38" s="55">
        <v>4472668.4606286399</v>
      </c>
    </row>
    <row r="39" spans="1:61" s="47" customFormat="1" ht="12.75" customHeight="1">
      <c r="A39" s="115"/>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row>
    <row r="40" spans="1:61" s="47" customFormat="1" ht="12.75" customHeight="1">
      <c r="A40" s="18" t="s">
        <v>31</v>
      </c>
      <c r="B40" s="54">
        <v>54272.2</v>
      </c>
      <c r="C40" s="54">
        <v>56868.538626660004</v>
      </c>
      <c r="D40" s="54">
        <v>58758.08498023</v>
      </c>
      <c r="E40" s="54">
        <v>59969.899696799999</v>
      </c>
      <c r="F40" s="54">
        <v>60317.276988910002</v>
      </c>
      <c r="G40" s="54">
        <v>61388.252690859998</v>
      </c>
      <c r="H40" s="54">
        <v>62621.210434760003</v>
      </c>
      <c r="I40" s="54">
        <v>63838.569171609997</v>
      </c>
      <c r="J40" s="54">
        <v>65121.539464770001</v>
      </c>
      <c r="K40" s="54">
        <v>60195.323765809997</v>
      </c>
      <c r="L40" s="54">
        <v>62056.031558310002</v>
      </c>
      <c r="M40" s="54">
        <v>69590.74800136</v>
      </c>
      <c r="N40" s="54">
        <v>70774.177296459995</v>
      </c>
      <c r="O40" s="54">
        <v>72260.400086830006</v>
      </c>
      <c r="P40" s="54">
        <v>77351.702303729995</v>
      </c>
      <c r="Q40" s="54">
        <v>77931.49389718</v>
      </c>
      <c r="R40" s="54">
        <v>79150.898039959997</v>
      </c>
      <c r="S40" s="54">
        <v>84223.607510629998</v>
      </c>
      <c r="T40" s="54">
        <v>96830.907979840005</v>
      </c>
      <c r="U40" s="54">
        <v>105378.3769</v>
      </c>
      <c r="V40" s="54">
        <v>108514.81364774999</v>
      </c>
      <c r="W40" s="54">
        <v>116762.01821195</v>
      </c>
      <c r="X40" s="54">
        <v>119106.99168180001</v>
      </c>
      <c r="Y40" s="54">
        <v>120196.48825925001</v>
      </c>
      <c r="Z40" s="54">
        <v>121233.52589147</v>
      </c>
      <c r="AA40" s="54">
        <v>122991.44644764</v>
      </c>
      <c r="AB40" s="54">
        <v>124658.37044016</v>
      </c>
      <c r="AC40" s="54">
        <v>114152.48566039999</v>
      </c>
      <c r="AD40" s="54">
        <v>115131.41658195</v>
      </c>
      <c r="AE40" s="54">
        <v>117553.25899</v>
      </c>
      <c r="AF40" s="54">
        <v>120764.00416365</v>
      </c>
      <c r="AG40" s="54">
        <v>120878.50348289</v>
      </c>
      <c r="AH40" s="54">
        <v>122101.64551515</v>
      </c>
      <c r="AI40" s="54">
        <v>124804.1483568</v>
      </c>
      <c r="AJ40" s="54">
        <v>128142.72849735001</v>
      </c>
      <c r="AK40" s="54">
        <v>127925.797556</v>
      </c>
      <c r="AL40" s="54">
        <v>127692.58030453</v>
      </c>
      <c r="AM40" s="54">
        <v>128572.53002216</v>
      </c>
      <c r="AN40" s="54">
        <v>128301.19854142</v>
      </c>
      <c r="AO40" s="54">
        <v>128648.72280916999</v>
      </c>
      <c r="AP40" s="54">
        <v>130209.81986353001</v>
      </c>
      <c r="AQ40" s="54">
        <v>130690.52184823</v>
      </c>
      <c r="AR40" s="54">
        <v>132055.23621808001</v>
      </c>
      <c r="AS40" s="54">
        <v>131932.07850743999</v>
      </c>
      <c r="AT40" s="54">
        <v>138241.96715041</v>
      </c>
      <c r="AU40" s="54">
        <v>149564.23605288001</v>
      </c>
      <c r="AV40" s="54">
        <v>155589.04191488001</v>
      </c>
      <c r="AW40" s="54">
        <v>152894.66325138</v>
      </c>
      <c r="AX40" s="54">
        <v>152964.23123658</v>
      </c>
      <c r="AY40" s="54">
        <v>155762.30081071999</v>
      </c>
      <c r="AZ40" s="54">
        <v>156169.27104508001</v>
      </c>
      <c r="BA40" s="54">
        <v>156486.48426468999</v>
      </c>
      <c r="BB40" s="54">
        <v>157715.89162676001</v>
      </c>
      <c r="BC40" s="54">
        <v>161042.99216600999</v>
      </c>
      <c r="BD40" s="54">
        <v>162135.15907190999</v>
      </c>
      <c r="BE40" s="54">
        <v>161607.42347912001</v>
      </c>
      <c r="BF40" s="54">
        <v>161931.51850206999</v>
      </c>
      <c r="BG40" s="54">
        <v>163059.51573156001</v>
      </c>
      <c r="BH40" s="54">
        <v>161443.32476689</v>
      </c>
      <c r="BI40" s="54" t="s">
        <v>555</v>
      </c>
    </row>
    <row r="41" spans="1:61" s="47" customFormat="1" ht="12.75" customHeight="1">
      <c r="A41" s="18" t="s">
        <v>32</v>
      </c>
      <c r="B41" s="54">
        <v>6029.2</v>
      </c>
      <c r="C41" s="54">
        <v>5831.6060588199998</v>
      </c>
      <c r="D41" s="54">
        <v>5467.1467291400004</v>
      </c>
      <c r="E41" s="54">
        <v>5020.5607368600004</v>
      </c>
      <c r="F41" s="54">
        <v>5646.0239329799997</v>
      </c>
      <c r="G41" s="54">
        <v>5728.1084950499999</v>
      </c>
      <c r="H41" s="54">
        <v>6043.1017466100002</v>
      </c>
      <c r="I41" s="54">
        <v>5810.5576695299997</v>
      </c>
      <c r="J41" s="54">
        <v>5285.6224389899999</v>
      </c>
      <c r="K41" s="54">
        <v>2801.5831785999999</v>
      </c>
      <c r="L41" s="54">
        <v>2981.94639654</v>
      </c>
      <c r="M41" s="54">
        <v>2872.6050195090002</v>
      </c>
      <c r="N41" s="54">
        <v>3208.0797948989998</v>
      </c>
      <c r="O41" s="54">
        <v>2533.8121319289999</v>
      </c>
      <c r="P41" s="54">
        <v>2876.1081705289998</v>
      </c>
      <c r="Q41" s="54">
        <v>1744.587778069</v>
      </c>
      <c r="R41" s="54">
        <v>128.85201461</v>
      </c>
      <c r="S41" s="54">
        <v>953.74225636999995</v>
      </c>
      <c r="T41" s="54">
        <v>145.04214327</v>
      </c>
      <c r="U41" s="54">
        <v>570.95637999999997</v>
      </c>
      <c r="V41" s="54">
        <v>-1425.42807872</v>
      </c>
      <c r="W41" s="54">
        <v>-2084.1901136400002</v>
      </c>
      <c r="X41" s="54">
        <v>-2021.9145247900001</v>
      </c>
      <c r="Y41" s="54">
        <v>-3063.4317773100001</v>
      </c>
      <c r="Z41" s="54">
        <v>-665.12284339999997</v>
      </c>
      <c r="AA41" s="54">
        <v>-3354.8361163099999</v>
      </c>
      <c r="AB41" s="54">
        <v>-4931.2565109300003</v>
      </c>
      <c r="AC41" s="54">
        <v>-5383.0980526599997</v>
      </c>
      <c r="AD41" s="54">
        <v>-4848.3168931700002</v>
      </c>
      <c r="AE41" s="54">
        <v>-2127.5572000000002</v>
      </c>
      <c r="AF41" s="54">
        <v>-3201.00472984</v>
      </c>
      <c r="AG41" s="54">
        <v>-2313.1938074999998</v>
      </c>
      <c r="AH41" s="54">
        <v>-1589.88598166</v>
      </c>
      <c r="AI41" s="54">
        <v>-1996.68624596</v>
      </c>
      <c r="AJ41" s="54">
        <v>-2647.2406352399998</v>
      </c>
      <c r="AK41" s="54">
        <v>-3156.2323141100001</v>
      </c>
      <c r="AL41" s="54">
        <v>249.4191395</v>
      </c>
      <c r="AM41" s="54">
        <v>1261.5420533700001</v>
      </c>
      <c r="AN41" s="54">
        <v>3247.6415275499999</v>
      </c>
      <c r="AO41" s="54">
        <v>2841.0091676100001</v>
      </c>
      <c r="AP41" s="54">
        <v>2910.5579695299998</v>
      </c>
      <c r="AQ41" s="54">
        <v>3467.5100897799998</v>
      </c>
      <c r="AR41" s="54">
        <v>6723.9579215499998</v>
      </c>
      <c r="AS41" s="54">
        <v>8453.0764117399995</v>
      </c>
      <c r="AT41" s="54">
        <v>5887.1521535640004</v>
      </c>
      <c r="AU41" s="54">
        <v>7940.1785051220004</v>
      </c>
      <c r="AV41" s="54">
        <v>6908.7974188420003</v>
      </c>
      <c r="AW41" s="54">
        <v>5916.6331119839997</v>
      </c>
      <c r="AX41" s="54">
        <v>8112.593318059</v>
      </c>
      <c r="AY41" s="54">
        <v>7466.1924267100003</v>
      </c>
      <c r="AZ41" s="54">
        <v>7890.7148149799996</v>
      </c>
      <c r="BA41" s="54">
        <v>5402.7351941542001</v>
      </c>
      <c r="BB41" s="54">
        <v>6502.5694710838998</v>
      </c>
      <c r="BC41" s="54">
        <v>5285.6521310262997</v>
      </c>
      <c r="BD41" s="54">
        <v>5227.7934636088003</v>
      </c>
      <c r="BE41" s="54">
        <v>6817.5755844215</v>
      </c>
      <c r="BF41" s="54">
        <v>6130.7097860058002</v>
      </c>
      <c r="BG41" s="54">
        <v>6553.0570026060004</v>
      </c>
      <c r="BH41" s="54">
        <v>8045.372992777</v>
      </c>
      <c r="BI41" s="54" t="s">
        <v>555</v>
      </c>
    </row>
    <row r="42" spans="1:61" s="47" customFormat="1" ht="12.75" customHeight="1">
      <c r="A42" s="18" t="s">
        <v>33</v>
      </c>
      <c r="B42" s="54">
        <v>38312.199999999997</v>
      </c>
      <c r="C42" s="54">
        <v>38448.673506749998</v>
      </c>
      <c r="D42" s="54">
        <v>38868.317667629999</v>
      </c>
      <c r="E42" s="54">
        <v>42205.488608040003</v>
      </c>
      <c r="F42" s="54">
        <v>43401.839915709999</v>
      </c>
      <c r="G42" s="54">
        <v>43739.617300209997</v>
      </c>
      <c r="H42" s="54">
        <v>42573.417177789997</v>
      </c>
      <c r="I42" s="54">
        <v>42334.158249040003</v>
      </c>
      <c r="J42" s="54">
        <v>45988.5675233</v>
      </c>
      <c r="K42" s="54">
        <v>45462.44194248</v>
      </c>
      <c r="L42" s="54">
        <v>46386.709123790002</v>
      </c>
      <c r="M42" s="54">
        <v>49880.023728865002</v>
      </c>
      <c r="N42" s="54">
        <v>52301.248398985001</v>
      </c>
      <c r="O42" s="54">
        <v>54165.963357492001</v>
      </c>
      <c r="P42" s="54">
        <v>53070.060144422001</v>
      </c>
      <c r="Q42" s="54">
        <v>56382.998276571998</v>
      </c>
      <c r="R42" s="54">
        <v>57394.985183580997</v>
      </c>
      <c r="S42" s="54">
        <v>56573.431354319997</v>
      </c>
      <c r="T42" s="54">
        <v>55957.768250649999</v>
      </c>
      <c r="U42" s="54">
        <v>55866.492059999902</v>
      </c>
      <c r="V42" s="54">
        <v>56372.505510289899</v>
      </c>
      <c r="W42" s="54">
        <v>54984.849381029999</v>
      </c>
      <c r="X42" s="54">
        <v>56862.902522689998</v>
      </c>
      <c r="Y42" s="54">
        <v>57978.477244070004</v>
      </c>
      <c r="Z42" s="54">
        <v>60508.763706999998</v>
      </c>
      <c r="AA42" s="54">
        <v>61780.837142290002</v>
      </c>
      <c r="AB42" s="54">
        <v>62736.107733519901</v>
      </c>
      <c r="AC42" s="54">
        <v>67779.277399710001</v>
      </c>
      <c r="AD42" s="54">
        <v>69388.224908699995</v>
      </c>
      <c r="AE42" s="54">
        <v>70139.316070000001</v>
      </c>
      <c r="AF42" s="54">
        <v>71079.577673000007</v>
      </c>
      <c r="AG42" s="54">
        <v>73578.006955999997</v>
      </c>
      <c r="AH42" s="54">
        <v>73169.433355000001</v>
      </c>
      <c r="AI42" s="54">
        <v>76353.508665140005</v>
      </c>
      <c r="AJ42" s="54">
        <v>76554.542911790006</v>
      </c>
      <c r="AK42" s="54">
        <v>80982.321010290005</v>
      </c>
      <c r="AL42" s="54">
        <v>82026.158842639998</v>
      </c>
      <c r="AM42" s="54">
        <v>85765.878960410002</v>
      </c>
      <c r="AN42" s="54">
        <v>85221.232734179997</v>
      </c>
      <c r="AO42" s="54">
        <v>89779.288782999996</v>
      </c>
      <c r="AP42" s="54">
        <v>89978.395522999999</v>
      </c>
      <c r="AQ42" s="54">
        <v>93571.268928999998</v>
      </c>
      <c r="AR42" s="54">
        <v>93178.251962549999</v>
      </c>
      <c r="AS42" s="54">
        <v>97843.159717999995</v>
      </c>
      <c r="AT42" s="54">
        <v>99535.678944466694</v>
      </c>
      <c r="AU42" s="54">
        <v>103843.974813493</v>
      </c>
      <c r="AV42" s="54">
        <v>103197.263812231</v>
      </c>
      <c r="AW42" s="54">
        <v>102707.04294635</v>
      </c>
      <c r="AX42" s="54">
        <v>102005.631469407</v>
      </c>
      <c r="AY42" s="54">
        <v>105042.534446121</v>
      </c>
      <c r="AZ42" s="54">
        <v>104938.639492341</v>
      </c>
      <c r="BA42" s="54">
        <v>108763.747329084</v>
      </c>
      <c r="BB42" s="54">
        <v>108665.515870487</v>
      </c>
      <c r="BC42" s="54">
        <v>113045.366675125</v>
      </c>
      <c r="BD42" s="54">
        <v>112980.935161735</v>
      </c>
      <c r="BE42" s="54">
        <v>117159.923375274</v>
      </c>
      <c r="BF42" s="54">
        <v>116517.946050044</v>
      </c>
      <c r="BG42" s="54">
        <v>119265.740722264</v>
      </c>
      <c r="BH42" s="54">
        <v>118357.979662927</v>
      </c>
      <c r="BI42" s="54" t="s">
        <v>555</v>
      </c>
    </row>
    <row r="43" spans="1:61" s="47" customFormat="1" ht="12.75" customHeight="1">
      <c r="A43" s="18" t="s">
        <v>48</v>
      </c>
      <c r="B43" s="54">
        <v>8169.9</v>
      </c>
      <c r="C43" s="54">
        <v>9367.5188347700005</v>
      </c>
      <c r="D43" s="54">
        <v>8887.5820812000002</v>
      </c>
      <c r="E43" s="54">
        <v>8425.0355063200004</v>
      </c>
      <c r="F43" s="54">
        <v>8574.7496647200005</v>
      </c>
      <c r="G43" s="54">
        <v>10946.7987068</v>
      </c>
      <c r="H43" s="54">
        <v>10800.99754713</v>
      </c>
      <c r="I43" s="54">
        <v>11089.75455725</v>
      </c>
      <c r="J43" s="54">
        <v>11274.088620840001</v>
      </c>
      <c r="K43" s="54">
        <v>3866.06340619</v>
      </c>
      <c r="L43" s="54">
        <v>4064.57647507</v>
      </c>
      <c r="M43" s="54">
        <v>3989.9584300000001</v>
      </c>
      <c r="N43" s="54">
        <v>3638.4897947499999</v>
      </c>
      <c r="O43" s="54">
        <v>3594.09070182</v>
      </c>
      <c r="P43" s="54">
        <v>3634.9737106100001</v>
      </c>
      <c r="Q43" s="54">
        <v>3361.4210453000001</v>
      </c>
      <c r="R43" s="54">
        <v>3335.8044361500001</v>
      </c>
      <c r="S43" s="54">
        <v>3442.8459875100002</v>
      </c>
      <c r="T43" s="54">
        <v>3397.9169713699998</v>
      </c>
      <c r="U43" s="54">
        <v>2935.1</v>
      </c>
      <c r="V43" s="54">
        <v>2639.1976413100001</v>
      </c>
      <c r="W43" s="54">
        <v>2626.8</v>
      </c>
      <c r="X43" s="54">
        <v>2766.0977166799998</v>
      </c>
      <c r="Y43" s="54">
        <v>2781.9721655399999</v>
      </c>
      <c r="Z43" s="54">
        <v>2839.23591128</v>
      </c>
      <c r="AA43" s="54">
        <v>2784.9260070099999</v>
      </c>
      <c r="AB43" s="54">
        <v>2620.9663606600002</v>
      </c>
      <c r="AC43" s="54">
        <v>2607.2890206799998</v>
      </c>
      <c r="AD43" s="54">
        <v>2584.9880728600001</v>
      </c>
      <c r="AE43" s="54">
        <v>2651.7</v>
      </c>
      <c r="AF43" s="54">
        <v>2651.1283977399999</v>
      </c>
      <c r="AG43" s="54">
        <v>2662.1228740000001</v>
      </c>
      <c r="AH43" s="54">
        <v>2655.5359982</v>
      </c>
      <c r="AI43" s="54">
        <v>2664.51099303</v>
      </c>
      <c r="AJ43" s="54">
        <v>2673.4356172399998</v>
      </c>
      <c r="AK43" s="54">
        <v>2705.74713883</v>
      </c>
      <c r="AL43" s="54">
        <v>2839.8566999599998</v>
      </c>
      <c r="AM43" s="54">
        <v>1592.5816655599999</v>
      </c>
      <c r="AN43" s="54">
        <v>1616.1980338599999</v>
      </c>
      <c r="AO43" s="54">
        <v>1566.38749349</v>
      </c>
      <c r="AP43" s="54">
        <v>1560.81146322</v>
      </c>
      <c r="AQ43" s="54">
        <v>1605.01576112</v>
      </c>
      <c r="AR43" s="54">
        <v>2174.9493386899999</v>
      </c>
      <c r="AS43" s="54">
        <v>2276.6703435300001</v>
      </c>
      <c r="AT43" s="54">
        <v>2886.4941755969799</v>
      </c>
      <c r="AU43" s="54">
        <v>1520.8285893233499</v>
      </c>
      <c r="AV43" s="54">
        <v>1511.80744646421</v>
      </c>
      <c r="AW43" s="54">
        <v>1502.2873383000001</v>
      </c>
      <c r="AX43" s="54">
        <v>747.70728014629799</v>
      </c>
      <c r="AY43" s="54">
        <v>749.72733555000002</v>
      </c>
      <c r="AZ43" s="54">
        <v>767.95978170727597</v>
      </c>
      <c r="BA43" s="54">
        <v>748.63872296707098</v>
      </c>
      <c r="BB43" s="54">
        <v>739.825829413316</v>
      </c>
      <c r="BC43" s="54">
        <v>735.64295698594799</v>
      </c>
      <c r="BD43" s="54">
        <v>752.49022301396894</v>
      </c>
      <c r="BE43" s="54">
        <v>755.85878053906799</v>
      </c>
      <c r="BF43" s="54">
        <v>762.28972838483196</v>
      </c>
      <c r="BG43" s="54">
        <v>766.95963598118396</v>
      </c>
      <c r="BH43" s="54">
        <v>772.60529417732005</v>
      </c>
      <c r="BI43" s="54" t="s">
        <v>555</v>
      </c>
    </row>
    <row r="44" spans="1:61" s="47" customFormat="1" ht="12.75" customHeight="1">
      <c r="A44" s="115" t="s">
        <v>101</v>
      </c>
      <c r="B44" s="55">
        <v>106783.5</v>
      </c>
      <c r="C44" s="55">
        <v>110516.337027</v>
      </c>
      <c r="D44" s="55">
        <v>111981.1314582</v>
      </c>
      <c r="E44" s="55">
        <v>115620.98454802</v>
      </c>
      <c r="F44" s="55">
        <v>117939.89050232001</v>
      </c>
      <c r="G44" s="55">
        <v>121802.77719292</v>
      </c>
      <c r="H44" s="55">
        <v>122038.72690629</v>
      </c>
      <c r="I44" s="55">
        <v>123073.03964743001</v>
      </c>
      <c r="J44" s="55">
        <v>127669.8180479</v>
      </c>
      <c r="K44" s="55">
        <v>112325.41229307999</v>
      </c>
      <c r="L44" s="55">
        <v>115489.26355371</v>
      </c>
      <c r="M44" s="55">
        <v>126333.335179734</v>
      </c>
      <c r="N44" s="55">
        <v>129921.995285094</v>
      </c>
      <c r="O44" s="55">
        <v>132554.26627807101</v>
      </c>
      <c r="P44" s="55">
        <v>136932.84432929099</v>
      </c>
      <c r="Q44" s="55">
        <v>139420.50099712101</v>
      </c>
      <c r="R44" s="55">
        <v>140010.53967430099</v>
      </c>
      <c r="S44" s="55">
        <v>145193.62710883</v>
      </c>
      <c r="T44" s="55">
        <v>156331.63534512999</v>
      </c>
      <c r="U44" s="55">
        <v>164750.92533999999</v>
      </c>
      <c r="V44" s="55">
        <v>166101.08872063001</v>
      </c>
      <c r="W44" s="55">
        <v>172289.47747934001</v>
      </c>
      <c r="X44" s="55">
        <v>176714.07739637999</v>
      </c>
      <c r="Y44" s="55">
        <v>177893.50589155001</v>
      </c>
      <c r="Z44" s="55">
        <v>183916.40266635001</v>
      </c>
      <c r="AA44" s="55">
        <v>184202.37348062999</v>
      </c>
      <c r="AB44" s="55">
        <v>185084.18802341001</v>
      </c>
      <c r="AC44" s="55">
        <v>179155.95402813001</v>
      </c>
      <c r="AD44" s="55">
        <v>182256.31267034</v>
      </c>
      <c r="AE44" s="55">
        <v>188216.71786</v>
      </c>
      <c r="AF44" s="55">
        <v>191293.70550454999</v>
      </c>
      <c r="AG44" s="55">
        <v>194805.43950539001</v>
      </c>
      <c r="AH44" s="55">
        <v>196336.72888668999</v>
      </c>
      <c r="AI44" s="55">
        <v>201825.48176900999</v>
      </c>
      <c r="AJ44" s="55">
        <v>204723.46639114001</v>
      </c>
      <c r="AK44" s="55">
        <v>208457.63339100999</v>
      </c>
      <c r="AL44" s="55">
        <v>212808.01498663001</v>
      </c>
      <c r="AM44" s="55">
        <v>217192.53270149999</v>
      </c>
      <c r="AN44" s="55">
        <v>218386.27083701</v>
      </c>
      <c r="AO44" s="55">
        <v>222835.40825327</v>
      </c>
      <c r="AP44" s="55">
        <v>224659.58481927999</v>
      </c>
      <c r="AQ44" s="55">
        <v>229334.31662813001</v>
      </c>
      <c r="AR44" s="55">
        <v>234132.39544086999</v>
      </c>
      <c r="AS44" s="55">
        <v>240504.98498071</v>
      </c>
      <c r="AT44" s="55">
        <v>246551.29242404</v>
      </c>
      <c r="AU44" s="55">
        <v>262869.21796081</v>
      </c>
      <c r="AV44" s="55">
        <v>267206.91059241001</v>
      </c>
      <c r="AW44" s="55">
        <v>263020.62664800999</v>
      </c>
      <c r="AX44" s="55">
        <v>263830.16330419801</v>
      </c>
      <c r="AY44" s="55">
        <v>269020.75501910102</v>
      </c>
      <c r="AZ44" s="55">
        <v>269766.585134111</v>
      </c>
      <c r="BA44" s="55">
        <v>271401.605510892</v>
      </c>
      <c r="BB44" s="55">
        <v>273623.80279773503</v>
      </c>
      <c r="BC44" s="55">
        <v>280109.65392915998</v>
      </c>
      <c r="BD44" s="55">
        <v>281096.37792027002</v>
      </c>
      <c r="BE44" s="55">
        <v>286340.78121935698</v>
      </c>
      <c r="BF44" s="55">
        <v>285342.46406650101</v>
      </c>
      <c r="BG44" s="55">
        <v>289645.27309241</v>
      </c>
      <c r="BH44" s="55">
        <v>288619.28271677397</v>
      </c>
      <c r="BI44" s="55">
        <v>291200.49751407403</v>
      </c>
    </row>
    <row r="45" spans="1:61" s="47" customFormat="1" ht="12.75" customHeight="1">
      <c r="A45" s="115"/>
      <c r="B45" s="153"/>
      <c r="C45" s="153"/>
      <c r="D45" s="153"/>
      <c r="E45" s="153"/>
      <c r="F45" s="153"/>
      <c r="G45" s="153"/>
      <c r="H45" s="153"/>
      <c r="I45" s="153"/>
      <c r="J45" s="153"/>
      <c r="K45" s="153"/>
      <c r="L45" s="153"/>
      <c r="M45" s="153"/>
      <c r="N45" s="153"/>
      <c r="O45" s="153"/>
      <c r="P45" s="153"/>
      <c r="Q45" s="78"/>
      <c r="R45" s="78"/>
      <c r="S45" s="78"/>
      <c r="T45" s="78"/>
      <c r="U45" s="78"/>
      <c r="V45" s="78"/>
      <c r="W45" s="78"/>
      <c r="X45" s="78"/>
      <c r="Y45" s="78"/>
      <c r="Z45" s="153"/>
      <c r="AA45" s="78"/>
      <c r="AB45" s="78"/>
      <c r="AC45" s="78"/>
      <c r="AD45" s="153"/>
      <c r="AE45" s="78"/>
      <c r="AF45" s="78"/>
      <c r="AG45" s="78"/>
      <c r="AH45" s="78"/>
      <c r="AI45" s="78"/>
      <c r="AJ45" s="78"/>
      <c r="AK45" s="78"/>
      <c r="AL45" s="78"/>
      <c r="AM45" s="78"/>
      <c r="AN45" s="78"/>
      <c r="AO45" s="78"/>
      <c r="AP45" s="78"/>
      <c r="AQ45" s="78"/>
      <c r="AR45" s="78"/>
      <c r="AS45" s="78"/>
      <c r="AT45" s="78"/>
      <c r="AU45" s="78"/>
      <c r="AV45" s="78"/>
      <c r="AW45" s="78"/>
      <c r="AX45" s="78"/>
      <c r="AY45" s="78"/>
      <c r="AZ45" s="153"/>
      <c r="BA45" s="78"/>
      <c r="BB45" s="153"/>
      <c r="BC45" s="153"/>
      <c r="BD45" s="153"/>
      <c r="BE45" s="153"/>
      <c r="BF45" s="153"/>
      <c r="BG45" s="153"/>
      <c r="BH45" s="153"/>
      <c r="BI45" s="153"/>
    </row>
    <row r="46" spans="1:61" s="47" customFormat="1" ht="12.75" customHeight="1">
      <c r="A46" s="18" t="s">
        <v>89</v>
      </c>
      <c r="B46" s="54">
        <v>51</v>
      </c>
      <c r="C46" s="54">
        <v>51</v>
      </c>
      <c r="D46" s="54">
        <v>50</v>
      </c>
      <c r="E46" s="54">
        <v>50</v>
      </c>
      <c r="F46" s="54">
        <v>50</v>
      </c>
      <c r="G46" s="54">
        <v>52</v>
      </c>
      <c r="H46" s="54">
        <v>52</v>
      </c>
      <c r="I46" s="54">
        <v>52</v>
      </c>
      <c r="J46" s="54">
        <v>53</v>
      </c>
      <c r="K46" s="54">
        <v>53</v>
      </c>
      <c r="L46" s="54">
        <v>53</v>
      </c>
      <c r="M46" s="54">
        <v>53</v>
      </c>
      <c r="N46" s="54">
        <v>54</v>
      </c>
      <c r="O46" s="54">
        <v>54</v>
      </c>
      <c r="P46" s="54">
        <v>53</v>
      </c>
      <c r="Q46" s="54">
        <v>55</v>
      </c>
      <c r="R46" s="54">
        <v>56</v>
      </c>
      <c r="S46" s="54">
        <v>56</v>
      </c>
      <c r="T46" s="54">
        <v>55</v>
      </c>
      <c r="U46" s="54">
        <v>54</v>
      </c>
      <c r="V46" s="54">
        <v>53</v>
      </c>
      <c r="W46" s="54">
        <v>54</v>
      </c>
      <c r="X46" s="54">
        <v>53</v>
      </c>
      <c r="Y46" s="54">
        <v>53</v>
      </c>
      <c r="Z46" s="54">
        <v>53</v>
      </c>
      <c r="AA46" s="54">
        <v>54</v>
      </c>
      <c r="AB46" s="54">
        <v>54</v>
      </c>
      <c r="AC46" s="54">
        <v>54</v>
      </c>
      <c r="AD46" s="54">
        <v>54</v>
      </c>
      <c r="AE46" s="54">
        <v>56</v>
      </c>
      <c r="AF46" s="54">
        <v>61</v>
      </c>
      <c r="AG46" s="54">
        <v>62</v>
      </c>
      <c r="AH46" s="54">
        <v>63</v>
      </c>
      <c r="AI46" s="54">
        <v>63</v>
      </c>
      <c r="AJ46" s="54">
        <v>66</v>
      </c>
      <c r="AK46" s="54">
        <v>66</v>
      </c>
      <c r="AL46" s="54">
        <v>67</v>
      </c>
      <c r="AM46" s="54">
        <v>68</v>
      </c>
      <c r="AN46" s="54">
        <v>69</v>
      </c>
      <c r="AO46" s="54">
        <v>70</v>
      </c>
      <c r="AP46" s="54">
        <v>68</v>
      </c>
      <c r="AQ46" s="54">
        <v>68</v>
      </c>
      <c r="AR46" s="54">
        <v>70</v>
      </c>
      <c r="AS46" s="54">
        <v>70</v>
      </c>
      <c r="AT46" s="54">
        <v>72</v>
      </c>
      <c r="AU46" s="54">
        <v>73</v>
      </c>
      <c r="AV46" s="54">
        <v>74</v>
      </c>
      <c r="AW46" s="54">
        <v>75</v>
      </c>
      <c r="AX46" s="54">
        <v>79</v>
      </c>
      <c r="AY46" s="54">
        <v>82</v>
      </c>
      <c r="AZ46" s="54">
        <v>82</v>
      </c>
      <c r="BA46" s="54">
        <v>80</v>
      </c>
      <c r="BB46" s="54">
        <v>83</v>
      </c>
      <c r="BC46" s="54">
        <v>82</v>
      </c>
      <c r="BD46" s="54">
        <v>84</v>
      </c>
      <c r="BE46" s="54">
        <v>86</v>
      </c>
      <c r="BF46" s="54">
        <v>86</v>
      </c>
      <c r="BG46" s="54">
        <v>86</v>
      </c>
      <c r="BH46" s="54">
        <v>88</v>
      </c>
      <c r="BI46" s="54">
        <v>91</v>
      </c>
    </row>
    <row r="47" spans="1:61" s="47" customFormat="1" ht="5.0999999999999996" customHeight="1">
      <c r="A47" s="29"/>
      <c r="B47" s="29"/>
      <c r="C47" s="29"/>
      <c r="D47" s="29"/>
      <c r="E47" s="29"/>
      <c r="F47" s="29"/>
      <c r="G47" s="29"/>
      <c r="H47" s="29"/>
      <c r="I47" s="29"/>
      <c r="J47" s="29"/>
      <c r="K47" s="29"/>
      <c r="L47" s="29"/>
      <c r="M47" s="29"/>
      <c r="N47" s="29"/>
      <c r="O47" s="29"/>
      <c r="P47" s="29"/>
      <c r="Q47" s="29"/>
      <c r="R47" s="29"/>
      <c r="S47" s="29"/>
      <c r="T47" s="29"/>
      <c r="U47" s="29"/>
      <c r="V47" s="116"/>
      <c r="W47" s="116"/>
      <c r="X47" s="116"/>
      <c r="Y47" s="116"/>
      <c r="Z47" s="116"/>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row>
    <row r="48" spans="1:61" s="47" customFormat="1" ht="10.5">
      <c r="A48" s="98"/>
      <c r="B48" s="98"/>
      <c r="C48" s="98"/>
      <c r="D48" s="98"/>
      <c r="E48" s="98"/>
      <c r="F48" s="98"/>
      <c r="G48" s="98"/>
      <c r="H48" s="98"/>
      <c r="I48" s="98"/>
      <c r="J48" s="98"/>
      <c r="K48" s="98"/>
      <c r="L48" s="98"/>
      <c r="M48" s="98"/>
      <c r="N48" s="98"/>
      <c r="O48" s="98"/>
      <c r="P48" s="98"/>
      <c r="Q48" s="98"/>
      <c r="R48" s="98"/>
      <c r="S48" s="98"/>
      <c r="T48" s="98"/>
      <c r="U48" s="98"/>
      <c r="V48" s="28"/>
      <c r="W48" s="28"/>
      <c r="X48" s="28"/>
      <c r="Y48" s="28"/>
      <c r="Z48" s="2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G48" s="156"/>
    </row>
    <row r="49" spans="1:55">
      <c r="A49" s="98"/>
      <c r="B49" s="118"/>
      <c r="C49" s="118"/>
      <c r="D49" s="118"/>
      <c r="E49" s="118"/>
      <c r="F49" s="118"/>
      <c r="G49" s="118"/>
      <c r="H49" s="118"/>
      <c r="I49" s="118"/>
      <c r="J49" s="118"/>
      <c r="K49" s="118"/>
      <c r="L49" s="118"/>
      <c r="M49" s="118"/>
      <c r="N49" s="118"/>
      <c r="O49" s="118"/>
      <c r="P49" s="118"/>
      <c r="Q49" s="118"/>
      <c r="R49" s="118"/>
      <c r="S49" s="118"/>
      <c r="T49" s="118"/>
      <c r="U49" s="118"/>
      <c r="V49" s="28"/>
      <c r="W49" s="28"/>
      <c r="X49" s="28"/>
      <c r="Y49" s="28"/>
      <c r="Z49" s="28"/>
      <c r="AA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119"/>
      <c r="BB49" s="119"/>
      <c r="BC49" s="119"/>
    </row>
    <row r="50" spans="1:55">
      <c r="AM50" s="41"/>
      <c r="AN50" s="41"/>
      <c r="AO50" s="41"/>
      <c r="AP50" s="41"/>
      <c r="AQ50" s="41"/>
      <c r="AR50" s="41"/>
      <c r="AS50" s="41"/>
      <c r="AT50" s="41"/>
      <c r="AU50" s="41"/>
      <c r="AV50" s="41"/>
      <c r="AW50" s="41"/>
      <c r="AX50" s="41"/>
      <c r="AY50" s="41"/>
      <c r="AZ50" s="41"/>
      <c r="BA50" s="41"/>
      <c r="BB50" s="41"/>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1"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I71"/>
  <sheetViews>
    <sheetView showGridLines="0" zoomScaleNormal="100" zoomScaleSheetLayoutView="100" workbookViewId="0">
      <selection sqref="A1:BI1"/>
    </sheetView>
  </sheetViews>
  <sheetFormatPr defaultColWidth="9.1328125" defaultRowHeight="10.5"/>
  <cols>
    <col min="1" max="1" width="49.1328125" style="85" customWidth="1"/>
    <col min="2" max="55" width="9.59765625" style="85" customWidth="1"/>
    <col min="56" max="16384" width="9.1328125" style="85"/>
  </cols>
  <sheetData>
    <row r="1" spans="1:61" ht="36" customHeight="1">
      <c r="A1" s="475" t="s">
        <v>330</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row>
    <row r="2" spans="1:61" ht="15" customHeight="1">
      <c r="A2" s="478" t="s">
        <v>463</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ht="15" customHeight="1">
      <c r="B3" s="483" t="s">
        <v>57</v>
      </c>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row>
    <row r="4" spans="1:6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row>
    <row r="5" spans="1:61">
      <c r="A5" s="105"/>
      <c r="B5" s="105"/>
      <c r="C5" s="105"/>
      <c r="D5" s="105"/>
      <c r="E5" s="105"/>
      <c r="F5" s="105"/>
      <c r="G5" s="105"/>
      <c r="H5" s="105"/>
      <c r="I5" s="105"/>
      <c r="J5" s="105"/>
      <c r="K5" s="105"/>
      <c r="L5" s="105"/>
      <c r="M5" s="105"/>
      <c r="N5" s="105"/>
      <c r="O5" s="105"/>
      <c r="P5" s="105"/>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128"/>
      <c r="BD5" s="128"/>
      <c r="BE5" s="128"/>
    </row>
    <row r="6" spans="1:61" ht="12.75" customHeight="1">
      <c r="A6" s="101" t="s">
        <v>130</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row>
    <row r="7" spans="1:61" ht="12.75" customHeight="1">
      <c r="A7" s="131" t="s">
        <v>293</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row>
    <row r="8" spans="1:61" ht="12.75" customHeight="1">
      <c r="A8" s="132" t="s">
        <v>230</v>
      </c>
      <c r="B8" s="133">
        <v>44526.2</v>
      </c>
      <c r="C8" s="133">
        <v>46183.795010547801</v>
      </c>
      <c r="D8" s="133">
        <v>47205.1682083778</v>
      </c>
      <c r="E8" s="133">
        <v>47404.778007407796</v>
      </c>
      <c r="F8" s="133">
        <v>47705.847736647796</v>
      </c>
      <c r="G8" s="133">
        <v>49160.277798307798</v>
      </c>
      <c r="H8" s="133">
        <v>50352.678161307798</v>
      </c>
      <c r="I8" s="133">
        <v>50812.8466071578</v>
      </c>
      <c r="J8" s="133">
        <v>51541.064609157802</v>
      </c>
      <c r="K8" s="133">
        <v>52178.798732537798</v>
      </c>
      <c r="L8" s="133">
        <v>53574.815911797799</v>
      </c>
      <c r="M8" s="133">
        <v>62003.294232956003</v>
      </c>
      <c r="N8" s="133">
        <v>63261.650919959997</v>
      </c>
      <c r="O8" s="133">
        <v>64518.376221420003</v>
      </c>
      <c r="P8" s="133">
        <v>69651.21981029</v>
      </c>
      <c r="Q8" s="133">
        <v>70071.720325999995</v>
      </c>
      <c r="R8" s="133">
        <v>71034.618984999994</v>
      </c>
      <c r="S8" s="133">
        <v>77099.539976921893</v>
      </c>
      <c r="T8" s="133">
        <v>90400.974088709205</v>
      </c>
      <c r="U8" s="133">
        <v>99828.4573316569</v>
      </c>
      <c r="V8" s="133">
        <v>102378.765225713</v>
      </c>
      <c r="W8" s="133">
        <v>110626.858366755</v>
      </c>
      <c r="X8" s="133">
        <v>113271.727862229</v>
      </c>
      <c r="Y8" s="133">
        <v>114709.977825368</v>
      </c>
      <c r="Z8" s="133">
        <v>115987.22150482</v>
      </c>
      <c r="AA8" s="133">
        <v>117441.553706847</v>
      </c>
      <c r="AB8" s="133">
        <v>119195.59308711901</v>
      </c>
      <c r="AC8" s="133">
        <v>108586.106124493</v>
      </c>
      <c r="AD8" s="133">
        <v>109542.35333644001</v>
      </c>
      <c r="AE8" s="133">
        <v>111865.972601036</v>
      </c>
      <c r="AF8" s="133">
        <v>115118.069156261</v>
      </c>
      <c r="AG8" s="133">
        <v>115244.651850547</v>
      </c>
      <c r="AH8" s="133">
        <v>116382.72267227199</v>
      </c>
      <c r="AI8" s="133">
        <v>119216.635284209</v>
      </c>
      <c r="AJ8" s="133">
        <v>121983.856427159</v>
      </c>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row>
    <row r="9" spans="1:61" ht="12.75" customHeight="1">
      <c r="A9" s="132" t="s">
        <v>231</v>
      </c>
      <c r="B9" s="133">
        <v>36097.5</v>
      </c>
      <c r="C9" s="133">
        <v>36443.512215800001</v>
      </c>
      <c r="D9" s="133">
        <v>39621.340633840002</v>
      </c>
      <c r="E9" s="133">
        <v>40054.929558800002</v>
      </c>
      <c r="F9" s="133">
        <v>40319.612822989999</v>
      </c>
      <c r="G9" s="133">
        <v>41221.870099059997</v>
      </c>
      <c r="H9" s="133">
        <v>45293.951181060002</v>
      </c>
      <c r="I9" s="133">
        <v>44484.141582739998</v>
      </c>
      <c r="J9" s="133">
        <v>43833.155153740001</v>
      </c>
      <c r="K9" s="133">
        <v>42354.642176050002</v>
      </c>
      <c r="L9" s="133">
        <v>47354.528813550001</v>
      </c>
      <c r="M9" s="133">
        <v>46415.805805529999</v>
      </c>
      <c r="N9" s="133">
        <v>44885.265552493001</v>
      </c>
      <c r="O9" s="133">
        <v>46624.027372598997</v>
      </c>
      <c r="P9" s="133">
        <v>52143.482559169002</v>
      </c>
      <c r="Q9" s="133">
        <v>52188.50344516</v>
      </c>
      <c r="R9" s="133">
        <v>49090.216991419999</v>
      </c>
      <c r="S9" s="133">
        <v>48086.663032127501</v>
      </c>
      <c r="T9" s="133">
        <v>50854.917041307599</v>
      </c>
      <c r="U9" s="133">
        <v>50071.671111447598</v>
      </c>
      <c r="V9" s="133">
        <v>49228.735198181297</v>
      </c>
      <c r="W9" s="133">
        <v>51124.9994867848</v>
      </c>
      <c r="X9" s="133">
        <v>50734.148921186403</v>
      </c>
      <c r="Y9" s="133">
        <v>51910.605283701501</v>
      </c>
      <c r="Z9" s="133">
        <v>50205.043628232401</v>
      </c>
      <c r="AA9" s="133">
        <v>50613.592438444597</v>
      </c>
      <c r="AB9" s="133">
        <v>56753.736919422299</v>
      </c>
      <c r="AC9" s="133">
        <v>57411.472157292701</v>
      </c>
      <c r="AD9" s="133">
        <v>55213.792535074201</v>
      </c>
      <c r="AE9" s="133">
        <v>55673.872309374899</v>
      </c>
      <c r="AF9" s="133">
        <v>63486.229870702999</v>
      </c>
      <c r="AG9" s="133">
        <v>64049.9190075062</v>
      </c>
      <c r="AH9" s="133">
        <v>61507.163169732601</v>
      </c>
      <c r="AI9" s="133">
        <v>62956.073582799399</v>
      </c>
      <c r="AJ9" s="133">
        <v>67154.004112761904</v>
      </c>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row>
    <row r="10" spans="1:61" ht="12.75" customHeight="1">
      <c r="A10" s="132" t="s">
        <v>294</v>
      </c>
      <c r="B10" s="133">
        <v>4789.7</v>
      </c>
      <c r="C10" s="133">
        <v>3475.2217822857001</v>
      </c>
      <c r="D10" s="133">
        <v>1771.0284943900001</v>
      </c>
      <c r="E10" s="133">
        <v>2859.8403040799999</v>
      </c>
      <c r="F10" s="133">
        <v>4650.1671378600004</v>
      </c>
      <c r="G10" s="133">
        <v>3751.7746521700001</v>
      </c>
      <c r="H10" s="133">
        <v>872.08679903999996</v>
      </c>
      <c r="I10" s="133">
        <v>1366.75920182</v>
      </c>
      <c r="J10" s="133">
        <v>2811.5185193299999</v>
      </c>
      <c r="K10" s="133">
        <v>4240.9276456465795</v>
      </c>
      <c r="L10" s="133">
        <v>1283.88882475218</v>
      </c>
      <c r="M10" s="133">
        <v>3630.9309460458298</v>
      </c>
      <c r="N10" s="133">
        <v>7460.4962569737399</v>
      </c>
      <c r="O10" s="133">
        <v>7418.63550763485</v>
      </c>
      <c r="P10" s="133">
        <v>1126.69248874393</v>
      </c>
      <c r="Q10" s="133">
        <v>2220.38057149</v>
      </c>
      <c r="R10" s="133">
        <v>4777.3742506600001</v>
      </c>
      <c r="S10" s="133">
        <v>6074.6724997997298</v>
      </c>
      <c r="T10" s="133">
        <v>1742.2617314633101</v>
      </c>
      <c r="U10" s="133">
        <v>1754.8193391925499</v>
      </c>
      <c r="V10" s="133">
        <v>2910.5771071291501</v>
      </c>
      <c r="W10" s="133">
        <v>-1201.80002398684</v>
      </c>
      <c r="X10" s="133">
        <v>157.69499134944601</v>
      </c>
      <c r="Y10" s="133">
        <v>-1452.3673996392799</v>
      </c>
      <c r="Z10" s="133">
        <v>2018.7176885972401</v>
      </c>
      <c r="AA10" s="133">
        <v>954.03858586221099</v>
      </c>
      <c r="AB10" s="133">
        <v>-4342.2329107585101</v>
      </c>
      <c r="AC10" s="133">
        <v>-1961.81582075707</v>
      </c>
      <c r="AD10" s="133">
        <v>2322.5322616593899</v>
      </c>
      <c r="AE10" s="133">
        <v>4057.8875902650202</v>
      </c>
      <c r="AF10" s="133">
        <v>-3603.1972939490602</v>
      </c>
      <c r="AG10" s="133">
        <v>-2146.1301463546802</v>
      </c>
      <c r="AH10" s="133">
        <v>2300.73921499176</v>
      </c>
      <c r="AI10" s="133">
        <v>673.22599478463303</v>
      </c>
      <c r="AJ10" s="133">
        <v>-3529.3852759391498</v>
      </c>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row>
    <row r="11" spans="1:61" ht="12.75" customHeight="1">
      <c r="A11" s="131" t="s">
        <v>232</v>
      </c>
      <c r="B11" s="134">
        <v>12021.7</v>
      </c>
      <c r="C11" s="134">
        <v>12994.7691467639</v>
      </c>
      <c r="D11" s="134">
        <v>13892.325551796201</v>
      </c>
      <c r="E11" s="134">
        <v>14973.3415628368</v>
      </c>
      <c r="F11" s="134">
        <v>15133.554440719599</v>
      </c>
      <c r="G11" s="134">
        <v>14793.6979007094</v>
      </c>
      <c r="H11" s="134">
        <v>14905.9133515708</v>
      </c>
      <c r="I11" s="134">
        <v>15684.416025734499</v>
      </c>
      <c r="J11" s="134">
        <v>17252.741667578299</v>
      </c>
      <c r="K11" s="134">
        <v>18352.2423364233</v>
      </c>
      <c r="L11" s="134">
        <v>18458.364164574501</v>
      </c>
      <c r="M11" s="134">
        <v>18378.05833833</v>
      </c>
      <c r="N11" s="134">
        <v>18924.586675253999</v>
      </c>
      <c r="O11" s="134">
        <v>20478.582796734001</v>
      </c>
      <c r="P11" s="134">
        <v>21052.962811394002</v>
      </c>
      <c r="Q11" s="134">
        <v>20334.33299861</v>
      </c>
      <c r="R11" s="134">
        <v>20645.5834823</v>
      </c>
      <c r="S11" s="134">
        <v>23063.300103528501</v>
      </c>
      <c r="T11" s="134">
        <v>23774.261944633701</v>
      </c>
      <c r="U11" s="134">
        <v>23346.711471665501</v>
      </c>
      <c r="V11" s="134">
        <v>22885.987919066101</v>
      </c>
      <c r="W11" s="134">
        <v>22645.931853734699</v>
      </c>
      <c r="X11" s="134">
        <v>25982.646510484799</v>
      </c>
      <c r="Y11" s="134">
        <v>25828.180506923702</v>
      </c>
      <c r="Z11" s="134">
        <v>25996.806592230201</v>
      </c>
      <c r="AA11" s="134">
        <v>25747.287476127101</v>
      </c>
      <c r="AB11" s="134">
        <v>25478.315429621998</v>
      </c>
      <c r="AC11" s="134">
        <v>25351.517380501999</v>
      </c>
      <c r="AD11" s="134">
        <v>25251.332462112001</v>
      </c>
      <c r="AE11" s="134">
        <v>26849.226253997</v>
      </c>
      <c r="AF11" s="134">
        <v>26647.055716110001</v>
      </c>
      <c r="AG11" s="134">
        <v>28013.467073980999</v>
      </c>
      <c r="AH11" s="134">
        <v>27370.122851969001</v>
      </c>
      <c r="AI11" s="134">
        <v>26696.980534594</v>
      </c>
      <c r="AJ11" s="134">
        <v>26565.850531071999</v>
      </c>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row>
    <row r="12" spans="1:61" ht="12.75" customHeight="1">
      <c r="A12" s="75" t="s">
        <v>233</v>
      </c>
      <c r="B12" s="133">
        <v>97435.1</v>
      </c>
      <c r="C12" s="133">
        <v>99097.298155397395</v>
      </c>
      <c r="D12" s="133">
        <v>102489.86288840399</v>
      </c>
      <c r="E12" s="133">
        <v>105292.889433125</v>
      </c>
      <c r="F12" s="133">
        <v>107809.182138217</v>
      </c>
      <c r="G12" s="133">
        <v>108927.62045024701</v>
      </c>
      <c r="H12" s="133">
        <v>111424.629492979</v>
      </c>
      <c r="I12" s="133">
        <v>112348.163417452</v>
      </c>
      <c r="J12" s="133">
        <v>115438.479949806</v>
      </c>
      <c r="K12" s="133">
        <v>117126.610890658</v>
      </c>
      <c r="L12" s="133">
        <v>120671.597714674</v>
      </c>
      <c r="M12" s="133">
        <v>130428.089322862</v>
      </c>
      <c r="N12" s="133">
        <v>134531.999404681</v>
      </c>
      <c r="O12" s="133">
        <v>139039.621898388</v>
      </c>
      <c r="P12" s="133">
        <v>143974.357669597</v>
      </c>
      <c r="Q12" s="133">
        <v>144814.93734126</v>
      </c>
      <c r="R12" s="133">
        <v>145547.79370938</v>
      </c>
      <c r="S12" s="133">
        <v>154324.17561237799</v>
      </c>
      <c r="T12" s="133">
        <v>166772.41480611399</v>
      </c>
      <c r="U12" s="133">
        <v>175001.65925396199</v>
      </c>
      <c r="V12" s="133">
        <v>177404.06545008899</v>
      </c>
      <c r="W12" s="133">
        <v>183195.989683288</v>
      </c>
      <c r="X12" s="133">
        <v>190146.21828525001</v>
      </c>
      <c r="Y12" s="133">
        <v>190996.39621635401</v>
      </c>
      <c r="Z12" s="133">
        <v>194207.78941388</v>
      </c>
      <c r="AA12" s="133">
        <v>194756.47220728101</v>
      </c>
      <c r="AB12" s="133">
        <v>197085.4125254</v>
      </c>
      <c r="AC12" s="133">
        <v>189387.27984152001</v>
      </c>
      <c r="AD12" s="133">
        <v>192330.01059528001</v>
      </c>
      <c r="AE12" s="133">
        <v>198446.95875468</v>
      </c>
      <c r="AF12" s="133">
        <v>201648.15744911999</v>
      </c>
      <c r="AG12" s="133">
        <v>205161.90778569001</v>
      </c>
      <c r="AH12" s="133">
        <v>207560.74790896001</v>
      </c>
      <c r="AI12" s="133">
        <v>209542.91539638001</v>
      </c>
      <c r="AJ12" s="133">
        <v>212174.32579505999</v>
      </c>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row>
    <row r="13" spans="1:61" ht="12.75" customHeight="1">
      <c r="A13" s="75" t="s">
        <v>234</v>
      </c>
      <c r="B13" s="133">
        <v>24206.2</v>
      </c>
      <c r="C13" s="133">
        <v>25747.823893639201</v>
      </c>
      <c r="D13" s="133">
        <v>25805.5613169924</v>
      </c>
      <c r="E13" s="133">
        <v>25530.350956139999</v>
      </c>
      <c r="F13" s="133">
        <v>25878.108452500099</v>
      </c>
      <c r="G13" s="133">
        <v>25922.557886639999</v>
      </c>
      <c r="H13" s="133">
        <v>26244.116196319999</v>
      </c>
      <c r="I13" s="133">
        <v>25442.256147849999</v>
      </c>
      <c r="J13" s="133">
        <v>25974.423788010001</v>
      </c>
      <c r="K13" s="133">
        <v>26725.183625191399</v>
      </c>
      <c r="L13" s="133">
        <v>27534.643518886001</v>
      </c>
      <c r="M13" s="133">
        <v>33883.734175122998</v>
      </c>
      <c r="N13" s="133">
        <v>35652.1416591815</v>
      </c>
      <c r="O13" s="133">
        <v>36475.9557688032</v>
      </c>
      <c r="P13" s="133">
        <v>38194.462180465802</v>
      </c>
      <c r="Q13" s="133">
        <v>47084.667610550503</v>
      </c>
      <c r="R13" s="133">
        <v>47102.357918243899</v>
      </c>
      <c r="S13" s="133">
        <v>49384.491743109502</v>
      </c>
      <c r="T13" s="133">
        <v>49774.315373946403</v>
      </c>
      <c r="U13" s="133">
        <v>56591.409827776297</v>
      </c>
      <c r="V13" s="133">
        <v>58108.374774189098</v>
      </c>
      <c r="W13" s="133">
        <v>57863.470444158302</v>
      </c>
      <c r="X13" s="133">
        <v>59220.560798654296</v>
      </c>
      <c r="Y13" s="133">
        <v>60351.227027708999</v>
      </c>
      <c r="Z13" s="133">
        <v>62053.123839067397</v>
      </c>
      <c r="AA13" s="133">
        <v>62521.640197485998</v>
      </c>
      <c r="AB13" s="133">
        <v>62519.409319448998</v>
      </c>
      <c r="AC13" s="133">
        <v>54033.347266637</v>
      </c>
      <c r="AD13" s="133">
        <v>54424.928355502001</v>
      </c>
      <c r="AE13" s="133">
        <v>55405.823832057999</v>
      </c>
      <c r="AF13" s="133">
        <v>55218.6175506</v>
      </c>
      <c r="AG13" s="133">
        <v>54870.342988253004</v>
      </c>
      <c r="AH13" s="133">
        <v>55340.359960868998</v>
      </c>
      <c r="AI13" s="133">
        <v>55247.446273378002</v>
      </c>
      <c r="AJ13" s="133">
        <v>54746.861472181998</v>
      </c>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row>
    <row r="14" spans="1:61" ht="12.75" customHeight="1">
      <c r="A14" s="131" t="s">
        <v>235</v>
      </c>
      <c r="B14" s="134">
        <v>73209.8</v>
      </c>
      <c r="C14" s="134">
        <v>73349.474261758194</v>
      </c>
      <c r="D14" s="134">
        <v>76684.301571411605</v>
      </c>
      <c r="E14" s="134">
        <v>79762.538476984599</v>
      </c>
      <c r="F14" s="134">
        <v>81931.073685717303</v>
      </c>
      <c r="G14" s="134">
        <v>83005.062563607207</v>
      </c>
      <c r="H14" s="134">
        <v>85180.513296658697</v>
      </c>
      <c r="I14" s="134">
        <v>86905.907269602394</v>
      </c>
      <c r="J14" s="134">
        <v>89464.056161796107</v>
      </c>
      <c r="K14" s="134">
        <v>90401.427265466293</v>
      </c>
      <c r="L14" s="134">
        <v>93136.954195788407</v>
      </c>
      <c r="M14" s="134">
        <v>96544.355147738795</v>
      </c>
      <c r="N14" s="134">
        <v>98879.857745499205</v>
      </c>
      <c r="O14" s="134">
        <v>102563.66612958501</v>
      </c>
      <c r="P14" s="134">
        <v>105779.895489131</v>
      </c>
      <c r="Q14" s="134">
        <v>97730.269730709493</v>
      </c>
      <c r="R14" s="134">
        <v>98445.4357911361</v>
      </c>
      <c r="S14" s="134">
        <v>104939.683869268</v>
      </c>
      <c r="T14" s="134">
        <v>116998.099432167</v>
      </c>
      <c r="U14" s="134">
        <v>118410.249426186</v>
      </c>
      <c r="V14" s="134">
        <v>119295.6906759</v>
      </c>
      <c r="W14" s="134">
        <v>125332.51923912999</v>
      </c>
      <c r="X14" s="134">
        <v>130925.657486596</v>
      </c>
      <c r="Y14" s="134">
        <v>130645.169188645</v>
      </c>
      <c r="Z14" s="134">
        <v>132154.66557481201</v>
      </c>
      <c r="AA14" s="134">
        <v>132234.83200979501</v>
      </c>
      <c r="AB14" s="134">
        <v>134566.003205947</v>
      </c>
      <c r="AC14" s="134">
        <v>135353.93257488401</v>
      </c>
      <c r="AD14" s="134">
        <v>137905.08223977999</v>
      </c>
      <c r="AE14" s="134">
        <v>143041.13492261901</v>
      </c>
      <c r="AF14" s="134">
        <v>146429.53989852199</v>
      </c>
      <c r="AG14" s="134">
        <v>150291.564797434</v>
      </c>
      <c r="AH14" s="134">
        <v>152220.38794809001</v>
      </c>
      <c r="AI14" s="134">
        <v>154295.46912299801</v>
      </c>
      <c r="AJ14" s="134">
        <v>157427.46432288</v>
      </c>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row>
    <row r="15" spans="1:61" ht="12.75" customHeight="1">
      <c r="A15" s="128"/>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row>
    <row r="16" spans="1:61" ht="12.75" customHeight="1">
      <c r="A16" s="101" t="s">
        <v>131</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row>
    <row r="17" spans="1:61" ht="12.75" customHeight="1">
      <c r="A17" s="131" t="s">
        <v>132</v>
      </c>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row>
    <row r="18" spans="1:61" ht="12.75" customHeight="1">
      <c r="A18" s="132" t="s">
        <v>236</v>
      </c>
      <c r="B18" s="133">
        <v>5281</v>
      </c>
      <c r="C18" s="133">
        <v>5633.7689075999997</v>
      </c>
      <c r="D18" s="133">
        <v>5733.4824529799998</v>
      </c>
      <c r="E18" s="133">
        <v>5571.2189331999998</v>
      </c>
      <c r="F18" s="133">
        <v>5744.2367036699998</v>
      </c>
      <c r="G18" s="133">
        <v>5738.3129282</v>
      </c>
      <c r="H18" s="133">
        <v>5814.5690339299999</v>
      </c>
      <c r="I18" s="133">
        <v>5925.63205836</v>
      </c>
      <c r="J18" s="133">
        <v>6229.0800945999999</v>
      </c>
      <c r="K18" s="133">
        <v>5821.0018806971702</v>
      </c>
      <c r="L18" s="133">
        <v>5929.8525838989999</v>
      </c>
      <c r="M18" s="133">
        <v>6074.8536476675399</v>
      </c>
      <c r="N18" s="133">
        <v>6214.5870503360002</v>
      </c>
      <c r="O18" s="133">
        <v>6343.3521648665801</v>
      </c>
      <c r="P18" s="133">
        <v>6242.1993134762197</v>
      </c>
      <c r="Q18" s="133">
        <v>3011.2350000000001</v>
      </c>
      <c r="R18" s="133">
        <v>3112.2295231982198</v>
      </c>
      <c r="S18" s="133">
        <v>1705.91636408042</v>
      </c>
      <c r="T18" s="133">
        <v>1994.9121259952301</v>
      </c>
      <c r="U18" s="133">
        <v>2255.7741341985302</v>
      </c>
      <c r="V18" s="133">
        <v>2794.1664036577799</v>
      </c>
      <c r="W18" s="133">
        <v>3116.5851031328598</v>
      </c>
      <c r="X18" s="133">
        <v>3193.9042391306998</v>
      </c>
      <c r="Y18" s="133">
        <v>3163.5663651740001</v>
      </c>
      <c r="Z18" s="133">
        <v>2840.7545100613202</v>
      </c>
      <c r="AA18" s="133">
        <v>2685.3931334324002</v>
      </c>
      <c r="AB18" s="133">
        <v>2587.3229245329399</v>
      </c>
      <c r="AC18" s="133">
        <v>2570.74196012742</v>
      </c>
      <c r="AD18" s="133">
        <v>2556.9189590413398</v>
      </c>
      <c r="AE18" s="133">
        <v>2541.4650710116998</v>
      </c>
      <c r="AF18" s="133">
        <v>2479.3624215056202</v>
      </c>
      <c r="AG18" s="133">
        <v>2429.6170558631102</v>
      </c>
      <c r="AH18" s="133">
        <v>2381.0210156632902</v>
      </c>
      <c r="AI18" s="133">
        <v>2360.35557120056</v>
      </c>
      <c r="AJ18" s="133">
        <v>1842.8953404423401</v>
      </c>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row>
    <row r="19" spans="1:61" ht="12.75" customHeight="1">
      <c r="A19" s="132" t="s">
        <v>237</v>
      </c>
      <c r="B19" s="133">
        <v>181.1</v>
      </c>
      <c r="C19" s="133">
        <v>244.2651092525</v>
      </c>
      <c r="D19" s="133">
        <v>270.85631000149999</v>
      </c>
      <c r="E19" s="133">
        <v>173.18186344399999</v>
      </c>
      <c r="F19" s="133">
        <v>207.22472407000001</v>
      </c>
      <c r="G19" s="133">
        <v>211.87658106999999</v>
      </c>
      <c r="H19" s="133">
        <v>155.62351527000001</v>
      </c>
      <c r="I19" s="133">
        <v>216.52293877</v>
      </c>
      <c r="J19" s="133">
        <v>228.62324138</v>
      </c>
      <c r="K19" s="133">
        <v>435.10735283949998</v>
      </c>
      <c r="L19" s="133">
        <v>503.5849410765</v>
      </c>
      <c r="M19" s="133">
        <v>486.95114728150003</v>
      </c>
      <c r="N19" s="133">
        <v>559.44008802222504</v>
      </c>
      <c r="O19" s="133">
        <v>476.40865433422499</v>
      </c>
      <c r="P19" s="133">
        <v>517.23829266222504</v>
      </c>
      <c r="Q19" s="133">
        <v>558.93128157222498</v>
      </c>
      <c r="R19" s="133">
        <v>579.62418958022499</v>
      </c>
      <c r="S19" s="133">
        <v>531.71181323797998</v>
      </c>
      <c r="T19" s="133">
        <v>519.370987632062</v>
      </c>
      <c r="U19" s="133">
        <v>563.00767577832698</v>
      </c>
      <c r="V19" s="133">
        <v>513.63276521407795</v>
      </c>
      <c r="W19" s="133">
        <v>621.32314399664801</v>
      </c>
      <c r="X19" s="133">
        <v>359.74408072743302</v>
      </c>
      <c r="Y19" s="133">
        <v>441.13664516188601</v>
      </c>
      <c r="Z19" s="133">
        <v>447.67659952557801</v>
      </c>
      <c r="AA19" s="133">
        <v>464.89698313081499</v>
      </c>
      <c r="AB19" s="133">
        <v>459.82082271782201</v>
      </c>
      <c r="AC19" s="133">
        <v>517.74273028509003</v>
      </c>
      <c r="AD19" s="133">
        <v>530.89145267290996</v>
      </c>
      <c r="AE19" s="133">
        <v>425.15749209126301</v>
      </c>
      <c r="AF19" s="133">
        <v>317.870208910288</v>
      </c>
      <c r="AG19" s="133">
        <v>387.67794100573298</v>
      </c>
      <c r="AH19" s="133">
        <v>375.787520713888</v>
      </c>
      <c r="AI19" s="133">
        <v>447.93274732227798</v>
      </c>
      <c r="AJ19" s="133">
        <v>433.83561392608902</v>
      </c>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row>
    <row r="20" spans="1:61" ht="12.75" customHeight="1">
      <c r="A20" s="132" t="s">
        <v>238</v>
      </c>
      <c r="B20" s="133">
        <v>4015.1</v>
      </c>
      <c r="C20" s="133">
        <v>4198.59724839108</v>
      </c>
      <c r="D20" s="133">
        <v>3836.7664554100002</v>
      </c>
      <c r="E20" s="133">
        <v>3790.6840903699999</v>
      </c>
      <c r="F20" s="133">
        <v>3643.1464673700002</v>
      </c>
      <c r="G20" s="133">
        <v>3578.4179221300001</v>
      </c>
      <c r="H20" s="133">
        <v>3059.5806387299999</v>
      </c>
      <c r="I20" s="133">
        <v>3024.1107128499998</v>
      </c>
      <c r="J20" s="133">
        <v>2718.3</v>
      </c>
      <c r="K20" s="133">
        <v>2659.41</v>
      </c>
      <c r="L20" s="133">
        <v>2251.5812719999999</v>
      </c>
      <c r="M20" s="133">
        <v>2228.569904</v>
      </c>
      <c r="N20" s="133">
        <v>2132.8838919999998</v>
      </c>
      <c r="O20" s="133">
        <v>2084.7384750000001</v>
      </c>
      <c r="P20" s="133">
        <v>2068.9178149999998</v>
      </c>
      <c r="Q20" s="133">
        <v>3517.5625799999998</v>
      </c>
      <c r="R20" s="133">
        <v>4239.9467860000004</v>
      </c>
      <c r="S20" s="133">
        <v>4189.6552325688299</v>
      </c>
      <c r="T20" s="133">
        <v>4132.7445007235901</v>
      </c>
      <c r="U20" s="133">
        <v>3202.9360597232298</v>
      </c>
      <c r="V20" s="133">
        <v>2898.6907864340101</v>
      </c>
      <c r="W20" s="133">
        <v>2547.1258201659698</v>
      </c>
      <c r="X20" s="133">
        <v>2569.9360298873598</v>
      </c>
      <c r="Y20" s="133">
        <v>2510.0101092537998</v>
      </c>
      <c r="Z20" s="133">
        <v>2813.2835307945502</v>
      </c>
      <c r="AA20" s="133">
        <v>2566.19544513458</v>
      </c>
      <c r="AB20" s="133">
        <v>2413.4527390440398</v>
      </c>
      <c r="AC20" s="133">
        <v>2383.6504801487499</v>
      </c>
      <c r="AD20" s="133">
        <v>2381.1991451327999</v>
      </c>
      <c r="AE20" s="133">
        <v>2499.1974810380002</v>
      </c>
      <c r="AF20" s="133">
        <v>2396.4284428379801</v>
      </c>
      <c r="AG20" s="133">
        <v>2370.1154501738501</v>
      </c>
      <c r="AH20" s="133">
        <v>2390.3832629527701</v>
      </c>
      <c r="AI20" s="133">
        <v>2377.9072996422401</v>
      </c>
      <c r="AJ20" s="133">
        <v>3168.8020102317901</v>
      </c>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row>
    <row r="21" spans="1:61" ht="12.75" customHeight="1">
      <c r="A21" s="75" t="s">
        <v>239</v>
      </c>
      <c r="B21" s="133"/>
      <c r="C21" s="133"/>
      <c r="D21" s="133"/>
      <c r="E21" s="133"/>
      <c r="F21" s="133"/>
      <c r="G21" s="133"/>
      <c r="H21" s="133"/>
      <c r="I21" s="133"/>
      <c r="J21" s="133"/>
      <c r="K21" s="133">
        <v>50.22</v>
      </c>
      <c r="L21" s="133">
        <v>33.26</v>
      </c>
      <c r="M21" s="133">
        <v>-25.68</v>
      </c>
      <c r="N21" s="133">
        <v>-42.95</v>
      </c>
      <c r="O21" s="133">
        <v>-401.63</v>
      </c>
      <c r="P21" s="133">
        <v>-426.8</v>
      </c>
      <c r="Q21" s="133">
        <v>0</v>
      </c>
      <c r="R21" s="133">
        <v>2.5</v>
      </c>
      <c r="S21" s="133">
        <v>2.5</v>
      </c>
      <c r="T21" s="133">
        <v>2.5</v>
      </c>
      <c r="U21" s="133">
        <v>206.7</v>
      </c>
      <c r="V21" s="133">
        <v>183.9</v>
      </c>
      <c r="W21" s="133">
        <v>2.5</v>
      </c>
      <c r="X21" s="133">
        <v>2.5</v>
      </c>
      <c r="Y21" s="133">
        <v>2.5</v>
      </c>
      <c r="Z21" s="133">
        <v>2.5</v>
      </c>
      <c r="AA21" s="133">
        <v>2.5</v>
      </c>
      <c r="AB21" s="133">
        <v>2.5</v>
      </c>
      <c r="AC21" s="133">
        <v>2.5</v>
      </c>
      <c r="AD21" s="133">
        <v>2.5</v>
      </c>
      <c r="AE21" s="133">
        <v>2.5</v>
      </c>
      <c r="AF21" s="133">
        <v>2.5</v>
      </c>
      <c r="AG21" s="133">
        <v>2.5</v>
      </c>
      <c r="AH21" s="133">
        <v>2.5</v>
      </c>
      <c r="AI21" s="133">
        <v>2.5</v>
      </c>
      <c r="AJ21" s="133">
        <v>2.5</v>
      </c>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row>
    <row r="22" spans="1:61" ht="12.75" customHeight="1">
      <c r="A22" s="75" t="s">
        <v>240</v>
      </c>
      <c r="B22" s="133">
        <v>9477.2000000000007</v>
      </c>
      <c r="C22" s="133">
        <v>10076.631265243601</v>
      </c>
      <c r="D22" s="133">
        <v>9841.1052183914999</v>
      </c>
      <c r="E22" s="133">
        <v>9535.0848870139998</v>
      </c>
      <c r="F22" s="133">
        <v>9594.6078951100008</v>
      </c>
      <c r="G22" s="133">
        <v>9528.6074313999998</v>
      </c>
      <c r="H22" s="133">
        <v>9029.7731879300009</v>
      </c>
      <c r="I22" s="133">
        <v>9166.2657099799999</v>
      </c>
      <c r="J22" s="133">
        <v>9176.00333598</v>
      </c>
      <c r="K22" s="133">
        <v>8865.2992335366707</v>
      </c>
      <c r="L22" s="133">
        <v>8651.7587969755004</v>
      </c>
      <c r="M22" s="133">
        <v>8816.0546989490394</v>
      </c>
      <c r="N22" s="133">
        <v>8949.8610303582209</v>
      </c>
      <c r="O22" s="133">
        <v>9306.1292942008004</v>
      </c>
      <c r="P22" s="133">
        <v>9255.1554211384391</v>
      </c>
      <c r="Q22" s="133">
        <v>7087.72886157222</v>
      </c>
      <c r="R22" s="133">
        <v>7929.3004987784498</v>
      </c>
      <c r="S22" s="133">
        <v>6424.7834098872299</v>
      </c>
      <c r="T22" s="133">
        <v>6644.52761435088</v>
      </c>
      <c r="U22" s="133">
        <v>5815.0178697000902</v>
      </c>
      <c r="V22" s="133">
        <v>6022.5899553058698</v>
      </c>
      <c r="W22" s="133">
        <v>6282.5340672954799</v>
      </c>
      <c r="X22" s="133">
        <v>6121.0843497454898</v>
      </c>
      <c r="Y22" s="133">
        <v>6112.21311958968</v>
      </c>
      <c r="Z22" s="133">
        <v>6099.2146403814404</v>
      </c>
      <c r="AA22" s="133">
        <v>5713.9855616977902</v>
      </c>
      <c r="AB22" s="133">
        <v>5458.0964862947003</v>
      </c>
      <c r="AC22" s="133">
        <v>5469.6351705611996</v>
      </c>
      <c r="AD22" s="133">
        <v>5466.5095568469997</v>
      </c>
      <c r="AE22" s="133">
        <v>5463.3200441409999</v>
      </c>
      <c r="AF22" s="133">
        <v>5191.1610732539002</v>
      </c>
      <c r="AG22" s="133">
        <v>5184.9104470427001</v>
      </c>
      <c r="AH22" s="133">
        <v>5144.6917993300003</v>
      </c>
      <c r="AI22" s="133">
        <v>5183.6956181651003</v>
      </c>
      <c r="AJ22" s="133">
        <v>5443.0329646002001</v>
      </c>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row>
    <row r="23" spans="1:61" ht="12.75" customHeight="1">
      <c r="A23" s="131" t="s">
        <v>133</v>
      </c>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row>
    <row r="24" spans="1:61" ht="12.75" customHeight="1">
      <c r="A24" s="75" t="s">
        <v>241</v>
      </c>
      <c r="B24" s="133">
        <v>28401.1</v>
      </c>
      <c r="C24" s="133">
        <v>28758.000732771001</v>
      </c>
      <c r="D24" s="133">
        <v>26938.645757784601</v>
      </c>
      <c r="E24" s="133">
        <v>28925.808242866198</v>
      </c>
      <c r="F24" s="133">
        <v>28020.3508141446</v>
      </c>
      <c r="G24" s="133">
        <v>28187.0668400799</v>
      </c>
      <c r="H24" s="133">
        <v>30598.467835481901</v>
      </c>
      <c r="I24" s="133">
        <v>31996.1327264143</v>
      </c>
      <c r="J24" s="133">
        <v>33907.781747345602</v>
      </c>
      <c r="K24" s="133">
        <v>36187.4118105175</v>
      </c>
      <c r="L24" s="133">
        <v>37705.900938539897</v>
      </c>
      <c r="M24" s="133">
        <v>38655.423870400002</v>
      </c>
      <c r="N24" s="133">
        <v>41292.264891150997</v>
      </c>
      <c r="O24" s="133">
        <v>41342.372258349998</v>
      </c>
      <c r="P24" s="133">
        <v>43770.574102143299</v>
      </c>
      <c r="Q24" s="133">
        <v>42789.775392379597</v>
      </c>
      <c r="R24" s="133">
        <v>43755.287387999997</v>
      </c>
      <c r="S24" s="133">
        <v>46126.228822793702</v>
      </c>
      <c r="T24" s="133">
        <v>51422.049187636898</v>
      </c>
      <c r="U24" s="133">
        <v>46493.192312083404</v>
      </c>
      <c r="V24" s="133">
        <v>40647.629043478097</v>
      </c>
      <c r="W24" s="133">
        <v>40257.155372850997</v>
      </c>
      <c r="X24" s="133">
        <v>39513.328294463099</v>
      </c>
      <c r="Y24" s="133">
        <v>36496.5796024464</v>
      </c>
      <c r="Z24" s="133">
        <v>36262.689584216103</v>
      </c>
      <c r="AA24" s="133">
        <v>34427.317767184599</v>
      </c>
      <c r="AB24" s="133">
        <v>31194.889476913999</v>
      </c>
      <c r="AC24" s="133">
        <v>31086.329145484</v>
      </c>
      <c r="AD24" s="133">
        <v>28363.856635062999</v>
      </c>
      <c r="AE24" s="133">
        <v>27128.153894567</v>
      </c>
      <c r="AF24" s="133">
        <v>24326.322206377001</v>
      </c>
      <c r="AG24" s="133">
        <v>24486.407523897</v>
      </c>
      <c r="AH24" s="133">
        <v>22271.715691304998</v>
      </c>
      <c r="AI24" s="133">
        <v>23609.816409358998</v>
      </c>
      <c r="AJ24" s="133">
        <v>22332.554177018999</v>
      </c>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row>
    <row r="25" spans="1:61" ht="12.75" customHeight="1">
      <c r="A25" s="75" t="s">
        <v>242</v>
      </c>
      <c r="B25" s="133"/>
      <c r="C25" s="133"/>
      <c r="D25" s="133"/>
      <c r="E25" s="133"/>
      <c r="F25" s="133"/>
      <c r="G25" s="133"/>
      <c r="H25" s="133"/>
      <c r="I25" s="133"/>
      <c r="J25" s="133"/>
      <c r="K25" s="133"/>
      <c r="L25" s="133"/>
      <c r="M25" s="133"/>
      <c r="N25" s="133"/>
      <c r="O25" s="133"/>
      <c r="P25" s="133"/>
      <c r="Q25" s="133">
        <v>6018.8050000000003</v>
      </c>
      <c r="R25" s="133">
        <v>5890.5986446794996</v>
      </c>
      <c r="S25" s="133">
        <v>7130.9603612564097</v>
      </c>
      <c r="T25" s="133">
        <v>13224.1885288925</v>
      </c>
      <c r="U25" s="133">
        <v>9857.6900584831401</v>
      </c>
      <c r="V25" s="133">
        <v>9691.6440726633009</v>
      </c>
      <c r="W25" s="133">
        <v>9695.7458283880605</v>
      </c>
      <c r="X25" s="133">
        <v>9782.1546062212692</v>
      </c>
      <c r="Y25" s="133">
        <v>9750.2131554511197</v>
      </c>
      <c r="Z25" s="133">
        <v>10555.547284988001</v>
      </c>
      <c r="AA25" s="133">
        <v>10669.263682563</v>
      </c>
      <c r="AB25" s="133">
        <v>11086.664050945001</v>
      </c>
      <c r="AC25" s="133">
        <v>9525.7332017980007</v>
      </c>
      <c r="AD25" s="133">
        <v>9545.7633409087994</v>
      </c>
      <c r="AE25" s="133">
        <v>9100.9965365141998</v>
      </c>
      <c r="AF25" s="133">
        <v>9081.8292566931996</v>
      </c>
      <c r="AG25" s="133">
        <v>9035.8086631713995</v>
      </c>
      <c r="AH25" s="133">
        <v>8676.3353565519992</v>
      </c>
      <c r="AI25" s="133">
        <v>8304.9693626894004</v>
      </c>
      <c r="AJ25" s="133">
        <v>8456.9300008390001</v>
      </c>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row>
    <row r="26" spans="1:61" ht="12.75" customHeight="1">
      <c r="A26" s="131" t="s">
        <v>243</v>
      </c>
      <c r="B26" s="134">
        <v>37878.300000000003</v>
      </c>
      <c r="C26" s="134">
        <v>38834.631998014498</v>
      </c>
      <c r="D26" s="134">
        <v>36779.750976176103</v>
      </c>
      <c r="E26" s="134">
        <v>38460.893129880198</v>
      </c>
      <c r="F26" s="134">
        <v>37614.958709254599</v>
      </c>
      <c r="G26" s="134">
        <v>37715.674271479897</v>
      </c>
      <c r="H26" s="134">
        <v>39628.241023412003</v>
      </c>
      <c r="I26" s="134">
        <v>41162.398436394302</v>
      </c>
      <c r="J26" s="134">
        <v>43083.785083325602</v>
      </c>
      <c r="K26" s="134">
        <v>45052.711044054202</v>
      </c>
      <c r="L26" s="134">
        <v>46357.659735515401</v>
      </c>
      <c r="M26" s="134">
        <v>47471.478569348998</v>
      </c>
      <c r="N26" s="134">
        <v>50242.1259215092</v>
      </c>
      <c r="O26" s="134">
        <v>50648.501552550799</v>
      </c>
      <c r="P26" s="134">
        <v>53025.7295232818</v>
      </c>
      <c r="Q26" s="134">
        <v>43858.699253951803</v>
      </c>
      <c r="R26" s="134">
        <v>45793.989242098898</v>
      </c>
      <c r="S26" s="134">
        <v>45420.051871424497</v>
      </c>
      <c r="T26" s="134">
        <v>44842.388273095297</v>
      </c>
      <c r="U26" s="134">
        <v>42450.520123300397</v>
      </c>
      <c r="V26" s="134">
        <v>36981.374926120698</v>
      </c>
      <c r="W26" s="134">
        <v>36843.943611758397</v>
      </c>
      <c r="X26" s="134">
        <v>35852.258037987303</v>
      </c>
      <c r="Y26" s="134">
        <v>32858.579566585002</v>
      </c>
      <c r="Z26" s="134">
        <v>31806.5569396096</v>
      </c>
      <c r="AA26" s="134">
        <v>29472.1396463194</v>
      </c>
      <c r="AB26" s="134">
        <v>25566.321912264</v>
      </c>
      <c r="AC26" s="134">
        <v>27030.231114246999</v>
      </c>
      <c r="AD26" s="134">
        <v>24284.602851001</v>
      </c>
      <c r="AE26" s="134">
        <v>23500.777402193999</v>
      </c>
      <c r="AF26" s="134">
        <v>20445.754022937999</v>
      </c>
      <c r="AG26" s="134">
        <v>20645.409307769001</v>
      </c>
      <c r="AH26" s="134">
        <v>18749.872134083002</v>
      </c>
      <c r="AI26" s="134">
        <v>20501.042664835</v>
      </c>
      <c r="AJ26" s="134">
        <v>19341.15714078</v>
      </c>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row>
    <row r="27" spans="1:61" ht="12.75" customHeight="1">
      <c r="A27" s="131"/>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row>
    <row r="28" spans="1:61" ht="12.75" customHeight="1">
      <c r="A28" s="139" t="s">
        <v>253</v>
      </c>
      <c r="B28" s="133">
        <v>8316.5</v>
      </c>
      <c r="C28" s="133">
        <v>8358.5334072299993</v>
      </c>
      <c r="D28" s="133">
        <v>7790.5660333799997</v>
      </c>
      <c r="E28" s="133">
        <v>7969.8960123799998</v>
      </c>
      <c r="F28" s="133">
        <v>8099.9571027900001</v>
      </c>
      <c r="G28" s="133">
        <v>8379.6206503800004</v>
      </c>
      <c r="H28" s="133">
        <v>9014.7813413799995</v>
      </c>
      <c r="I28" s="133">
        <v>8957.88184602</v>
      </c>
      <c r="J28" s="133">
        <v>9492.3231912299998</v>
      </c>
      <c r="K28" s="133">
        <v>7714.2246192299999</v>
      </c>
      <c r="L28" s="133">
        <v>9071.3664189200008</v>
      </c>
      <c r="M28" s="133">
        <v>11483.57746613</v>
      </c>
      <c r="N28" s="133">
        <v>10665.820879725699</v>
      </c>
      <c r="O28" s="133">
        <v>11018.591389200999</v>
      </c>
      <c r="P28" s="133">
        <v>9432.8154230109994</v>
      </c>
      <c r="Q28" s="133">
        <v>1360.9310539999999</v>
      </c>
      <c r="R28" s="133">
        <v>1377.0354170000001</v>
      </c>
      <c r="S28" s="133">
        <v>73.156777000000005</v>
      </c>
      <c r="T28" s="133">
        <v>71.494786000000005</v>
      </c>
      <c r="U28" s="133"/>
      <c r="V28" s="133"/>
      <c r="W28" s="133"/>
      <c r="X28" s="133"/>
      <c r="Y28" s="133"/>
      <c r="Z28" s="133"/>
      <c r="AA28" s="133"/>
      <c r="AB28" s="133"/>
      <c r="AC28" s="133"/>
      <c r="AD28" s="133"/>
      <c r="AE28" s="133"/>
      <c r="AF28" s="133"/>
      <c r="AG28" s="133"/>
      <c r="AH28" s="133"/>
      <c r="AI28" s="133"/>
      <c r="AJ28" s="133"/>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row>
    <row r="29" spans="1:61" ht="12.75" customHeight="1">
      <c r="A29" s="131"/>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row>
    <row r="30" spans="1:61" ht="12.75" customHeight="1">
      <c r="A30" s="101" t="s">
        <v>127</v>
      </c>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row>
    <row r="31" spans="1:61" ht="12.75" customHeight="1">
      <c r="A31" s="131" t="s">
        <v>128</v>
      </c>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row>
    <row r="32" spans="1:61" ht="12.75" customHeight="1">
      <c r="A32" s="132" t="s">
        <v>230</v>
      </c>
      <c r="B32" s="134"/>
      <c r="C32" s="134"/>
      <c r="D32" s="134"/>
      <c r="E32" s="134"/>
      <c r="F32" s="134"/>
      <c r="G32" s="134"/>
      <c r="H32" s="134"/>
      <c r="I32" s="134"/>
      <c r="J32" s="134"/>
      <c r="K32" s="134"/>
      <c r="L32" s="134"/>
      <c r="M32" s="134"/>
      <c r="N32" s="134"/>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v>122272.47649243299</v>
      </c>
      <c r="AL32" s="233">
        <v>122679.55490201</v>
      </c>
      <c r="AM32" s="233">
        <v>123339.033499481</v>
      </c>
      <c r="AN32" s="233">
        <v>123164.1762326</v>
      </c>
      <c r="AO32" s="233">
        <v>123434.936393614</v>
      </c>
      <c r="AP32" s="233">
        <v>125093.1</v>
      </c>
      <c r="AQ32" s="233">
        <v>125603.331961715</v>
      </c>
      <c r="AR32" s="233">
        <v>128182.965705979</v>
      </c>
      <c r="AS32" s="233">
        <v>129017.723244081</v>
      </c>
      <c r="AT32" s="233">
        <v>135552.61760888001</v>
      </c>
      <c r="AU32" s="233">
        <v>146794.08139854899</v>
      </c>
      <c r="AV32" s="233">
        <v>152616.40434133101</v>
      </c>
      <c r="AW32" s="233">
        <v>150793.93732566599</v>
      </c>
      <c r="AX32" s="233">
        <v>150982.00686003099</v>
      </c>
      <c r="AY32" s="233">
        <v>152493.25922436701</v>
      </c>
      <c r="AZ32" s="233">
        <v>153334.33762849399</v>
      </c>
      <c r="BA32" s="233">
        <v>153621.02715202299</v>
      </c>
      <c r="BB32" s="233">
        <v>154449.33584534001</v>
      </c>
      <c r="BC32" s="233">
        <v>157705.67167758799</v>
      </c>
      <c r="BD32" s="233">
        <v>158848.707775916</v>
      </c>
      <c r="BE32" s="233">
        <v>158384.384519441</v>
      </c>
      <c r="BF32" s="233">
        <v>158714.97087813399</v>
      </c>
      <c r="BG32" s="233">
        <v>159453.70370693901</v>
      </c>
      <c r="BH32" s="233">
        <v>158780.22873626999</v>
      </c>
      <c r="BI32" s="233" t="s">
        <v>555</v>
      </c>
    </row>
    <row r="33" spans="1:61" ht="12.75" customHeight="1">
      <c r="A33" s="132" t="s">
        <v>244</v>
      </c>
      <c r="B33" s="134"/>
      <c r="C33" s="134"/>
      <c r="D33" s="134"/>
      <c r="E33" s="134"/>
      <c r="F33" s="134"/>
      <c r="G33" s="134"/>
      <c r="H33" s="134"/>
      <c r="I33" s="134"/>
      <c r="J33" s="134"/>
      <c r="K33" s="134"/>
      <c r="L33" s="134"/>
      <c r="M33" s="134"/>
      <c r="N33" s="134"/>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v>66512.808378421701</v>
      </c>
      <c r="AL33" s="233">
        <v>67193.086563549994</v>
      </c>
      <c r="AM33" s="233">
        <v>69191.565235360002</v>
      </c>
      <c r="AN33" s="233">
        <v>75713.293301387297</v>
      </c>
      <c r="AO33" s="233">
        <v>76465.021678315694</v>
      </c>
      <c r="AP33" s="233" t="s">
        <v>555</v>
      </c>
      <c r="AQ33" s="233">
        <v>75396.353664150403</v>
      </c>
      <c r="AR33" s="233">
        <v>83150.7</v>
      </c>
      <c r="AS33" s="233">
        <v>83705.378238972306</v>
      </c>
      <c r="AT33" s="233">
        <v>82977.050025571007</v>
      </c>
      <c r="AU33" s="233">
        <v>84020.155855259101</v>
      </c>
      <c r="AV33" s="233">
        <v>89595.113013517897</v>
      </c>
      <c r="AW33" s="233">
        <v>90178.843297206404</v>
      </c>
      <c r="AX33" s="233">
        <v>87866.029584686694</v>
      </c>
      <c r="AY33" s="233">
        <v>89923.198249978304</v>
      </c>
      <c r="AZ33" s="233">
        <v>90583.745632929902</v>
      </c>
      <c r="BA33" s="233">
        <v>91638.664516376593</v>
      </c>
      <c r="BB33" s="233">
        <v>89540.182617309401</v>
      </c>
      <c r="BC33" s="233">
        <v>91070.948687009994</v>
      </c>
      <c r="BD33" s="233">
        <v>97768.343222645504</v>
      </c>
      <c r="BE33" s="233">
        <v>99016.302672433201</v>
      </c>
      <c r="BF33" s="233">
        <v>96231.415616532497</v>
      </c>
      <c r="BG33" s="233">
        <v>97578.005207877897</v>
      </c>
      <c r="BH33" s="233">
        <v>103325.6334011</v>
      </c>
      <c r="BI33" s="233" t="s">
        <v>555</v>
      </c>
    </row>
    <row r="34" spans="1:61" ht="12.75" customHeight="1">
      <c r="A34" s="132" t="s">
        <v>245</v>
      </c>
      <c r="B34" s="134"/>
      <c r="C34" s="134"/>
      <c r="D34" s="134"/>
      <c r="E34" s="134"/>
      <c r="F34" s="134"/>
      <c r="G34" s="134"/>
      <c r="H34" s="134"/>
      <c r="I34" s="134"/>
      <c r="J34" s="134"/>
      <c r="K34" s="134"/>
      <c r="L34" s="134"/>
      <c r="M34" s="134"/>
      <c r="N34" s="134"/>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v>9734.5846981391205</v>
      </c>
      <c r="AL34" s="233">
        <v>13307.9649199582</v>
      </c>
      <c r="AM34" s="233">
        <v>15822.444353811699</v>
      </c>
      <c r="AN34" s="233">
        <v>10747.473283917199</v>
      </c>
      <c r="AO34" s="233">
        <v>14641.132267266899</v>
      </c>
      <c r="AP34" s="233">
        <v>18020.3</v>
      </c>
      <c r="AQ34" s="233">
        <v>19386.884171776801</v>
      </c>
      <c r="AR34" s="233" t="s">
        <v>555</v>
      </c>
      <c r="AS34" s="233">
        <v>20656.154351211098</v>
      </c>
      <c r="AT34" s="233">
        <v>23470.865371838499</v>
      </c>
      <c r="AU34" s="233">
        <v>25717.028346982301</v>
      </c>
      <c r="AV34" s="233">
        <v>18122.542346994502</v>
      </c>
      <c r="AW34" s="233">
        <v>15799.2538301611</v>
      </c>
      <c r="AX34" s="233">
        <v>20440.832258362901</v>
      </c>
      <c r="AY34" s="233">
        <v>20817.8027391877</v>
      </c>
      <c r="AZ34" s="233">
        <v>20540.8149634359</v>
      </c>
      <c r="BA34" s="233">
        <v>21335.7632402946</v>
      </c>
      <c r="BB34" s="233">
        <v>24164.994336656298</v>
      </c>
      <c r="BC34" s="233">
        <v>24775.922560212501</v>
      </c>
      <c r="BD34" s="233">
        <v>17771.842305689999</v>
      </c>
      <c r="BE34" s="233">
        <v>22354.570109805602</v>
      </c>
      <c r="BF34" s="233">
        <v>24485.886451573399</v>
      </c>
      <c r="BG34" s="233">
        <v>26089.3230331589</v>
      </c>
      <c r="BH34" s="233">
        <v>21210.914414918399</v>
      </c>
      <c r="BI34" s="233">
        <v>23192.178373031998</v>
      </c>
    </row>
    <row r="35" spans="1:61" ht="12.75" customHeight="1">
      <c r="A35" s="132" t="s">
        <v>246</v>
      </c>
      <c r="B35" s="134"/>
      <c r="C35" s="134"/>
      <c r="D35" s="134"/>
      <c r="E35" s="134"/>
      <c r="F35" s="134"/>
      <c r="G35" s="134"/>
      <c r="H35" s="134"/>
      <c r="I35" s="134"/>
      <c r="J35" s="134"/>
      <c r="K35" s="134"/>
      <c r="L35" s="134"/>
      <c r="M35" s="134"/>
      <c r="N35" s="134"/>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v>-67480.848848920898</v>
      </c>
      <c r="AL35" s="233">
        <v>-68874.743714944998</v>
      </c>
      <c r="AM35" s="233">
        <v>-68927.553594610494</v>
      </c>
      <c r="AN35" s="233">
        <v>-69075.435525131194</v>
      </c>
      <c r="AO35" s="233">
        <v>-68515.442218732307</v>
      </c>
      <c r="AP35" s="233" t="s">
        <v>555</v>
      </c>
      <c r="AQ35" s="233">
        <v>-69309.323582133904</v>
      </c>
      <c r="AR35" s="233" t="s">
        <v>555</v>
      </c>
      <c r="AS35" s="233">
        <v>-72412.276741878304</v>
      </c>
      <c r="AT35" s="233">
        <v>-73617.463482979801</v>
      </c>
      <c r="AU35" s="233">
        <v>-73663.839276246901</v>
      </c>
      <c r="AV35" s="233">
        <v>-73080.779934580598</v>
      </c>
      <c r="AW35" s="233">
        <v>-72910.237697963006</v>
      </c>
      <c r="AX35" s="233">
        <v>-74384.818319919796</v>
      </c>
      <c r="AY35" s="233">
        <v>-72097.215396109503</v>
      </c>
      <c r="AZ35" s="233">
        <v>-71872.674055885902</v>
      </c>
      <c r="BA35" s="233">
        <v>-71269.342077301</v>
      </c>
      <c r="BB35" s="233">
        <v>-70860.804190755996</v>
      </c>
      <c r="BC35" s="233">
        <v>-70702.629670060705</v>
      </c>
      <c r="BD35" s="233">
        <v>-69443.549427259204</v>
      </c>
      <c r="BE35" s="233">
        <v>-70228.596318704804</v>
      </c>
      <c r="BF35" s="233">
        <v>-69886.200002323501</v>
      </c>
      <c r="BG35" s="233">
        <v>-69174.462843376095</v>
      </c>
      <c r="BH35" s="233">
        <v>-68674.811636045401</v>
      </c>
      <c r="BI35" s="233">
        <v>-69917.002173555593</v>
      </c>
    </row>
    <row r="36" spans="1:61" ht="12.75" customHeight="1">
      <c r="A36" s="131" t="s">
        <v>247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v>131039.020720068</v>
      </c>
      <c r="AL36" s="134">
        <v>134305.86267058001</v>
      </c>
      <c r="AM36" s="134">
        <v>139425.48949404</v>
      </c>
      <c r="AN36" s="134">
        <v>140549.50729278001</v>
      </c>
      <c r="AO36" s="134">
        <v>146025.64812047</v>
      </c>
      <c r="AP36" s="134">
        <v>147739.359698146</v>
      </c>
      <c r="AQ36" s="134">
        <v>151077.24621551001</v>
      </c>
      <c r="AR36" s="134">
        <v>154842.42908530001</v>
      </c>
      <c r="AS36" s="134">
        <v>160966.97909238</v>
      </c>
      <c r="AT36" s="134">
        <v>168383.06952329999</v>
      </c>
      <c r="AU36" s="134">
        <v>182867.42632455</v>
      </c>
      <c r="AV36" s="134">
        <v>187253.27976726001</v>
      </c>
      <c r="AW36" s="134">
        <v>183861.79675507999</v>
      </c>
      <c r="AX36" s="134">
        <v>184904.05038316801</v>
      </c>
      <c r="AY36" s="134">
        <v>191137.04481742799</v>
      </c>
      <c r="AZ36" s="134">
        <v>192586.22416897301</v>
      </c>
      <c r="BA36" s="134">
        <v>195326.11283139201</v>
      </c>
      <c r="BB36" s="134">
        <v>197293.70860854501</v>
      </c>
      <c r="BC36" s="134">
        <v>202849.91325475599</v>
      </c>
      <c r="BD36" s="134">
        <v>204945.343877006</v>
      </c>
      <c r="BE36" s="134">
        <v>209526.66098297399</v>
      </c>
      <c r="BF36" s="134">
        <v>209546.072943904</v>
      </c>
      <c r="BG36" s="134">
        <v>213946.56910460201</v>
      </c>
      <c r="BH36" s="134">
        <v>214641.964916247</v>
      </c>
      <c r="BI36" s="134">
        <v>215985.818713246</v>
      </c>
    </row>
    <row r="37" spans="1:61" ht="12.75" customHeight="1">
      <c r="A37" s="135" t="s">
        <v>248</v>
      </c>
      <c r="B37" s="134"/>
      <c r="C37" s="134"/>
      <c r="D37" s="134"/>
      <c r="E37" s="134"/>
      <c r="F37" s="134"/>
      <c r="G37" s="134"/>
      <c r="H37" s="134"/>
      <c r="I37" s="134"/>
      <c r="J37" s="134"/>
      <c r="K37" s="134"/>
      <c r="L37" s="134"/>
      <c r="M37" s="134"/>
      <c r="N37" s="134"/>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v>27976.151428437599</v>
      </c>
      <c r="AL37" s="233">
        <v>27335.229227588901</v>
      </c>
      <c r="AM37" s="233">
        <v>26823.400580000001</v>
      </c>
      <c r="AN37" s="233">
        <v>28486.272964024502</v>
      </c>
      <c r="AO37" s="233">
        <v>28257.8403255827</v>
      </c>
      <c r="AP37" s="233">
        <v>28565.481378079599</v>
      </c>
      <c r="AQ37" s="233">
        <v>28247.0117334079</v>
      </c>
      <c r="AR37" s="233">
        <v>30361.573182200002</v>
      </c>
      <c r="AS37" s="233">
        <v>32707.8374712039</v>
      </c>
      <c r="AT37" s="233">
        <v>32295.3833497429</v>
      </c>
      <c r="AU37" s="233">
        <v>33627.04031859</v>
      </c>
      <c r="AV37" s="233">
        <v>33614.099735180003</v>
      </c>
      <c r="AW37" s="233">
        <v>32710.519763349999</v>
      </c>
      <c r="AX37" s="233">
        <v>33867.323436530001</v>
      </c>
      <c r="AY37" s="233">
        <v>35979.820019482198</v>
      </c>
      <c r="AZ37" s="233">
        <v>34551.15841217</v>
      </c>
      <c r="BA37" s="233">
        <v>37012.409361960003</v>
      </c>
      <c r="BB37" s="233">
        <v>37042.587915919998</v>
      </c>
      <c r="BC37" s="233">
        <v>38743.608606000002</v>
      </c>
      <c r="BD37" s="233">
        <v>38735.974735080003</v>
      </c>
      <c r="BE37" s="233">
        <v>38991.506559970003</v>
      </c>
      <c r="BF37" s="233">
        <v>39779.455185680003</v>
      </c>
      <c r="BG37" s="233">
        <v>39896.27496196</v>
      </c>
      <c r="BH37" s="233">
        <v>39899.627429200002</v>
      </c>
      <c r="BI37" s="233">
        <v>39430.845285559997</v>
      </c>
    </row>
    <row r="38" spans="1:61" ht="12.75" customHeight="1">
      <c r="A38" s="75" t="s">
        <v>279</v>
      </c>
      <c r="B38" s="134"/>
      <c r="C38" s="134"/>
      <c r="D38" s="134"/>
      <c r="E38" s="134"/>
      <c r="F38" s="134"/>
      <c r="G38" s="134"/>
      <c r="H38" s="134"/>
      <c r="I38" s="134"/>
      <c r="J38" s="134"/>
      <c r="K38" s="134"/>
      <c r="L38" s="134"/>
      <c r="M38" s="134"/>
      <c r="N38" s="134"/>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v>-19.97</v>
      </c>
      <c r="AL38" s="233">
        <v>-20.965</v>
      </c>
      <c r="AM38" s="233">
        <v>-103.7</v>
      </c>
      <c r="AN38" s="233">
        <v>-114.104</v>
      </c>
      <c r="AO38" s="233">
        <v>-89.337000000000003</v>
      </c>
      <c r="AP38" s="233">
        <v>-87.745000000000005</v>
      </c>
      <c r="AQ38" s="233">
        <v>-86</v>
      </c>
      <c r="AR38" s="233">
        <v>-86.2</v>
      </c>
      <c r="AS38" s="233">
        <v>-87.4</v>
      </c>
      <c r="AT38" s="233">
        <v>-101.262438</v>
      </c>
      <c r="AU38" s="233">
        <v>-413.83039380000002</v>
      </c>
      <c r="AV38" s="233">
        <v>-407.5</v>
      </c>
      <c r="AW38" s="233">
        <v>-1695.39354</v>
      </c>
      <c r="AX38" s="233">
        <v>-1258.3015812000001</v>
      </c>
      <c r="AY38" s="233">
        <v>-607.76637454000002</v>
      </c>
      <c r="AZ38" s="233">
        <v>-606.38499999999999</v>
      </c>
      <c r="BA38" s="233">
        <v>-607.37670200000002</v>
      </c>
      <c r="BB38" s="233">
        <v>-607.48667750000004</v>
      </c>
      <c r="BC38" s="233">
        <v>-607.77156000000002</v>
      </c>
      <c r="BD38" s="233">
        <v>-610.48</v>
      </c>
      <c r="BE38" s="233">
        <v>-608.66999999999996</v>
      </c>
      <c r="BF38" s="233">
        <v>-607.89</v>
      </c>
      <c r="BG38" s="233">
        <v>-613.30206999999996</v>
      </c>
      <c r="BH38" s="233">
        <v>-635.90200000000004</v>
      </c>
      <c r="BI38" s="233">
        <v>-614.50199999999995</v>
      </c>
    </row>
    <row r="39" spans="1:61" ht="12.75" customHeight="1">
      <c r="A39" s="131" t="s">
        <v>249</v>
      </c>
      <c r="B39" s="134"/>
      <c r="C39" s="134"/>
      <c r="D39" s="134"/>
      <c r="E39" s="134"/>
      <c r="F39" s="134"/>
      <c r="G39" s="134"/>
      <c r="H39" s="134"/>
      <c r="I39" s="134"/>
      <c r="J39" s="134"/>
      <c r="K39" s="134"/>
      <c r="L39" s="134"/>
      <c r="M39" s="134"/>
      <c r="N39" s="1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v>27956.181428438002</v>
      </c>
      <c r="AL39" s="234">
        <v>27314.264227588999</v>
      </c>
      <c r="AM39" s="234">
        <v>26719.700580000001</v>
      </c>
      <c r="AN39" s="234">
        <v>28372.168964024</v>
      </c>
      <c r="AO39" s="234">
        <v>28168.503325582999</v>
      </c>
      <c r="AP39" s="234">
        <v>28477.736378080001</v>
      </c>
      <c r="AQ39" s="234">
        <v>28161.011733407999</v>
      </c>
      <c r="AR39" s="234">
        <v>30275.373182200001</v>
      </c>
      <c r="AS39" s="234">
        <v>32620.437471204001</v>
      </c>
      <c r="AT39" s="234">
        <v>32194.120911743001</v>
      </c>
      <c r="AU39" s="234">
        <v>33213.209924789997</v>
      </c>
      <c r="AV39" s="234">
        <v>33206.599735180003</v>
      </c>
      <c r="AW39" s="234">
        <v>31015.126223349998</v>
      </c>
      <c r="AX39" s="234">
        <v>32609.02185533</v>
      </c>
      <c r="AY39" s="234">
        <v>35372.053644942003</v>
      </c>
      <c r="AZ39" s="234">
        <v>33944.773412169998</v>
      </c>
      <c r="BA39" s="234">
        <v>36405.032659960001</v>
      </c>
      <c r="BB39" s="234">
        <v>36435.10123842</v>
      </c>
      <c r="BC39" s="234">
        <v>38135.837046000001</v>
      </c>
      <c r="BD39" s="234">
        <v>38125.494735079999</v>
      </c>
      <c r="BE39" s="234">
        <v>38382.836559969997</v>
      </c>
      <c r="BF39" s="234">
        <v>39171.565185680003</v>
      </c>
      <c r="BG39" s="234">
        <v>39282.972891960002</v>
      </c>
      <c r="BH39" s="234">
        <v>39263.7254292</v>
      </c>
      <c r="BI39" s="234">
        <v>38816.343285559997</v>
      </c>
    </row>
    <row r="40" spans="1:61" ht="12.75" customHeight="1">
      <c r="A40" s="131" t="s">
        <v>250</v>
      </c>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v>158995.20214850799</v>
      </c>
      <c r="AL40" s="134">
        <v>161620.12689817001</v>
      </c>
      <c r="AM40" s="134">
        <v>166145.19007404</v>
      </c>
      <c r="AN40" s="134">
        <v>168921.67625680001</v>
      </c>
      <c r="AO40" s="134">
        <v>174194.15144605</v>
      </c>
      <c r="AP40" s="134">
        <v>176217.09607622601</v>
      </c>
      <c r="AQ40" s="134">
        <v>179238.25794892001</v>
      </c>
      <c r="AR40" s="134">
        <v>185117.8022675</v>
      </c>
      <c r="AS40" s="134">
        <v>193587.41656357999</v>
      </c>
      <c r="AT40" s="134">
        <v>200577.19043503999</v>
      </c>
      <c r="AU40" s="134">
        <v>216080.63624933999</v>
      </c>
      <c r="AV40" s="134">
        <v>220459.87950243999</v>
      </c>
      <c r="AW40" s="134">
        <v>214876.92297843</v>
      </c>
      <c r="AX40" s="134">
        <v>217513.07223849799</v>
      </c>
      <c r="AY40" s="134">
        <v>226509.09846236801</v>
      </c>
      <c r="AZ40" s="134">
        <v>226530.99758114299</v>
      </c>
      <c r="BA40" s="134">
        <v>231731.14549135201</v>
      </c>
      <c r="BB40" s="134">
        <v>233728.80984696501</v>
      </c>
      <c r="BC40" s="134">
        <v>240985.75030075599</v>
      </c>
      <c r="BD40" s="134">
        <v>243070.83861208599</v>
      </c>
      <c r="BE40" s="134">
        <v>247909.49754294401</v>
      </c>
      <c r="BF40" s="134">
        <v>248717.638129584</v>
      </c>
      <c r="BG40" s="134">
        <v>253229.54199656201</v>
      </c>
      <c r="BH40" s="134">
        <v>253905.69034544699</v>
      </c>
      <c r="BI40" s="134">
        <v>254802.16199880801</v>
      </c>
    </row>
    <row r="41" spans="1:61" ht="12.75" customHeight="1">
      <c r="A41" s="128"/>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row>
    <row r="42" spans="1:61" ht="12.75" customHeight="1">
      <c r="A42" s="101" t="s">
        <v>129</v>
      </c>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row>
    <row r="43" spans="1:61" ht="12.75" customHeight="1">
      <c r="A43" s="136" t="s">
        <v>236</v>
      </c>
      <c r="B43" s="134"/>
      <c r="C43" s="134"/>
      <c r="D43" s="134"/>
      <c r="E43" s="134"/>
      <c r="F43" s="134"/>
      <c r="G43" s="134"/>
      <c r="H43" s="134"/>
      <c r="I43" s="134"/>
      <c r="J43" s="134"/>
      <c r="K43" s="134"/>
      <c r="L43" s="134"/>
      <c r="M43" s="134"/>
      <c r="N43" s="134"/>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v>2323.1352222919099</v>
      </c>
      <c r="AL43" s="233">
        <v>2358.53748427345</v>
      </c>
      <c r="AM43" s="233">
        <v>2338.7165817149998</v>
      </c>
      <c r="AN43" s="233">
        <v>2499.3190232069801</v>
      </c>
      <c r="AO43" s="233" t="s">
        <v>555</v>
      </c>
      <c r="AP43" s="233">
        <v>2245.3000000000002</v>
      </c>
      <c r="AQ43" s="233" t="s">
        <v>555</v>
      </c>
      <c r="AR43" s="233" t="s">
        <v>555</v>
      </c>
      <c r="AS43" s="233">
        <v>2301.0031161615598</v>
      </c>
      <c r="AT43" s="233">
        <v>2399.2993248408202</v>
      </c>
      <c r="AU43" s="233">
        <v>2425.5165465989799</v>
      </c>
      <c r="AV43" s="233">
        <v>2486.3225957386899</v>
      </c>
      <c r="AW43" s="233">
        <v>1977.8783610074599</v>
      </c>
      <c r="AX43" s="233">
        <v>1952.5500135498401</v>
      </c>
      <c r="AY43" s="233">
        <v>1824.7754849590899</v>
      </c>
      <c r="AZ43" s="233">
        <v>1834.1574324548201</v>
      </c>
      <c r="BA43" s="233">
        <v>1816.3716658579399</v>
      </c>
      <c r="BB43" s="233">
        <v>1809.7054514126901</v>
      </c>
      <c r="BC43" s="233">
        <v>1735.2656698019</v>
      </c>
      <c r="BD43" s="233">
        <v>1699.6876222343301</v>
      </c>
      <c r="BE43" s="233">
        <v>1673.36112390329</v>
      </c>
      <c r="BF43" s="233">
        <v>1514.7682266527399</v>
      </c>
      <c r="BG43" s="233">
        <v>2165.8406556816699</v>
      </c>
      <c r="BH43" s="233">
        <v>2338.8088267739199</v>
      </c>
      <c r="BI43" s="233">
        <v>2387.1621626359802</v>
      </c>
    </row>
    <row r="44" spans="1:61" ht="12.75" customHeight="1">
      <c r="A44" s="136" t="s">
        <v>251</v>
      </c>
      <c r="B44" s="134"/>
      <c r="C44" s="134"/>
      <c r="D44" s="134"/>
      <c r="E44" s="134"/>
      <c r="F44" s="134"/>
      <c r="G44" s="134"/>
      <c r="H44" s="134"/>
      <c r="I44" s="134"/>
      <c r="J44" s="134"/>
      <c r="K44" s="134"/>
      <c r="L44" s="134"/>
      <c r="M44" s="134"/>
      <c r="N44" s="134"/>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v>22107.0330401707</v>
      </c>
      <c r="AL44" s="233">
        <v>21793.265363951101</v>
      </c>
      <c r="AM44" s="233">
        <v>22320.981446993199</v>
      </c>
      <c r="AN44" s="233">
        <v>21654.844895959799</v>
      </c>
      <c r="AO44" s="233">
        <v>23069.200000000001</v>
      </c>
      <c r="AP44" s="233">
        <v>23771.599999999999</v>
      </c>
      <c r="AQ44" s="233">
        <v>24223.5</v>
      </c>
      <c r="AR44" s="233">
        <v>26442.7</v>
      </c>
      <c r="AS44" s="233">
        <v>27680.854843108202</v>
      </c>
      <c r="AT44" s="233">
        <v>30773.9154063155</v>
      </c>
      <c r="AU44" s="233">
        <v>31629.849140955499</v>
      </c>
      <c r="AV44" s="233">
        <v>33862.421898452398</v>
      </c>
      <c r="AW44" s="233">
        <v>33084.563706126297</v>
      </c>
      <c r="AX44" s="233">
        <v>37435.679885894497</v>
      </c>
      <c r="AY44" s="233">
        <v>38370.441599486301</v>
      </c>
      <c r="AZ44" s="233">
        <v>42868.847880107103</v>
      </c>
      <c r="BA44" s="233">
        <v>41414.635489571498</v>
      </c>
      <c r="BB44" s="233">
        <v>41518.247414292797</v>
      </c>
      <c r="BC44" s="233">
        <v>39332.418858631798</v>
      </c>
      <c r="BD44" s="233">
        <v>40125.684303609101</v>
      </c>
      <c r="BE44" s="233">
        <v>41246.494997327201</v>
      </c>
      <c r="BF44" s="233">
        <v>40450.666682409901</v>
      </c>
      <c r="BG44" s="233">
        <v>39375.383526947997</v>
      </c>
      <c r="BH44" s="233">
        <v>39388.277386013397</v>
      </c>
      <c r="BI44" s="233">
        <v>37551.373374067502</v>
      </c>
    </row>
    <row r="45" spans="1:61" ht="12.75" customHeight="1">
      <c r="A45" s="136" t="s">
        <v>292</v>
      </c>
      <c r="B45" s="134"/>
      <c r="C45" s="134"/>
      <c r="D45" s="134"/>
      <c r="E45" s="134"/>
      <c r="F45" s="134"/>
      <c r="G45" s="134"/>
      <c r="H45" s="134"/>
      <c r="I45" s="134"/>
      <c r="J45" s="134"/>
      <c r="K45" s="134"/>
      <c r="L45" s="134"/>
      <c r="M45" s="134"/>
      <c r="N45" s="134"/>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v>-359.89116658882898</v>
      </c>
      <c r="AL45" s="233">
        <v>-377.220718614183</v>
      </c>
      <c r="AM45" s="233">
        <v>-508.49230595813202</v>
      </c>
      <c r="AN45" s="233">
        <v>-829.73755584000003</v>
      </c>
      <c r="AO45" s="233" t="s">
        <v>555</v>
      </c>
      <c r="AP45" s="233">
        <v>-672.7</v>
      </c>
      <c r="AQ45" s="233" t="s">
        <v>555</v>
      </c>
      <c r="AR45" s="233" t="s">
        <v>555</v>
      </c>
      <c r="AS45" s="233">
        <v>-542.58636436160396</v>
      </c>
      <c r="AT45" s="233">
        <v>-626.357239782855</v>
      </c>
      <c r="AU45" s="233">
        <v>-621.30717950630697</v>
      </c>
      <c r="AV45" s="233">
        <v>-478.623410338756</v>
      </c>
      <c r="AW45" s="233">
        <v>-1725.0208373231101</v>
      </c>
      <c r="AX45" s="233">
        <v>-1730.9329098051101</v>
      </c>
      <c r="AY45" s="233">
        <v>-930.28457785557896</v>
      </c>
      <c r="AZ45" s="233">
        <v>-1022.62303123781</v>
      </c>
      <c r="BA45" s="233">
        <v>-970.13259267843296</v>
      </c>
      <c r="BB45" s="233">
        <v>-914.77341589867206</v>
      </c>
      <c r="BC45" s="233">
        <v>-478.078799589249</v>
      </c>
      <c r="BD45" s="233">
        <v>-474.29822796573598</v>
      </c>
      <c r="BE45" s="233">
        <v>-495.70866352349299</v>
      </c>
      <c r="BF45" s="233">
        <v>-476.15843759656002</v>
      </c>
      <c r="BG45" s="233">
        <v>-445.56327065536198</v>
      </c>
      <c r="BH45" s="233">
        <v>-576.23257855952102</v>
      </c>
      <c r="BI45" s="233">
        <v>-489.26158544292502</v>
      </c>
    </row>
    <row r="46" spans="1:61" ht="12.75" customHeight="1">
      <c r="A46" s="131" t="s">
        <v>252</v>
      </c>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v>24070.277095874</v>
      </c>
      <c r="AL46" s="134">
        <v>23774.582129611001</v>
      </c>
      <c r="AM46" s="134">
        <v>24151.205722750001</v>
      </c>
      <c r="AN46" s="134">
        <v>23324.426363326998</v>
      </c>
      <c r="AO46" s="134">
        <v>24516.698020391999</v>
      </c>
      <c r="AP46" s="134">
        <v>25344.197483889999</v>
      </c>
      <c r="AQ46" s="134">
        <v>25844.991386358</v>
      </c>
      <c r="AR46" s="134">
        <v>28049.419108471</v>
      </c>
      <c r="AS46" s="134">
        <v>29439.271594909002</v>
      </c>
      <c r="AT46" s="134">
        <v>32546.857491374001</v>
      </c>
      <c r="AU46" s="134">
        <v>33434.058508048998</v>
      </c>
      <c r="AV46" s="134">
        <v>35870.121083853002</v>
      </c>
      <c r="AW46" s="134">
        <v>33337.421229811</v>
      </c>
      <c r="AX46" s="134">
        <v>37657.296989639501</v>
      </c>
      <c r="AY46" s="134">
        <v>39264.932506593097</v>
      </c>
      <c r="AZ46" s="134">
        <v>43680.3822813234</v>
      </c>
      <c r="BA46" s="134">
        <v>42260.874562750803</v>
      </c>
      <c r="BB46" s="134">
        <v>42413.179449806899</v>
      </c>
      <c r="BC46" s="134">
        <v>40589.605728843999</v>
      </c>
      <c r="BD46" s="134">
        <v>41351.073697877997</v>
      </c>
      <c r="BE46" s="134">
        <v>42424.147457706997</v>
      </c>
      <c r="BF46" s="134">
        <v>41489.276471466001</v>
      </c>
      <c r="BG46" s="134">
        <v>41095.660911974002</v>
      </c>
      <c r="BH46" s="134">
        <v>41150.853634227999</v>
      </c>
      <c r="BI46" s="134">
        <v>39449.2739512599</v>
      </c>
    </row>
    <row r="47" spans="1:61" ht="12.75" customHeight="1">
      <c r="A47" s="128"/>
      <c r="B47" s="133"/>
      <c r="C47" s="133"/>
      <c r="D47" s="133"/>
      <c r="E47" s="133"/>
      <c r="F47" s="133"/>
      <c r="G47" s="133"/>
      <c r="H47" s="133"/>
      <c r="I47" s="133"/>
      <c r="J47" s="133"/>
      <c r="K47" s="133"/>
      <c r="L47" s="133"/>
      <c r="M47" s="133"/>
      <c r="N47" s="133"/>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188"/>
      <c r="BG47" s="188"/>
      <c r="BH47" s="188"/>
      <c r="BI47" s="188"/>
    </row>
    <row r="48" spans="1:61" ht="12.75" customHeight="1">
      <c r="A48" s="101" t="s">
        <v>254</v>
      </c>
      <c r="B48" s="134">
        <v>102771.6</v>
      </c>
      <c r="C48" s="134">
        <v>103825.572852543</v>
      </c>
      <c r="D48" s="134">
        <v>105673.48651420799</v>
      </c>
      <c r="E48" s="134">
        <v>110253.535594485</v>
      </c>
      <c r="F48" s="134">
        <v>111446.07529218199</v>
      </c>
      <c r="G48" s="134">
        <v>112341.116184707</v>
      </c>
      <c r="H48" s="134">
        <v>115793.972978691</v>
      </c>
      <c r="I48" s="134">
        <v>119110.423859977</v>
      </c>
      <c r="J48" s="134">
        <v>123055.518053892</v>
      </c>
      <c r="K48" s="134">
        <v>127739.913690291</v>
      </c>
      <c r="L48" s="134">
        <v>130423.247512384</v>
      </c>
      <c r="M48" s="134">
        <v>132532.25625095799</v>
      </c>
      <c r="N48" s="134">
        <v>138456.16278728301</v>
      </c>
      <c r="O48" s="134">
        <v>142193.57629293401</v>
      </c>
      <c r="P48" s="134">
        <v>149372.80958940199</v>
      </c>
      <c r="Q48" s="134">
        <v>140228.037930661</v>
      </c>
      <c r="R48" s="134">
        <v>142862.38961623501</v>
      </c>
      <c r="S48" s="134">
        <v>150286.578963693</v>
      </c>
      <c r="T48" s="134">
        <v>161768.99291926299</v>
      </c>
      <c r="U48" s="134">
        <v>160860.76954948701</v>
      </c>
      <c r="V48" s="134">
        <v>156277.065602021</v>
      </c>
      <c r="W48" s="134">
        <v>162176.462850888</v>
      </c>
      <c r="X48" s="134">
        <v>166777.91552458299</v>
      </c>
      <c r="Y48" s="134">
        <v>163503.74875522999</v>
      </c>
      <c r="Z48" s="134">
        <v>163961.222514422</v>
      </c>
      <c r="AA48" s="134">
        <v>161706.97165611401</v>
      </c>
      <c r="AB48" s="134">
        <v>160132.32511821401</v>
      </c>
      <c r="AC48" s="134">
        <v>162384.16368912801</v>
      </c>
      <c r="AD48" s="134">
        <v>162189.68509078</v>
      </c>
      <c r="AE48" s="134">
        <v>166541.912324818</v>
      </c>
      <c r="AF48" s="134">
        <v>166875.29392146401</v>
      </c>
      <c r="AG48" s="134">
        <v>170936.97410520801</v>
      </c>
      <c r="AH48" s="134">
        <v>170970.26008216999</v>
      </c>
      <c r="AI48" s="134">
        <v>174796.511787836</v>
      </c>
      <c r="AJ48" s="134">
        <v>176768.62146366999</v>
      </c>
      <c r="AK48" s="134">
        <v>183065.47924437799</v>
      </c>
      <c r="AL48" s="134">
        <v>185394.70902777999</v>
      </c>
      <c r="AM48" s="134">
        <v>190296.39579678999</v>
      </c>
      <c r="AN48" s="134">
        <v>192246.10262013</v>
      </c>
      <c r="AO48" s="134">
        <v>198710.84946644001</v>
      </c>
      <c r="AP48" s="134">
        <v>201561.293560116</v>
      </c>
      <c r="AQ48" s="134">
        <v>205083.24933528001</v>
      </c>
      <c r="AR48" s="134">
        <v>213167.22137597</v>
      </c>
      <c r="AS48" s="134">
        <v>223026.68815849</v>
      </c>
      <c r="AT48" s="134">
        <v>233124.04792641001</v>
      </c>
      <c r="AU48" s="134">
        <v>249514.69475739001</v>
      </c>
      <c r="AV48" s="134">
        <v>256330.00058629</v>
      </c>
      <c r="AW48" s="134">
        <v>248214.34420824001</v>
      </c>
      <c r="AX48" s="134">
        <v>255170.36922814199</v>
      </c>
      <c r="AY48" s="134">
        <v>265774.030968962</v>
      </c>
      <c r="AZ48" s="134">
        <v>270211.37986247102</v>
      </c>
      <c r="BA48" s="134">
        <v>273992.02005410701</v>
      </c>
      <c r="BB48" s="134">
        <v>276141.98929677502</v>
      </c>
      <c r="BC48" s="134">
        <v>281575.35602960002</v>
      </c>
      <c r="BD48" s="134">
        <v>284421.91230996401</v>
      </c>
      <c r="BE48" s="134">
        <v>290333.645000647</v>
      </c>
      <c r="BF48" s="134">
        <v>290206.91460105003</v>
      </c>
      <c r="BG48" s="134">
        <v>294325.20290853898</v>
      </c>
      <c r="BH48" s="134">
        <v>295056.54397967702</v>
      </c>
      <c r="BI48" s="134">
        <v>294251.43595007103</v>
      </c>
    </row>
    <row r="49" spans="1:61" ht="12.75" customHeight="1">
      <c r="A49" s="128"/>
      <c r="B49" s="133"/>
      <c r="C49" s="133"/>
      <c r="D49" s="133"/>
      <c r="E49" s="133"/>
      <c r="F49" s="133"/>
      <c r="G49" s="133"/>
      <c r="H49" s="133"/>
      <c r="I49" s="133"/>
      <c r="J49" s="133"/>
      <c r="K49" s="133"/>
      <c r="L49" s="133"/>
      <c r="M49" s="133"/>
      <c r="N49" s="133"/>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row>
    <row r="50" spans="1:61" ht="12.75" customHeight="1">
      <c r="A50" s="101" t="s">
        <v>255</v>
      </c>
      <c r="B50" s="134">
        <v>968182.17139999999</v>
      </c>
      <c r="C50" s="134">
        <v>982784.46957304003</v>
      </c>
      <c r="D50" s="134">
        <v>1009976.0778071</v>
      </c>
      <c r="E50" s="134">
        <v>1013227.8646043499</v>
      </c>
      <c r="F50" s="134">
        <v>1047828.38743033</v>
      </c>
      <c r="G50" s="134">
        <v>1066391.6823030601</v>
      </c>
      <c r="H50" s="134">
        <v>1117323.0263052899</v>
      </c>
      <c r="I50" s="134">
        <v>1132493.6576189301</v>
      </c>
      <c r="J50" s="134">
        <v>1176832.5230203001</v>
      </c>
      <c r="K50" s="134">
        <v>1209579.93356176</v>
      </c>
      <c r="L50" s="134">
        <v>1254602.5410849701</v>
      </c>
      <c r="M50" s="134">
        <v>1276829.2024687901</v>
      </c>
      <c r="N50" s="134">
        <v>1336853.4463081399</v>
      </c>
      <c r="O50" s="134">
        <v>1376992.39123817</v>
      </c>
      <c r="P50" s="134">
        <v>1464804.6072621101</v>
      </c>
      <c r="Q50" s="134">
        <v>1338697.2806184599</v>
      </c>
      <c r="R50" s="134">
        <v>1347652.2234823401</v>
      </c>
      <c r="S50" s="134">
        <v>1374463.0083944199</v>
      </c>
      <c r="T50" s="134">
        <v>1422033.1248986199</v>
      </c>
      <c r="U50" s="134">
        <v>1407469.7896088201</v>
      </c>
      <c r="V50" s="134">
        <v>1391393.5558690501</v>
      </c>
      <c r="W50" s="134">
        <v>1382891.6060547801</v>
      </c>
      <c r="X50" s="134">
        <v>1391356.0209610499</v>
      </c>
      <c r="Y50" s="134">
        <v>1384573.9685861301</v>
      </c>
      <c r="Z50" s="134">
        <v>1400976.3604357401</v>
      </c>
      <c r="AA50" s="134">
        <v>1376730.0575693699</v>
      </c>
      <c r="AB50" s="134">
        <v>1384316.35928873</v>
      </c>
      <c r="AC50" s="134">
        <v>1385313.77664614</v>
      </c>
      <c r="AD50" s="134">
        <v>1378518.40327702</v>
      </c>
      <c r="AE50" s="134">
        <v>1409977.87013864</v>
      </c>
      <c r="AF50" s="134">
        <v>1417191.5197711</v>
      </c>
      <c r="AG50" s="134">
        <v>1444033.61718369</v>
      </c>
      <c r="AH50" s="134">
        <v>1450085.1408353399</v>
      </c>
      <c r="AI50" s="134">
        <v>1454371.43322341</v>
      </c>
      <c r="AJ50" s="134">
        <v>1463131.7940052601</v>
      </c>
      <c r="AK50" s="134">
        <v>1529703.9787121001</v>
      </c>
      <c r="AL50" s="134">
        <v>1579590.1326460501</v>
      </c>
      <c r="AM50" s="134">
        <v>1581742.2300235101</v>
      </c>
      <c r="AN50" s="134">
        <v>1630194.0753153199</v>
      </c>
      <c r="AO50" s="134">
        <v>1636325.95682993</v>
      </c>
      <c r="AP50" s="134">
        <v>1644371.1809018</v>
      </c>
      <c r="AQ50" s="134">
        <v>1670930.6367720801</v>
      </c>
      <c r="AR50" s="134">
        <v>1722534.1617471799</v>
      </c>
      <c r="AS50" s="134">
        <v>1772727.1772854801</v>
      </c>
      <c r="AT50" s="134">
        <v>1783317.8281538</v>
      </c>
      <c r="AU50" s="134">
        <v>1831279.88740387</v>
      </c>
      <c r="AV50" s="134">
        <v>1845596.1166399999</v>
      </c>
      <c r="AW50" s="134">
        <v>1802391.46097529</v>
      </c>
      <c r="AX50" s="134">
        <v>1819636.9535583099</v>
      </c>
      <c r="AY50" s="134">
        <v>1945747.2609083999</v>
      </c>
      <c r="AZ50" s="134">
        <v>1957626.15294125</v>
      </c>
      <c r="BA50" s="134">
        <v>1912128.9203496799</v>
      </c>
      <c r="BB50" s="134">
        <v>1942225.0708818501</v>
      </c>
      <c r="BC50" s="134">
        <v>1927528.2620765099</v>
      </c>
      <c r="BD50" s="134">
        <v>1937519.7969420301</v>
      </c>
      <c r="BE50" s="134">
        <v>1966975.01060659</v>
      </c>
      <c r="BF50" s="134">
        <v>1990675.31933069</v>
      </c>
      <c r="BG50" s="134">
        <v>1995724.79259497</v>
      </c>
      <c r="BH50" s="134">
        <v>1983319.3683950801</v>
      </c>
      <c r="BI50" s="134">
        <v>1980543.7147125399</v>
      </c>
    </row>
    <row r="51" spans="1:61" ht="12.75" customHeight="1">
      <c r="A51" s="114" t="s">
        <v>90</v>
      </c>
      <c r="B51" s="133"/>
      <c r="C51" s="133"/>
      <c r="D51" s="133"/>
      <c r="E51" s="133"/>
      <c r="F51" s="133"/>
      <c r="G51" s="133"/>
      <c r="H51" s="133"/>
      <c r="I51" s="133"/>
      <c r="J51" s="133"/>
      <c r="K51" s="133"/>
      <c r="L51" s="133"/>
      <c r="M51" s="133"/>
      <c r="N51" s="133"/>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row>
    <row r="52" spans="1:61" ht="12.75" customHeight="1">
      <c r="A52" s="75" t="s">
        <v>256</v>
      </c>
      <c r="B52" s="133">
        <v>944613.47140000004</v>
      </c>
      <c r="C52" s="133">
        <v>961307.46273778903</v>
      </c>
      <c r="D52" s="133">
        <v>988872.75440710504</v>
      </c>
      <c r="E52" s="133">
        <v>991464.63125139906</v>
      </c>
      <c r="F52" s="133">
        <v>1024315.22259136</v>
      </c>
      <c r="G52" s="133">
        <v>1043210.06719056</v>
      </c>
      <c r="H52" s="133">
        <v>1092997.21926301</v>
      </c>
      <c r="I52" s="133">
        <v>1107858.6537425199</v>
      </c>
      <c r="J52" s="133">
        <v>1152148.6030335301</v>
      </c>
      <c r="K52" s="133">
        <v>1183708.3377763899</v>
      </c>
      <c r="L52" s="133">
        <v>1225913.2869851</v>
      </c>
      <c r="M52" s="133">
        <v>1260851.3258130399</v>
      </c>
      <c r="N52" s="133">
        <v>1318032.2650577801</v>
      </c>
      <c r="O52" s="133">
        <v>1358463.27085417</v>
      </c>
      <c r="P52" s="133">
        <v>1445524.5662930701</v>
      </c>
      <c r="Q52" s="133">
        <v>1238423.07041221</v>
      </c>
      <c r="R52" s="133">
        <v>1242753.42296607</v>
      </c>
      <c r="S52" s="133">
        <v>1211943.8361539501</v>
      </c>
      <c r="T52" s="133">
        <v>1276453.8341327701</v>
      </c>
      <c r="U52" s="133">
        <v>1251572.56084439</v>
      </c>
      <c r="V52" s="133">
        <v>1236877.1378033899</v>
      </c>
      <c r="W52" s="133">
        <v>1225487.88076825</v>
      </c>
      <c r="X52" s="133">
        <v>1222527.07949759</v>
      </c>
      <c r="Y52" s="133">
        <v>1199380.37024195</v>
      </c>
      <c r="Z52" s="133">
        <v>1240413.64099914</v>
      </c>
      <c r="AA52" s="133">
        <v>1208845.7921342901</v>
      </c>
      <c r="AB52" s="133">
        <v>1209594.0032309</v>
      </c>
      <c r="AC52" s="133">
        <v>1207919.2916153099</v>
      </c>
      <c r="AD52" s="133">
        <v>1208801.3180454101</v>
      </c>
      <c r="AE52" s="133">
        <v>1239876.6185157001</v>
      </c>
      <c r="AF52" s="133">
        <v>1244776.69733742</v>
      </c>
      <c r="AG52" s="133">
        <v>1243412.1901644</v>
      </c>
      <c r="AH52" s="133">
        <v>1259777.73486381</v>
      </c>
      <c r="AI52" s="133">
        <v>1258811.4721172401</v>
      </c>
      <c r="AJ52" s="133">
        <v>1252521.8917829499</v>
      </c>
      <c r="AK52" s="133">
        <v>1310766.9316209001</v>
      </c>
      <c r="AL52" s="133">
        <v>1354723.6308850001</v>
      </c>
      <c r="AM52" s="133">
        <v>1350749.9791284001</v>
      </c>
      <c r="AN52" s="133">
        <v>1396903.5836249001</v>
      </c>
      <c r="AO52" s="133">
        <v>1394310.5627585</v>
      </c>
      <c r="AP52" s="133">
        <v>1416424.1834497999</v>
      </c>
      <c r="AQ52" s="133">
        <v>1435600.6835449999</v>
      </c>
      <c r="AR52" s="133">
        <v>1504495.0182785001</v>
      </c>
      <c r="AS52" s="133">
        <v>1545047.5870435999</v>
      </c>
      <c r="AT52" s="133">
        <v>1551842.5221597</v>
      </c>
      <c r="AU52" s="133">
        <v>1592139.2912638399</v>
      </c>
      <c r="AV52" s="133">
        <v>1595099.6004019999</v>
      </c>
      <c r="AW52" s="133">
        <v>1550522.0669073099</v>
      </c>
      <c r="AX52" s="133">
        <v>1578215.7214150201</v>
      </c>
      <c r="AY52" s="133">
        <v>1689872.73484136</v>
      </c>
      <c r="AZ52" s="133">
        <v>1695244.6281201299</v>
      </c>
      <c r="BA52" s="133">
        <v>1654761.99559777</v>
      </c>
      <c r="BB52" s="133">
        <v>1685279.07831037</v>
      </c>
      <c r="BC52" s="133">
        <v>1664151.9647150801</v>
      </c>
      <c r="BD52" s="133">
        <v>1665421.6683079801</v>
      </c>
      <c r="BE52" s="133">
        <v>1694207.9423791501</v>
      </c>
      <c r="BF52" s="133">
        <v>1694695.75552267</v>
      </c>
      <c r="BG52" s="133">
        <v>1689519.5318950999</v>
      </c>
      <c r="BH52" s="133">
        <v>1695518.7003935</v>
      </c>
      <c r="BI52" s="133">
        <v>1699161.86201377</v>
      </c>
    </row>
    <row r="53" spans="1:61" ht="12.75" customHeight="1">
      <c r="A53" s="75" t="s">
        <v>257</v>
      </c>
      <c r="B53" s="133">
        <v>22993.1</v>
      </c>
      <c r="C53" s="133">
        <v>20885.406835251801</v>
      </c>
      <c r="D53" s="133">
        <v>20474.023399999998</v>
      </c>
      <c r="E53" s="133">
        <v>21105.533352948802</v>
      </c>
      <c r="F53" s="133">
        <v>22834.364838970701</v>
      </c>
      <c r="G53" s="133">
        <v>22477.715112499998</v>
      </c>
      <c r="H53" s="133">
        <v>23606.507042274199</v>
      </c>
      <c r="I53" s="133">
        <v>23881.903876414799</v>
      </c>
      <c r="J53" s="133">
        <v>23893.71998677</v>
      </c>
      <c r="K53" s="133">
        <v>24003.695785374999</v>
      </c>
      <c r="L53" s="133">
        <v>26793.354099875</v>
      </c>
      <c r="M53" s="133">
        <v>13738.476655750001</v>
      </c>
      <c r="N53" s="133">
        <v>16498.181250360602</v>
      </c>
      <c r="O53" s="133">
        <v>16156.420383999999</v>
      </c>
      <c r="P53" s="133">
        <v>16843.240969039602</v>
      </c>
      <c r="Q53" s="133">
        <v>21154.510206250001</v>
      </c>
      <c r="R53" s="133">
        <v>23730.269339940602</v>
      </c>
      <c r="S53" s="133">
        <v>51515.250437295603</v>
      </c>
      <c r="T53" s="133">
        <v>30784.300021130901</v>
      </c>
      <c r="U53" s="133">
        <v>36753.464883331202</v>
      </c>
      <c r="V53" s="133">
        <v>40906.211361289897</v>
      </c>
      <c r="W53" s="133">
        <v>47192.398952111202</v>
      </c>
      <c r="X53" s="133">
        <v>58463.412696551197</v>
      </c>
      <c r="Y53" s="133">
        <v>62777.629018559099</v>
      </c>
      <c r="Z53" s="133">
        <v>56270.568419581599</v>
      </c>
      <c r="AA53" s="133">
        <v>64716.277060752502</v>
      </c>
      <c r="AB53" s="133">
        <v>73305.856304501998</v>
      </c>
      <c r="AC53" s="133">
        <v>67126.823810305999</v>
      </c>
      <c r="AD53" s="133">
        <v>64785.048276799003</v>
      </c>
      <c r="AE53" s="133">
        <v>63546.163661384999</v>
      </c>
      <c r="AF53" s="133">
        <v>59809.972978468999</v>
      </c>
      <c r="AG53" s="133">
        <v>83871.926665469</v>
      </c>
      <c r="AH53" s="133">
        <v>74143.249853123998</v>
      </c>
      <c r="AI53" s="133">
        <v>67836.052787267996</v>
      </c>
      <c r="AJ53" s="133">
        <v>69728.986917000002</v>
      </c>
      <c r="AK53" s="133">
        <v>77495.161757349997</v>
      </c>
      <c r="AL53" s="133">
        <v>80825.378945999997</v>
      </c>
      <c r="AM53" s="133">
        <v>85369.517681679994</v>
      </c>
      <c r="AN53" s="133">
        <v>83139.970069999996</v>
      </c>
      <c r="AO53" s="133">
        <v>90343.647997709995</v>
      </c>
      <c r="AP53" s="133">
        <v>76348.966606000002</v>
      </c>
      <c r="AQ53" s="133">
        <v>81976.425525065002</v>
      </c>
      <c r="AR53" s="133">
        <v>61117.685002140002</v>
      </c>
      <c r="AS53" s="133">
        <v>64176.162073120002</v>
      </c>
      <c r="AT53" s="133">
        <v>66907.200862790007</v>
      </c>
      <c r="AU53" s="133">
        <v>67658.566677929994</v>
      </c>
      <c r="AV53" s="133">
        <v>77791.151912999994</v>
      </c>
      <c r="AW53" s="133">
        <v>78111.540156980001</v>
      </c>
      <c r="AX53" s="133">
        <v>68839.568810884201</v>
      </c>
      <c r="AY53" s="133">
        <v>81791.584122097804</v>
      </c>
      <c r="AZ53" s="133">
        <v>88996.439773571095</v>
      </c>
      <c r="BA53" s="133">
        <v>83921.771561503294</v>
      </c>
      <c r="BB53" s="133">
        <v>82711.528826780705</v>
      </c>
      <c r="BC53" s="133">
        <v>90774.147346306505</v>
      </c>
      <c r="BD53" s="133">
        <v>91522.997056777705</v>
      </c>
      <c r="BE53" s="133">
        <v>90893.654122079999</v>
      </c>
      <c r="BF53" s="133">
        <v>99502.607094399296</v>
      </c>
      <c r="BG53" s="133">
        <v>99870.744491999998</v>
      </c>
      <c r="BH53" s="133">
        <v>80024.144281000001</v>
      </c>
      <c r="BI53" s="133">
        <v>69827.999058670001</v>
      </c>
    </row>
    <row r="54" spans="1:61" ht="12.75" customHeight="1">
      <c r="A54" s="75" t="s">
        <v>258</v>
      </c>
      <c r="B54" s="133"/>
      <c r="C54" s="133"/>
      <c r="D54" s="133"/>
      <c r="E54" s="133"/>
      <c r="F54" s="133"/>
      <c r="G54" s="133"/>
      <c r="H54" s="133"/>
      <c r="I54" s="133"/>
      <c r="J54" s="133"/>
      <c r="K54" s="133"/>
      <c r="L54" s="133"/>
      <c r="M54" s="133"/>
      <c r="N54" s="133"/>
      <c r="O54" s="133"/>
      <c r="P54" s="133"/>
      <c r="Q54" s="133">
        <v>59824.1</v>
      </c>
      <c r="R54" s="133">
        <v>60397.213000000003</v>
      </c>
      <c r="S54" s="133">
        <v>87679.042862285598</v>
      </c>
      <c r="T54" s="133">
        <v>89046.794770646098</v>
      </c>
      <c r="U54" s="133">
        <v>97511.223881094294</v>
      </c>
      <c r="V54" s="133">
        <v>97956.965399961002</v>
      </c>
      <c r="W54" s="133">
        <v>99197.973704999997</v>
      </c>
      <c r="X54" s="133">
        <v>100166.086889263</v>
      </c>
      <c r="Y54" s="133">
        <v>101988.48322001001</v>
      </c>
      <c r="Z54" s="133">
        <v>100284.04954653799</v>
      </c>
      <c r="AA54" s="133">
        <v>101221.430843358</v>
      </c>
      <c r="AB54" s="133">
        <v>101416.46346792</v>
      </c>
      <c r="AC54" s="133">
        <v>102804.20073762799</v>
      </c>
      <c r="AD54" s="133">
        <v>104932.09514564001</v>
      </c>
      <c r="AE54" s="133">
        <v>106555.07899051</v>
      </c>
      <c r="AF54" s="133">
        <v>112603.890807788</v>
      </c>
      <c r="AG54" s="133">
        <v>116749.090353728</v>
      </c>
      <c r="AH54" s="133">
        <v>116164.196851307</v>
      </c>
      <c r="AI54" s="133">
        <v>127723.900318917</v>
      </c>
      <c r="AJ54" s="133">
        <v>140880.84930538799</v>
      </c>
      <c r="AK54" s="133">
        <v>141441.88533376</v>
      </c>
      <c r="AL54" s="133">
        <v>144041.12281507999</v>
      </c>
      <c r="AM54" s="133">
        <v>145622.73321339401</v>
      </c>
      <c r="AN54" s="133">
        <v>150150.52162045901</v>
      </c>
      <c r="AO54" s="133">
        <v>151671.74607373099</v>
      </c>
      <c r="AP54" s="133">
        <v>151598.03084600001</v>
      </c>
      <c r="AQ54" s="133">
        <v>153353.52770199999</v>
      </c>
      <c r="AR54" s="133">
        <v>156921.458466554</v>
      </c>
      <c r="AS54" s="133">
        <v>163503.42816875401</v>
      </c>
      <c r="AT54" s="133">
        <v>164568.10513126999</v>
      </c>
      <c r="AU54" s="133">
        <v>171482.02946200001</v>
      </c>
      <c r="AV54" s="133">
        <v>172705.364325</v>
      </c>
      <c r="AW54" s="133">
        <v>173757.85391100001</v>
      </c>
      <c r="AX54" s="133">
        <v>172581.66333246499</v>
      </c>
      <c r="AY54" s="133">
        <v>174082.941944855</v>
      </c>
      <c r="AZ54" s="133">
        <v>173384.60546854499</v>
      </c>
      <c r="BA54" s="133">
        <v>173438.49537638499</v>
      </c>
      <c r="BB54" s="133">
        <v>174220.573541694</v>
      </c>
      <c r="BC54" s="133">
        <v>172581.926621124</v>
      </c>
      <c r="BD54" s="133">
        <v>180407.930484218</v>
      </c>
      <c r="BE54" s="133">
        <v>181873.41410533799</v>
      </c>
      <c r="BF54" s="133">
        <v>196476.956713625</v>
      </c>
      <c r="BG54" s="133">
        <v>206334.516207874</v>
      </c>
      <c r="BH54" s="133">
        <v>207776.52372055399</v>
      </c>
      <c r="BI54" s="133">
        <v>211553.853640024</v>
      </c>
    </row>
    <row r="55" spans="1:61" ht="12.75" customHeight="1">
      <c r="A55" s="75" t="s">
        <v>259</v>
      </c>
      <c r="B55" s="133">
        <v>575.6</v>
      </c>
      <c r="C55" s="133">
        <v>591.6</v>
      </c>
      <c r="D55" s="133">
        <v>629.29999999999995</v>
      </c>
      <c r="E55" s="133">
        <v>657.7</v>
      </c>
      <c r="F55" s="133">
        <v>678.8</v>
      </c>
      <c r="G55" s="133">
        <v>703.9</v>
      </c>
      <c r="H55" s="133">
        <v>719.3</v>
      </c>
      <c r="I55" s="133">
        <v>753.1</v>
      </c>
      <c r="J55" s="133">
        <v>790.2</v>
      </c>
      <c r="K55" s="133">
        <v>1867.9</v>
      </c>
      <c r="L55" s="133">
        <v>1895.9</v>
      </c>
      <c r="M55" s="133">
        <v>2239.4</v>
      </c>
      <c r="N55" s="133">
        <v>2323</v>
      </c>
      <c r="O55" s="133">
        <v>2372.6999999999998</v>
      </c>
      <c r="P55" s="133">
        <v>2436.8000000000002</v>
      </c>
      <c r="Q55" s="133">
        <v>19295.5999999999</v>
      </c>
      <c r="R55" s="133">
        <v>20771.318176323999</v>
      </c>
      <c r="S55" s="133">
        <v>23324.878940888699</v>
      </c>
      <c r="T55" s="133">
        <v>25748.195974082199</v>
      </c>
      <c r="U55" s="133">
        <v>21632.539999999801</v>
      </c>
      <c r="V55" s="133">
        <v>15653.241304409899</v>
      </c>
      <c r="W55" s="133">
        <v>11013.3526294113</v>
      </c>
      <c r="X55" s="133">
        <v>10199.4418776443</v>
      </c>
      <c r="Y55" s="133">
        <v>20427.486105606</v>
      </c>
      <c r="Z55" s="133">
        <v>4008.1014704846302</v>
      </c>
      <c r="AA55" s="133">
        <v>1946.5575309670501</v>
      </c>
      <c r="AB55" s="133">
        <v>3.6285442300140899E-2</v>
      </c>
      <c r="AC55" s="133">
        <v>7463.4604829249402</v>
      </c>
      <c r="AD55" s="133">
        <v>-5.8190855896100402E-2</v>
      </c>
      <c r="AE55" s="133">
        <v>8.9710273314267397E-3</v>
      </c>
      <c r="AF55" s="133">
        <v>0.95864745462313306</v>
      </c>
      <c r="AG55" s="133">
        <v>0.41000009351409999</v>
      </c>
      <c r="AH55" s="133">
        <v>-4.0732895955443403E-2</v>
      </c>
      <c r="AI55" s="133">
        <v>7.9999931622296606E-3</v>
      </c>
      <c r="AJ55" s="133">
        <v>6.5999869024381E-2</v>
      </c>
      <c r="AK55" s="133">
        <v>0</v>
      </c>
      <c r="AL55" s="133">
        <v>0</v>
      </c>
      <c r="AM55" s="133">
        <v>0</v>
      </c>
      <c r="AN55" s="133">
        <v>0</v>
      </c>
      <c r="AO55" s="133">
        <v>-2.3283064365386999E-10</v>
      </c>
      <c r="AP55" s="133">
        <v>0</v>
      </c>
      <c r="AQ55" s="133">
        <v>0</v>
      </c>
      <c r="AR55" s="133">
        <v>0</v>
      </c>
      <c r="AS55" s="133">
        <v>0</v>
      </c>
      <c r="AT55" s="133">
        <v>2.3283064365386999E-10</v>
      </c>
      <c r="AU55" s="133">
        <v>0</v>
      </c>
      <c r="AV55" s="133">
        <v>0</v>
      </c>
      <c r="AW55" s="133">
        <v>0</v>
      </c>
      <c r="AX55" s="133">
        <v>0</v>
      </c>
      <c r="AY55" s="133">
        <v>0</v>
      </c>
      <c r="AZ55" s="133">
        <v>0.47957900003530102</v>
      </c>
      <c r="BA55" s="133">
        <v>6.6578140000347004</v>
      </c>
      <c r="BB55" s="133">
        <v>13.8902030000463</v>
      </c>
      <c r="BC55" s="133">
        <v>20.2233939999714</v>
      </c>
      <c r="BD55" s="133">
        <v>167.201092999894</v>
      </c>
      <c r="BE55" s="133">
        <v>0</v>
      </c>
      <c r="BF55" s="133">
        <v>0</v>
      </c>
      <c r="BG55" s="133">
        <v>0</v>
      </c>
      <c r="BH55" s="133">
        <v>2.3283064365386999E-10</v>
      </c>
      <c r="BI55" s="133">
        <v>0</v>
      </c>
    </row>
    <row r="56" spans="1:61" ht="12.75" customHeight="1">
      <c r="A56" s="75"/>
      <c r="B56" s="133"/>
      <c r="C56" s="133"/>
      <c r="D56" s="133"/>
      <c r="E56" s="133"/>
      <c r="F56" s="133"/>
      <c r="G56" s="133"/>
      <c r="H56" s="133"/>
      <c r="I56" s="133"/>
      <c r="J56" s="133"/>
      <c r="K56" s="133"/>
      <c r="L56" s="133"/>
      <c r="M56" s="133"/>
      <c r="N56" s="133"/>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row>
    <row r="57" spans="1:61" ht="12.75" customHeight="1">
      <c r="A57" s="101" t="s">
        <v>120</v>
      </c>
      <c r="B57" s="176">
        <v>0.10614903169657799</v>
      </c>
      <c r="C57" s="176">
        <v>0.105644295435039</v>
      </c>
      <c r="D57" s="176">
        <v>0.104629692560293</v>
      </c>
      <c r="E57" s="176">
        <v>0.10881415666310899</v>
      </c>
      <c r="F57" s="176">
        <v>0.106359091459137</v>
      </c>
      <c r="G57" s="176">
        <v>0.105346954640613</v>
      </c>
      <c r="H57" s="176">
        <v>0.10363518002631</v>
      </c>
      <c r="I57" s="176">
        <v>0.105175356222662</v>
      </c>
      <c r="J57" s="176">
        <v>0.104565021485023</v>
      </c>
      <c r="K57" s="176">
        <v>0.105606839321602</v>
      </c>
      <c r="L57" s="176">
        <v>0.103955829229865</v>
      </c>
      <c r="M57" s="176">
        <v>0.103797951985044</v>
      </c>
      <c r="N57" s="176">
        <v>0.103568691968177</v>
      </c>
      <c r="O57" s="176">
        <v>0.103263879450399</v>
      </c>
      <c r="P57" s="176">
        <v>0.10197456292044101</v>
      </c>
      <c r="Q57" s="176">
        <v>0.104749624848628</v>
      </c>
      <c r="R57" s="176">
        <v>0.106008350765065</v>
      </c>
      <c r="S57" s="176">
        <v>0.10934203252166801</v>
      </c>
      <c r="T57" s="176">
        <v>0.113758948428712</v>
      </c>
      <c r="U57" s="176">
        <v>0.11429074409774399</v>
      </c>
      <c r="V57" s="176">
        <v>0.112316939332389</v>
      </c>
      <c r="W57" s="176">
        <v>0.117273445106488</v>
      </c>
      <c r="X57" s="176">
        <v>0.119867174908536</v>
      </c>
      <c r="Y57" s="176">
        <v>0.11808957301298501</v>
      </c>
      <c r="Z57" s="176">
        <v>0.117033539711852</v>
      </c>
      <c r="AA57" s="176">
        <v>0.11745728275999801</v>
      </c>
      <c r="AB57" s="176">
        <v>0.115676105424695</v>
      </c>
      <c r="AC57" s="176">
        <v>0.117218327303625</v>
      </c>
      <c r="AD57" s="176">
        <v>0.117655074248716</v>
      </c>
      <c r="AE57" s="176">
        <v>0.118116685269991</v>
      </c>
      <c r="AF57" s="176">
        <v>0.117750700306488</v>
      </c>
      <c r="AG57" s="176">
        <v>0.118374650057377</v>
      </c>
      <c r="AH57" s="176">
        <v>0.11790360115246799</v>
      </c>
      <c r="AI57" s="176">
        <v>0.12018698098354701</v>
      </c>
      <c r="AJ57" s="176">
        <v>0.12081524179019699</v>
      </c>
      <c r="AK57" s="176">
        <v>0.119673794271298</v>
      </c>
      <c r="AL57" s="176">
        <v>0.117368870060752</v>
      </c>
      <c r="AM57" s="176">
        <v>0.12030809583554</v>
      </c>
      <c r="AN57" s="176">
        <v>0.117928353152029</v>
      </c>
      <c r="AO57" s="176">
        <v>0.121437204266688</v>
      </c>
      <c r="AP57" s="176">
        <v>0.122576517942607</v>
      </c>
      <c r="AQ57" s="176">
        <v>0.122735944163105</v>
      </c>
      <c r="AR57" s="176">
        <v>0.12375210089288</v>
      </c>
      <c r="AS57" s="176">
        <v>0.12580993342698299</v>
      </c>
      <c r="AT57" s="176">
        <v>0.130724901779149</v>
      </c>
      <c r="AU57" s="176">
        <v>0.13625153449979599</v>
      </c>
      <c r="AV57" s="176">
        <v>0.13888737534458601</v>
      </c>
      <c r="AW57" s="176">
        <v>0.13771389267120099</v>
      </c>
      <c r="AX57" s="176">
        <v>0.14023147239846601</v>
      </c>
      <c r="AY57" s="176">
        <v>0.13659226781842199</v>
      </c>
      <c r="AZ57" s="176">
        <v>0.13803012360480099</v>
      </c>
      <c r="BA57" s="176">
        <v>0.14329160400126201</v>
      </c>
      <c r="BB57" s="176">
        <v>0.14217816124235</v>
      </c>
      <c r="BC57" s="176">
        <v>0.14608105186808601</v>
      </c>
      <c r="BD57" s="176">
        <v>0.14679690641554499</v>
      </c>
      <c r="BE57" s="176">
        <v>0.147604134996668</v>
      </c>
      <c r="BF57" s="176">
        <v>0.14578314795133199</v>
      </c>
      <c r="BG57" s="176">
        <v>0.14747785065386601</v>
      </c>
      <c r="BH57" s="176">
        <v>0.148769052872428</v>
      </c>
      <c r="BI57" s="176">
        <v>0.14857103822764101</v>
      </c>
    </row>
    <row r="58" spans="1:61" ht="12.75" customHeight="1">
      <c r="A58" s="101" t="s">
        <v>121</v>
      </c>
      <c r="B58" s="176">
        <v>7.5615728281938896E-2</v>
      </c>
      <c r="C58" s="176">
        <v>7.4634344083219006E-2</v>
      </c>
      <c r="D58" s="176">
        <v>7.5926849414009207E-2</v>
      </c>
      <c r="E58" s="176">
        <v>7.8721224774183293E-2</v>
      </c>
      <c r="F58" s="176">
        <v>7.8191309443947601E-2</v>
      </c>
      <c r="G58" s="176">
        <v>7.7837312444470202E-2</v>
      </c>
      <c r="H58" s="176">
        <v>7.6236246180596101E-2</v>
      </c>
      <c r="I58" s="176">
        <v>7.6738537725961301E-2</v>
      </c>
      <c r="J58" s="176">
        <v>7.6021060271337093E-2</v>
      </c>
      <c r="K58" s="176">
        <v>7.4737869533985896E-2</v>
      </c>
      <c r="L58" s="176">
        <v>7.4236223143023597E-2</v>
      </c>
      <c r="M58" s="176">
        <v>7.5612583860916502E-2</v>
      </c>
      <c r="N58" s="176">
        <v>7.3964620444048307E-2</v>
      </c>
      <c r="O58" s="176">
        <v>7.4483829236965698E-2</v>
      </c>
      <c r="P58" s="176">
        <v>7.2214338325195304E-2</v>
      </c>
      <c r="Q58" s="176">
        <v>7.3004010051891305E-2</v>
      </c>
      <c r="R58" s="176">
        <v>7.3049585104941098E-2</v>
      </c>
      <c r="S58" s="176">
        <v>7.6349587605019406E-2</v>
      </c>
      <c r="T58" s="176">
        <v>8.2275227899847994E-2</v>
      </c>
      <c r="U58" s="176">
        <v>8.4129869287706993E-2</v>
      </c>
      <c r="V58" s="176">
        <v>8.5738280282165694E-2</v>
      </c>
      <c r="W58" s="176">
        <v>9.0630761435227997E-2</v>
      </c>
      <c r="X58" s="176">
        <v>9.4099321463504207E-2</v>
      </c>
      <c r="Y58" s="176">
        <v>9.4357666800607295E-2</v>
      </c>
      <c r="Z58" s="176">
        <v>9.4330403643433897E-2</v>
      </c>
      <c r="AA58" s="176">
        <v>9.6049934613366902E-2</v>
      </c>
      <c r="AB58" s="176">
        <v>9.7207551079644502E-2</v>
      </c>
      <c r="AC58" s="176">
        <v>9.7706335457499793E-2</v>
      </c>
      <c r="AD58" s="176">
        <v>0.100038622561695</v>
      </c>
      <c r="AE58" s="176">
        <v>0.101449205659203</v>
      </c>
      <c r="AF58" s="176">
        <v>0.10332374831185299</v>
      </c>
      <c r="AG58" s="176">
        <v>0.104077608034187</v>
      </c>
      <c r="AH58" s="176">
        <v>0.104973414085467</v>
      </c>
      <c r="AI58" s="176">
        <v>0.1060908276925</v>
      </c>
      <c r="AJ58" s="176">
        <v>0.107596229518005</v>
      </c>
      <c r="AK58" s="176">
        <v>0.103938542594607</v>
      </c>
      <c r="AL58" s="176">
        <v>0.102317761777501</v>
      </c>
      <c r="AM58" s="176">
        <v>0.105039359081644</v>
      </c>
      <c r="AN58" s="176">
        <v>0.10362059267337601</v>
      </c>
      <c r="AO58" s="176">
        <v>0.106</v>
      </c>
      <c r="AP58" s="176">
        <v>0.107</v>
      </c>
      <c r="AQ58" s="176">
        <v>0.107</v>
      </c>
      <c r="AR58" s="176">
        <v>0.107</v>
      </c>
      <c r="AS58" s="176">
        <v>0.109203163940891</v>
      </c>
      <c r="AT58" s="176">
        <v>0.11247416880404899</v>
      </c>
      <c r="AU58" s="176">
        <v>0.117994326118914</v>
      </c>
      <c r="AV58" s="176">
        <v>0.119451854885671</v>
      </c>
      <c r="AW58" s="176">
        <v>0.11921767697576501</v>
      </c>
      <c r="AX58" s="176">
        <v>0.119536521729321</v>
      </c>
      <c r="AY58" s="176">
        <v>0.116412394874255</v>
      </c>
      <c r="AZ58" s="176">
        <v>0.115717190047135</v>
      </c>
      <c r="BA58" s="176">
        <v>0.121190126369186</v>
      </c>
      <c r="BB58" s="176">
        <v>0.12034074389784399</v>
      </c>
      <c r="BC58" s="176">
        <v>0.12502319942180501</v>
      </c>
      <c r="BD58" s="176">
        <v>0.125454634835589</v>
      </c>
      <c r="BE58" s="176">
        <v>0.126035916168804</v>
      </c>
      <c r="BF58" s="176">
        <v>0.124941338104904</v>
      </c>
      <c r="BG58" s="176">
        <v>0.12688600298806599</v>
      </c>
      <c r="BH58" s="176">
        <v>0.128020577215918</v>
      </c>
      <c r="BI58" s="176">
        <v>0.12865263215651401</v>
      </c>
    </row>
    <row r="59" spans="1:61" ht="12.75" customHeight="1">
      <c r="A59" s="101" t="s">
        <v>316</v>
      </c>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v>8.5662992672865604E-2</v>
      </c>
      <c r="AL59" s="176">
        <v>8.5025767061229704E-2</v>
      </c>
      <c r="AM59" s="176">
        <v>8.8146783241645904E-2</v>
      </c>
      <c r="AN59" s="176">
        <v>8.6216426265439905E-2</v>
      </c>
      <c r="AO59" s="176">
        <v>8.8999999999999996E-2</v>
      </c>
      <c r="AP59" s="176">
        <v>0.09</v>
      </c>
      <c r="AQ59" s="176">
        <v>0.09</v>
      </c>
      <c r="AR59" s="176">
        <v>0.09</v>
      </c>
      <c r="AS59" s="176">
        <v>9.0801890530534501E-2</v>
      </c>
      <c r="AT59" s="176">
        <v>9.4421233761578294E-2</v>
      </c>
      <c r="AU59" s="176">
        <v>9.9857715678728698E-2</v>
      </c>
      <c r="AV59" s="176">
        <v>0.101459511146005</v>
      </c>
      <c r="AW59" s="176">
        <v>0.102009913349007</v>
      </c>
      <c r="AX59" s="176">
        <v>0.101615902019129</v>
      </c>
      <c r="AY59" s="176">
        <v>9.8233233399590003E-2</v>
      </c>
      <c r="AZ59" s="176">
        <v>9.8377427109676105E-2</v>
      </c>
      <c r="BA59" s="176">
        <v>0.10215112106336</v>
      </c>
      <c r="BB59" s="176">
        <v>0.10158127992806</v>
      </c>
      <c r="BC59" s="176">
        <v>0.10523836005197</v>
      </c>
      <c r="BD59" s="176">
        <v>0.10577716119364</v>
      </c>
      <c r="BE59" s="176">
        <v>0.106522279059539</v>
      </c>
      <c r="BF59" s="176">
        <v>0.105263812189302</v>
      </c>
      <c r="BG59" s="176">
        <v>0.107202440886859</v>
      </c>
      <c r="BH59" s="176">
        <v>0.10822360147167701</v>
      </c>
      <c r="BI59" s="176">
        <v>0.109053800281604</v>
      </c>
    </row>
    <row r="60" spans="1:61" ht="12.75" customHeight="1">
      <c r="A60" s="140" t="s">
        <v>122</v>
      </c>
      <c r="B60" s="176">
        <v>5.4545520006463498E-3</v>
      </c>
      <c r="C60" s="176">
        <v>5.7324561814123204E-3</v>
      </c>
      <c r="D60" s="176">
        <v>5.6768497580940097E-3</v>
      </c>
      <c r="E60" s="176">
        <v>5.4984857087161604E-3</v>
      </c>
      <c r="F60" s="176">
        <v>5.4820395902396299E-3</v>
      </c>
      <c r="G60" s="176">
        <v>5.3810555947014903E-3</v>
      </c>
      <c r="H60" s="176">
        <v>5.2040179044347996E-3</v>
      </c>
      <c r="I60" s="176">
        <v>5.2323754914607098E-3</v>
      </c>
      <c r="J60" s="176">
        <v>5.2930896901228304E-3</v>
      </c>
      <c r="K60" s="176">
        <v>4.8124160455907099E-3</v>
      </c>
      <c r="L60" s="176">
        <v>4.7264790160323599E-3</v>
      </c>
      <c r="M60" s="176">
        <v>4.7577652797426697E-3</v>
      </c>
      <c r="N60" s="176">
        <v>4.6486674118978704E-3</v>
      </c>
      <c r="O60" s="176">
        <v>4.6066719069978003E-3</v>
      </c>
      <c r="P60" s="176">
        <v>4.2614552702312999E-3</v>
      </c>
      <c r="Q60" s="176">
        <v>2.2493770948790299E-3</v>
      </c>
      <c r="R60" s="176">
        <v>2.3093714156877999E-3</v>
      </c>
      <c r="S60" s="176">
        <v>1.2411511649725599E-3</v>
      </c>
      <c r="T60" s="176">
        <v>1.40285911141307E-3</v>
      </c>
      <c r="U60" s="176">
        <v>1.60271584573442E-3</v>
      </c>
      <c r="V60" s="176">
        <v>2.0081783416860599E-3</v>
      </c>
      <c r="W60" s="176">
        <v>2.2536727314616599E-3</v>
      </c>
      <c r="X60" s="176">
        <v>2.2955334156131899E-3</v>
      </c>
      <c r="Y60" s="176">
        <v>2.28486627435622E-3</v>
      </c>
      <c r="Z60" s="176">
        <v>2.02769624833481E-3</v>
      </c>
      <c r="AA60" s="176">
        <v>1.95055894847933E-3</v>
      </c>
      <c r="AB60" s="176">
        <v>1.8690257520775899E-3</v>
      </c>
      <c r="AC60" s="176">
        <v>1.8557109612749301E-3</v>
      </c>
      <c r="AD60" s="176">
        <v>1.8548312107861699E-3</v>
      </c>
      <c r="AE60" s="176">
        <v>1.8024857870725399E-3</v>
      </c>
      <c r="AF60" s="176">
        <v>1.74949002087317E-3</v>
      </c>
      <c r="AG60" s="176">
        <v>1.6825211178958599E-3</v>
      </c>
      <c r="AH60" s="176">
        <v>1.64198704518252E-3</v>
      </c>
      <c r="AI60" s="176">
        <v>1.62293862302367E-3</v>
      </c>
      <c r="AJ60" s="176">
        <v>1.2595552553727901E-3</v>
      </c>
      <c r="AK60" s="176">
        <v>1.5186828658495201E-3</v>
      </c>
      <c r="AL60" s="176">
        <v>1.49313257631114E-3</v>
      </c>
      <c r="AM60" s="176">
        <v>1.4785699827210401E-3</v>
      </c>
      <c r="AN60" s="176">
        <v>1.5331420111581199E-3</v>
      </c>
      <c r="AO60" s="176" t="s">
        <v>555</v>
      </c>
      <c r="AP60" s="176">
        <v>1E-3</v>
      </c>
      <c r="AQ60" s="176" t="s">
        <v>555</v>
      </c>
      <c r="AR60" s="176" t="s">
        <v>555</v>
      </c>
      <c r="AS60" s="176">
        <v>1.2980018277177899E-3</v>
      </c>
      <c r="AT60" s="176">
        <v>1.34541318825075E-3</v>
      </c>
      <c r="AU60" s="176">
        <v>1.3244925384057701E-3</v>
      </c>
      <c r="AV60" s="176">
        <v>1.3471650559523101E-3</v>
      </c>
      <c r="AW60" s="176">
        <v>1.0973633663006899E-3</v>
      </c>
      <c r="AX60" s="176">
        <v>1.0730437243163301E-3</v>
      </c>
      <c r="AY60" s="176">
        <v>9.3782760054210001E-4</v>
      </c>
      <c r="AZ60" s="176">
        <v>9.3692936708016398E-4</v>
      </c>
      <c r="BA60" s="176">
        <v>9.4992113059289799E-4</v>
      </c>
      <c r="BB60" s="176">
        <v>9.3176917471825705E-4</v>
      </c>
      <c r="BC60" s="176">
        <v>9.0025433294166595E-4</v>
      </c>
      <c r="BD60" s="176">
        <v>8.7724916406889701E-4</v>
      </c>
      <c r="BE60" s="176">
        <v>8.5072820695736697E-4</v>
      </c>
      <c r="BF60" s="176">
        <v>7.6093183651969798E-4</v>
      </c>
      <c r="BG60" s="176">
        <v>1.08524014118475E-3</v>
      </c>
      <c r="BH60" s="176">
        <v>1.17923964442827E-3</v>
      </c>
      <c r="BI60" s="176">
        <v>1.20530647463263E-3</v>
      </c>
    </row>
    <row r="61" spans="1:61" ht="12.75" customHeight="1">
      <c r="A61" s="137"/>
      <c r="B61" s="133"/>
      <c r="C61" s="133"/>
      <c r="D61" s="133"/>
      <c r="E61" s="133"/>
      <c r="F61" s="133"/>
      <c r="G61" s="133"/>
      <c r="H61" s="133"/>
      <c r="I61" s="133"/>
      <c r="J61" s="133"/>
      <c r="K61" s="133"/>
      <c r="L61" s="133"/>
      <c r="M61" s="133"/>
      <c r="N61" s="133"/>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row>
    <row r="62" spans="1:61" ht="12.75" customHeight="1">
      <c r="A62" s="18" t="s">
        <v>89</v>
      </c>
      <c r="B62" s="133">
        <v>23</v>
      </c>
      <c r="C62" s="133">
        <v>23</v>
      </c>
      <c r="D62" s="133">
        <v>23</v>
      </c>
      <c r="E62" s="133">
        <v>23</v>
      </c>
      <c r="F62" s="133">
        <v>23</v>
      </c>
      <c r="G62" s="133">
        <v>24</v>
      </c>
      <c r="H62" s="133">
        <v>24</v>
      </c>
      <c r="I62" s="133">
        <v>24</v>
      </c>
      <c r="J62" s="133">
        <v>24</v>
      </c>
      <c r="K62" s="133">
        <v>23</v>
      </c>
      <c r="L62" s="133">
        <v>23</v>
      </c>
      <c r="M62" s="133">
        <v>23</v>
      </c>
      <c r="N62" s="133">
        <v>23</v>
      </c>
      <c r="O62" s="133">
        <v>23</v>
      </c>
      <c r="P62" s="133">
        <v>22</v>
      </c>
      <c r="Q62" s="133">
        <v>22</v>
      </c>
      <c r="R62" s="133">
        <v>22</v>
      </c>
      <c r="S62" s="133">
        <v>22</v>
      </c>
      <c r="T62" s="133">
        <v>20</v>
      </c>
      <c r="U62" s="133">
        <v>20</v>
      </c>
      <c r="V62" s="133">
        <v>19</v>
      </c>
      <c r="W62" s="133">
        <v>19</v>
      </c>
      <c r="X62" s="133">
        <v>19</v>
      </c>
      <c r="Y62" s="133">
        <v>19</v>
      </c>
      <c r="Z62" s="133">
        <v>19</v>
      </c>
      <c r="AA62" s="133">
        <v>19</v>
      </c>
      <c r="AB62" s="133">
        <v>19</v>
      </c>
      <c r="AC62" s="133">
        <v>19</v>
      </c>
      <c r="AD62" s="133">
        <v>19</v>
      </c>
      <c r="AE62" s="133">
        <v>20</v>
      </c>
      <c r="AF62" s="133">
        <v>22</v>
      </c>
      <c r="AG62" s="133">
        <v>23</v>
      </c>
      <c r="AH62" s="133">
        <v>24</v>
      </c>
      <c r="AI62" s="133">
        <v>24</v>
      </c>
      <c r="AJ62" s="133">
        <v>25</v>
      </c>
      <c r="AK62" s="133">
        <v>26</v>
      </c>
      <c r="AL62" s="133">
        <v>27</v>
      </c>
      <c r="AM62" s="133">
        <v>28</v>
      </c>
      <c r="AN62" s="133">
        <v>28</v>
      </c>
      <c r="AO62" s="133">
        <v>28</v>
      </c>
      <c r="AP62" s="133">
        <v>28</v>
      </c>
      <c r="AQ62" s="133">
        <v>28</v>
      </c>
      <c r="AR62" s="133">
        <v>30</v>
      </c>
      <c r="AS62" s="133">
        <v>30</v>
      </c>
      <c r="AT62" s="133">
        <v>31</v>
      </c>
      <c r="AU62" s="133">
        <v>32</v>
      </c>
      <c r="AV62" s="133">
        <v>33</v>
      </c>
      <c r="AW62" s="133">
        <v>34</v>
      </c>
      <c r="AX62" s="133">
        <v>35</v>
      </c>
      <c r="AY62" s="133">
        <v>37</v>
      </c>
      <c r="AZ62" s="133">
        <v>37</v>
      </c>
      <c r="BA62" s="133">
        <v>38</v>
      </c>
      <c r="BB62" s="133">
        <v>39</v>
      </c>
      <c r="BC62" s="133">
        <v>39</v>
      </c>
      <c r="BD62" s="133">
        <v>40</v>
      </c>
      <c r="BE62" s="133">
        <v>42</v>
      </c>
      <c r="BF62" s="133">
        <v>42</v>
      </c>
      <c r="BG62" s="133">
        <v>42</v>
      </c>
      <c r="BH62" s="133">
        <v>42</v>
      </c>
      <c r="BI62" s="133">
        <v>45</v>
      </c>
    </row>
    <row r="63" spans="1:61" ht="6" customHeight="1">
      <c r="A63" s="141"/>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row>
    <row r="64" spans="1:61">
      <c r="A64" s="326" t="s">
        <v>464</v>
      </c>
    </row>
    <row r="66" spans="1:1">
      <c r="A66" s="80"/>
    </row>
    <row r="67" spans="1:1">
      <c r="A67" s="80"/>
    </row>
    <row r="68" spans="1:1">
      <c r="A68" s="80"/>
    </row>
    <row r="69" spans="1:1">
      <c r="A69" s="80"/>
    </row>
    <row r="70" spans="1:1">
      <c r="A70" s="80"/>
    </row>
    <row r="71" spans="1:1">
      <c r="A71" s="50"/>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T70"/>
  <sheetViews>
    <sheetView showGridLines="0" zoomScaleNormal="100" zoomScaleSheetLayoutView="100" workbookViewId="0">
      <selection sqref="A1:BI1"/>
    </sheetView>
  </sheetViews>
  <sheetFormatPr defaultColWidth="9.1328125" defaultRowHeight="12.75"/>
  <cols>
    <col min="1" max="1" width="45.73046875" style="30" customWidth="1"/>
    <col min="2" max="2" width="9.1328125" style="30" customWidth="1"/>
    <col min="3" max="16" width="9.1328125" style="162" customWidth="1"/>
    <col min="17" max="25" width="9.1328125" style="30" customWidth="1"/>
    <col min="26" max="26" width="9.1328125" style="162" customWidth="1"/>
    <col min="27" max="29" width="9.1328125" style="30" customWidth="1"/>
    <col min="30" max="30" width="9.1328125" style="162" customWidth="1"/>
    <col min="31" max="48" width="9.1328125" style="30" customWidth="1"/>
    <col min="49" max="51" width="9.1328125" style="30"/>
    <col min="52" max="52" width="9.1328125" style="162"/>
    <col min="53" max="53" width="9.1328125" style="30"/>
    <col min="54" max="54" width="9.1328125" style="162"/>
    <col min="55" max="58" width="9.1328125" style="30"/>
    <col min="59" max="59" width="9.1328125" style="162"/>
    <col min="60" max="16384" width="9.1328125" style="30"/>
  </cols>
  <sheetData>
    <row r="1" spans="1:61" ht="26.25" customHeight="1">
      <c r="A1" s="461" t="s">
        <v>227</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ht="15" customHeight="1">
      <c r="B3" s="484" t="s">
        <v>57</v>
      </c>
      <c r="C3" s="484"/>
      <c r="D3" s="484"/>
      <c r="E3" s="484"/>
      <c r="F3" s="484"/>
      <c r="G3" s="484"/>
      <c r="H3" s="484"/>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c r="BA3" s="484"/>
      <c r="BB3" s="484"/>
      <c r="BC3" s="484"/>
      <c r="BD3" s="484"/>
      <c r="BE3" s="484"/>
      <c r="BF3" s="484"/>
      <c r="BG3" s="484"/>
      <c r="BH3" s="484"/>
      <c r="BI3" s="484"/>
    </row>
    <row r="4" spans="1:6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row>
    <row r="5" spans="1:61" ht="6" customHeight="1">
      <c r="A5" s="105"/>
      <c r="B5" s="105"/>
      <c r="C5" s="105"/>
      <c r="D5" s="105"/>
      <c r="E5" s="105"/>
      <c r="F5" s="105"/>
      <c r="G5" s="105"/>
      <c r="H5" s="105"/>
      <c r="I5" s="105"/>
      <c r="J5" s="105"/>
      <c r="K5" s="105"/>
      <c r="L5" s="105"/>
      <c r="M5" s="105"/>
      <c r="N5" s="105"/>
      <c r="O5" s="105"/>
      <c r="P5" s="105"/>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43"/>
      <c r="BB5" s="43"/>
      <c r="BC5" s="43"/>
      <c r="BD5" s="43"/>
      <c r="BE5" s="43"/>
      <c r="BH5" s="162"/>
      <c r="BI5" s="162"/>
    </row>
    <row r="6" spans="1:61" ht="12.75" customHeight="1">
      <c r="A6" s="68" t="s">
        <v>119</v>
      </c>
      <c r="B6" s="68"/>
      <c r="C6" s="68"/>
      <c r="D6" s="68"/>
      <c r="E6" s="68"/>
      <c r="F6" s="68"/>
      <c r="G6" s="68"/>
      <c r="H6" s="68"/>
      <c r="I6" s="68"/>
      <c r="J6" s="68"/>
      <c r="K6" s="68"/>
      <c r="L6" s="68"/>
      <c r="M6" s="68"/>
      <c r="N6" s="68"/>
      <c r="O6" s="68"/>
      <c r="P6" s="68"/>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row>
    <row r="7" spans="1:61" ht="12.75" customHeight="1">
      <c r="A7" s="75" t="s">
        <v>266</v>
      </c>
      <c r="B7" s="54">
        <v>3158.5</v>
      </c>
      <c r="C7" s="54">
        <v>3163.3450795600002</v>
      </c>
      <c r="D7" s="54">
        <v>2702.9321428600001</v>
      </c>
      <c r="E7" s="54">
        <v>2581.8136446845901</v>
      </c>
      <c r="F7" s="54">
        <v>2581.3910043470401</v>
      </c>
      <c r="G7" s="54">
        <v>2439.9151570899999</v>
      </c>
      <c r="H7" s="54">
        <v>2375.1558364699999</v>
      </c>
      <c r="I7" s="54">
        <v>2577.5390662700001</v>
      </c>
      <c r="J7" s="54">
        <v>2539.9354480299999</v>
      </c>
      <c r="K7" s="54">
        <v>2333.6678502099999</v>
      </c>
      <c r="L7" s="54">
        <v>2584.2116362900001</v>
      </c>
      <c r="M7" s="54">
        <v>2700.58345564</v>
      </c>
      <c r="N7" s="54">
        <v>2965.2655965700001</v>
      </c>
      <c r="O7" s="54">
        <v>3057.9983160800002</v>
      </c>
      <c r="P7" s="54">
        <v>3273.8235674699999</v>
      </c>
      <c r="Q7" s="54">
        <v>5714.8824212099998</v>
      </c>
      <c r="R7" s="54">
        <v>6889.5088913500003</v>
      </c>
      <c r="S7" s="54">
        <v>10042.710186120001</v>
      </c>
      <c r="T7" s="54">
        <v>17421.865553219999</v>
      </c>
      <c r="U7" s="54">
        <v>19953.748</v>
      </c>
      <c r="V7" s="54">
        <v>23890.161778920901</v>
      </c>
      <c r="W7" s="54">
        <v>22616.90842036</v>
      </c>
      <c r="X7" s="54">
        <v>24368.787400000001</v>
      </c>
      <c r="Y7" s="54">
        <v>25697.409600679999</v>
      </c>
      <c r="Z7" s="54">
        <v>25967.203505000001</v>
      </c>
      <c r="AA7" s="54">
        <v>26430.912583000001</v>
      </c>
      <c r="AB7" s="54">
        <v>25473.426045</v>
      </c>
      <c r="AC7" s="54">
        <v>25249.980126999999</v>
      </c>
      <c r="AD7" s="54">
        <v>25114.611857</v>
      </c>
      <c r="AE7" s="54">
        <v>25235.997197498</v>
      </c>
      <c r="AF7" s="54">
        <v>24658.365054000002</v>
      </c>
      <c r="AG7" s="54">
        <v>24572.836685999999</v>
      </c>
      <c r="AH7" s="54">
        <v>24308.275917999999</v>
      </c>
      <c r="AI7" s="54">
        <v>24910.195945939398</v>
      </c>
      <c r="AJ7" s="54">
        <v>22584.108791999999</v>
      </c>
      <c r="AK7" s="54">
        <v>22254.708201000001</v>
      </c>
      <c r="AL7" s="54">
        <v>21456.7702054</v>
      </c>
      <c r="AM7" s="54">
        <v>20592.794095559999</v>
      </c>
      <c r="AN7" s="54">
        <v>17875.900000000001</v>
      </c>
      <c r="AO7" s="54">
        <v>17296.599999999999</v>
      </c>
      <c r="AP7" s="54">
        <v>15877.3</v>
      </c>
      <c r="AQ7" s="54">
        <v>13601.5</v>
      </c>
      <c r="AR7" s="54">
        <v>12487.5</v>
      </c>
      <c r="AS7" s="54">
        <v>11971</v>
      </c>
      <c r="AT7" s="54">
        <v>11430.9</v>
      </c>
      <c r="AU7" s="54">
        <v>10756.7</v>
      </c>
      <c r="AV7" s="54">
        <v>10770</v>
      </c>
      <c r="AW7" s="54">
        <v>11378.5</v>
      </c>
      <c r="AX7" s="54">
        <v>11790.2</v>
      </c>
      <c r="AY7" s="54">
        <v>12206.4</v>
      </c>
      <c r="AZ7" s="54">
        <v>12151.8</v>
      </c>
      <c r="BA7" s="54">
        <v>10399.6</v>
      </c>
      <c r="BB7" s="54">
        <v>10312</v>
      </c>
      <c r="BC7" s="54">
        <v>9148.5</v>
      </c>
      <c r="BD7" s="54">
        <v>9119.7999999999993</v>
      </c>
      <c r="BE7" s="54">
        <v>8713.7999999999993</v>
      </c>
      <c r="BF7" s="54">
        <v>8464.7999999999993</v>
      </c>
      <c r="BG7" s="54">
        <v>8140.6</v>
      </c>
      <c r="BH7" s="54">
        <v>7939.6</v>
      </c>
      <c r="BI7" s="54">
        <v>8680.1945458999999</v>
      </c>
    </row>
    <row r="8" spans="1:61" ht="12.75" customHeight="1">
      <c r="A8" s="75" t="s">
        <v>267</v>
      </c>
      <c r="B8" s="54">
        <v>1620.8</v>
      </c>
      <c r="C8" s="54">
        <v>1526.9906140999999</v>
      </c>
      <c r="D8" s="54">
        <v>1121.8631649399999</v>
      </c>
      <c r="E8" s="54">
        <v>1160.9502599299999</v>
      </c>
      <c r="F8" s="54">
        <v>1105.7549682199999</v>
      </c>
      <c r="G8" s="54">
        <v>1009.9181048</v>
      </c>
      <c r="H8" s="54">
        <v>1061.64504943</v>
      </c>
      <c r="I8" s="54">
        <v>883.61255541000003</v>
      </c>
      <c r="J8" s="54">
        <v>755.80238182000005</v>
      </c>
      <c r="K8" s="54">
        <v>930.29234569000005</v>
      </c>
      <c r="L8" s="54">
        <v>987.20252570000002</v>
      </c>
      <c r="M8" s="54">
        <v>942.18635683000002</v>
      </c>
      <c r="N8" s="54">
        <v>1000.1339411599999</v>
      </c>
      <c r="O8" s="54">
        <v>1092.9413156999999</v>
      </c>
      <c r="P8" s="54">
        <v>1000.53460699</v>
      </c>
      <c r="Q8" s="54">
        <v>1379.9577947099999</v>
      </c>
      <c r="R8" s="54">
        <v>773.95252126000003</v>
      </c>
      <c r="S8" s="54">
        <v>1187.4560592299999</v>
      </c>
      <c r="T8" s="54">
        <v>2088.779098</v>
      </c>
      <c r="U8" s="54">
        <v>1783.9412050000001</v>
      </c>
      <c r="V8" s="54">
        <v>2162.4806809522502</v>
      </c>
      <c r="W8" s="54">
        <v>1981.3</v>
      </c>
      <c r="X8" s="54">
        <v>1767.9</v>
      </c>
      <c r="Y8" s="54">
        <v>1944.9490000000001</v>
      </c>
      <c r="Z8" s="54">
        <v>1973.1186970000001</v>
      </c>
      <c r="AA8" s="54">
        <v>1916.700916</v>
      </c>
      <c r="AB8" s="54">
        <v>1785.970996</v>
      </c>
      <c r="AC8" s="54">
        <v>1534.0149859000001</v>
      </c>
      <c r="AD8" s="54">
        <v>1962.4839890000001</v>
      </c>
      <c r="AE8" s="54">
        <v>1749.1613709999999</v>
      </c>
      <c r="AF8" s="54">
        <v>2064.1776420000001</v>
      </c>
      <c r="AG8" s="54">
        <v>1828.208797</v>
      </c>
      <c r="AH8" s="54">
        <v>1595.118236</v>
      </c>
      <c r="AI8" s="54">
        <v>1654.813257</v>
      </c>
      <c r="AJ8" s="54">
        <v>1667.1946680000001</v>
      </c>
      <c r="AK8" s="54">
        <v>1611.408584</v>
      </c>
      <c r="AL8" s="54">
        <v>1555.3860549999999</v>
      </c>
      <c r="AM8" s="54">
        <v>1484.0622043000001</v>
      </c>
      <c r="AN8" s="54">
        <v>1630.1</v>
      </c>
      <c r="AO8" s="54">
        <v>1748.7</v>
      </c>
      <c r="AP8" s="54">
        <v>1662</v>
      </c>
      <c r="AQ8" s="54">
        <v>1614.9</v>
      </c>
      <c r="AR8" s="54">
        <v>1513.7</v>
      </c>
      <c r="AS8" s="54">
        <v>1422.8</v>
      </c>
      <c r="AT8" s="54">
        <v>1090.8</v>
      </c>
      <c r="AU8" s="54">
        <v>1171.2</v>
      </c>
      <c r="AV8" s="54">
        <v>1206.8</v>
      </c>
      <c r="AW8" s="54">
        <v>1356.2</v>
      </c>
      <c r="AX8" s="54">
        <v>1305.0999999999999</v>
      </c>
      <c r="AY8" s="54">
        <v>1010.2</v>
      </c>
      <c r="AZ8" s="54">
        <v>1143.0999999999999</v>
      </c>
      <c r="BA8" s="54">
        <v>1014.6</v>
      </c>
      <c r="BB8" s="54">
        <v>1049.8</v>
      </c>
      <c r="BC8" s="54">
        <v>780</v>
      </c>
      <c r="BD8" s="54">
        <v>759.2</v>
      </c>
      <c r="BE8" s="54">
        <v>782.3</v>
      </c>
      <c r="BF8" s="54">
        <v>914.6</v>
      </c>
      <c r="BG8" s="54">
        <v>945.8</v>
      </c>
      <c r="BH8" s="54">
        <v>945.4</v>
      </c>
      <c r="BI8" s="54">
        <v>956.60573915999998</v>
      </c>
    </row>
    <row r="9" spans="1:61" ht="12.75" customHeight="1">
      <c r="A9" s="75" t="s">
        <v>268</v>
      </c>
      <c r="B9" s="54">
        <v>235.3</v>
      </c>
      <c r="C9" s="54">
        <v>231.56</v>
      </c>
      <c r="D9" s="54">
        <v>124.2</v>
      </c>
      <c r="E9" s="54">
        <v>154.93174843</v>
      </c>
      <c r="F9" s="54">
        <v>161.23443218</v>
      </c>
      <c r="G9" s="54">
        <v>101.3</v>
      </c>
      <c r="H9" s="54">
        <v>34.6</v>
      </c>
      <c r="I9" s="54">
        <v>49.2</v>
      </c>
      <c r="J9" s="54">
        <v>26.1</v>
      </c>
      <c r="K9" s="54">
        <v>25.8</v>
      </c>
      <c r="L9" s="54">
        <v>60.1</v>
      </c>
      <c r="M9" s="54">
        <v>59.5</v>
      </c>
      <c r="N9" s="54">
        <v>15.67</v>
      </c>
      <c r="O9" s="54">
        <v>0.56999999999999995</v>
      </c>
      <c r="P9" s="54">
        <v>0.6</v>
      </c>
      <c r="Q9" s="54">
        <v>16.399999999999999</v>
      </c>
      <c r="R9" s="54">
        <v>11.3</v>
      </c>
      <c r="S9" s="54">
        <v>36.9</v>
      </c>
      <c r="T9" s="54">
        <v>931.5</v>
      </c>
      <c r="U9" s="54">
        <v>1795.2</v>
      </c>
      <c r="V9" s="54">
        <v>1719.64002544144</v>
      </c>
      <c r="W9" s="54">
        <v>1659.9321999399999</v>
      </c>
      <c r="X9" s="54">
        <v>2264.5755755300002</v>
      </c>
      <c r="Y9" s="54">
        <v>2245.4537920900002</v>
      </c>
      <c r="Z9" s="54">
        <v>2295.6110898299999</v>
      </c>
      <c r="AA9" s="54">
        <v>1972.23488733</v>
      </c>
      <c r="AB9" s="54">
        <v>1545.4406730000001</v>
      </c>
      <c r="AC9" s="54">
        <v>738.71090000000004</v>
      </c>
      <c r="AD9" s="54">
        <v>701.42836699999998</v>
      </c>
      <c r="AE9" s="54">
        <v>791.92629499999998</v>
      </c>
      <c r="AF9" s="54">
        <v>497.96597200000002</v>
      </c>
      <c r="AG9" s="54">
        <v>406.30333999999999</v>
      </c>
      <c r="AH9" s="54">
        <v>411.10962000000001</v>
      </c>
      <c r="AI9" s="54">
        <v>330.01473600000003</v>
      </c>
      <c r="AJ9" s="54">
        <v>301.32636100000002</v>
      </c>
      <c r="AK9" s="54">
        <v>274.92059</v>
      </c>
      <c r="AL9" s="54">
        <v>331.77789999999999</v>
      </c>
      <c r="AM9" s="54">
        <v>337.42579999999998</v>
      </c>
      <c r="AN9" s="54">
        <v>316</v>
      </c>
      <c r="AO9" s="54">
        <v>237.1</v>
      </c>
      <c r="AP9" s="54">
        <v>229.3</v>
      </c>
      <c r="AQ9" s="54">
        <v>211.2</v>
      </c>
      <c r="AR9" s="54">
        <v>320.89999999999998</v>
      </c>
      <c r="AS9" s="54">
        <v>287.2</v>
      </c>
      <c r="AT9" s="54">
        <v>303.10000000000002</v>
      </c>
      <c r="AU9" s="54">
        <v>283.89999999999998</v>
      </c>
      <c r="AV9" s="54">
        <v>293.10000000000002</v>
      </c>
      <c r="AW9" s="54">
        <v>301.60000000000002</v>
      </c>
      <c r="AX9" s="54">
        <v>342.7</v>
      </c>
      <c r="AY9" s="54">
        <v>367.9</v>
      </c>
      <c r="AZ9" s="54">
        <v>476.4</v>
      </c>
      <c r="BA9" s="54">
        <v>465.1</v>
      </c>
      <c r="BB9" s="54">
        <v>473</v>
      </c>
      <c r="BC9" s="54">
        <v>533.4</v>
      </c>
      <c r="BD9" s="54">
        <v>521.5</v>
      </c>
      <c r="BE9" s="54">
        <v>527.70000000000005</v>
      </c>
      <c r="BF9" s="54">
        <v>602.20000000000005</v>
      </c>
      <c r="BG9" s="54" t="s">
        <v>555</v>
      </c>
      <c r="BH9" s="54" t="s">
        <v>555</v>
      </c>
      <c r="BI9" s="54" t="s">
        <v>555</v>
      </c>
    </row>
    <row r="10" spans="1:61" ht="12.75" customHeight="1">
      <c r="A10" s="75" t="s">
        <v>269</v>
      </c>
      <c r="B10" s="54">
        <v>8</v>
      </c>
      <c r="C10" s="54">
        <v>79.237274999999997</v>
      </c>
      <c r="D10" s="54">
        <v>79.867999999999995</v>
      </c>
      <c r="E10" s="54">
        <v>35.589189449999999</v>
      </c>
      <c r="F10" s="54">
        <v>72.218172060000001</v>
      </c>
      <c r="G10" s="54">
        <v>37</v>
      </c>
      <c r="H10" s="54">
        <v>24.858415600000001</v>
      </c>
      <c r="I10" s="54">
        <v>7.5549379800000001</v>
      </c>
      <c r="J10" s="54">
        <v>8.9156353999999993</v>
      </c>
      <c r="K10" s="54">
        <v>6.1122393800000001</v>
      </c>
      <c r="L10" s="54">
        <v>7.9</v>
      </c>
      <c r="M10" s="54">
        <v>10.294854900000001</v>
      </c>
      <c r="N10" s="54">
        <v>49.400612299999999</v>
      </c>
      <c r="O10" s="54">
        <v>51.310221939999998</v>
      </c>
      <c r="P10" s="54">
        <v>49.015275029999998</v>
      </c>
      <c r="Q10" s="54">
        <v>1098.7836884999999</v>
      </c>
      <c r="R10" s="54">
        <v>997.65235414999995</v>
      </c>
      <c r="S10" s="54">
        <v>1886.4563865499999</v>
      </c>
      <c r="T10" s="54">
        <v>309.46776199999999</v>
      </c>
      <c r="U10" s="54">
        <v>1269.0207009999999</v>
      </c>
      <c r="V10" s="54">
        <v>1264.10482570571</v>
      </c>
      <c r="W10" s="54">
        <v>2441.3200000000002</v>
      </c>
      <c r="X10" s="54">
        <v>2111.5755254400001</v>
      </c>
      <c r="Y10" s="54">
        <v>2250.6124614403302</v>
      </c>
      <c r="Z10" s="54">
        <v>2155.9294414403298</v>
      </c>
      <c r="AA10" s="54">
        <v>1351.1694050000001</v>
      </c>
      <c r="AB10" s="54">
        <v>1794.3753710000001</v>
      </c>
      <c r="AC10" s="54">
        <v>1841.62419907</v>
      </c>
      <c r="AD10" s="54">
        <v>1802.8145</v>
      </c>
      <c r="AE10" s="54">
        <v>1890.6</v>
      </c>
      <c r="AF10" s="54">
        <v>2302.2559500000002</v>
      </c>
      <c r="AG10" s="54">
        <v>1663.0456859999999</v>
      </c>
      <c r="AH10" s="54">
        <v>1619.958907</v>
      </c>
      <c r="AI10" s="54">
        <v>1604.1120080000001</v>
      </c>
      <c r="AJ10" s="54">
        <v>1486.420554</v>
      </c>
      <c r="AK10" s="54">
        <v>1647.3751910000001</v>
      </c>
      <c r="AL10" s="54">
        <v>1754.6698630000001</v>
      </c>
      <c r="AM10" s="54">
        <v>1609.07778454</v>
      </c>
      <c r="AN10" s="54">
        <v>1905</v>
      </c>
      <c r="AO10" s="54">
        <v>1758</v>
      </c>
      <c r="AP10" s="54">
        <v>1566.1</v>
      </c>
      <c r="AQ10" s="54">
        <v>1560.5</v>
      </c>
      <c r="AR10" s="54">
        <v>1076.4000000000001</v>
      </c>
      <c r="AS10" s="54">
        <v>1098.5999999999999</v>
      </c>
      <c r="AT10" s="54">
        <v>1193.8</v>
      </c>
      <c r="AU10" s="54">
        <v>1241.0999999999999</v>
      </c>
      <c r="AV10" s="54">
        <v>1263.7</v>
      </c>
      <c r="AW10" s="54">
        <v>1415.4</v>
      </c>
      <c r="AX10" s="54">
        <v>1471.1</v>
      </c>
      <c r="AY10" s="54">
        <v>1557.6</v>
      </c>
      <c r="AZ10" s="54">
        <v>1441</v>
      </c>
      <c r="BA10" s="54">
        <v>1455.8</v>
      </c>
      <c r="BB10" s="54">
        <v>1248.9000000000001</v>
      </c>
      <c r="BC10" s="54">
        <v>1327.9</v>
      </c>
      <c r="BD10" s="54">
        <v>1228.7</v>
      </c>
      <c r="BE10" s="54">
        <v>1136.5999999999999</v>
      </c>
      <c r="BF10" s="54">
        <v>1204.7</v>
      </c>
      <c r="BG10" s="54">
        <v>1547.6</v>
      </c>
      <c r="BH10" s="54">
        <v>1767.2</v>
      </c>
      <c r="BI10" s="54">
        <v>1570.5384204100001</v>
      </c>
    </row>
    <row r="11" spans="1:61" ht="12.75" customHeight="1">
      <c r="A11" s="75" t="s">
        <v>270</v>
      </c>
      <c r="B11" s="54">
        <v>6.8</v>
      </c>
      <c r="C11" s="54">
        <v>6.6416631600000002</v>
      </c>
      <c r="D11" s="54">
        <v>6.9416151599999996</v>
      </c>
      <c r="E11" s="54">
        <v>7.7415671599999998</v>
      </c>
      <c r="F11" s="54">
        <v>7.8750567900000004</v>
      </c>
      <c r="G11" s="54">
        <v>0</v>
      </c>
      <c r="H11" s="54">
        <v>1.6</v>
      </c>
      <c r="I11" s="54">
        <v>0.6</v>
      </c>
      <c r="J11" s="54">
        <v>2.6</v>
      </c>
      <c r="K11" s="54">
        <v>5.0999999999999996</v>
      </c>
      <c r="L11" s="54">
        <v>0</v>
      </c>
      <c r="M11" s="54">
        <v>0</v>
      </c>
      <c r="N11" s="54">
        <v>0</v>
      </c>
      <c r="O11" s="54">
        <v>0</v>
      </c>
      <c r="P11" s="54">
        <v>0</v>
      </c>
      <c r="Q11" s="54">
        <v>28.3</v>
      </c>
      <c r="R11" s="54">
        <v>45.2</v>
      </c>
      <c r="S11" s="54">
        <v>63.8</v>
      </c>
      <c r="T11" s="54">
        <v>64.3</v>
      </c>
      <c r="U11" s="54">
        <v>71.590309009207999</v>
      </c>
      <c r="V11" s="54">
        <v>59.210239820921998</v>
      </c>
      <c r="W11" s="54">
        <v>291.3</v>
      </c>
      <c r="X11" s="54">
        <v>342.2</v>
      </c>
      <c r="Y11" s="54">
        <v>429.3</v>
      </c>
      <c r="Z11" s="54">
        <v>478.07839000000001</v>
      </c>
      <c r="AA11" s="54">
        <v>529.40496199999995</v>
      </c>
      <c r="AB11" s="54">
        <v>502.86258099999998</v>
      </c>
      <c r="AC11" s="54">
        <v>501.3</v>
      </c>
      <c r="AD11" s="54">
        <v>372.1</v>
      </c>
      <c r="AE11" s="54">
        <v>541.5</v>
      </c>
      <c r="AF11" s="54">
        <v>503.7</v>
      </c>
      <c r="AG11" s="54">
        <v>499.2</v>
      </c>
      <c r="AH11" s="54">
        <v>467.7</v>
      </c>
      <c r="AI11" s="54">
        <v>427.94302599999997</v>
      </c>
      <c r="AJ11" s="54">
        <v>378.091859</v>
      </c>
      <c r="AK11" s="54">
        <v>373.4</v>
      </c>
      <c r="AL11" s="54">
        <v>397.4</v>
      </c>
      <c r="AM11" s="54">
        <v>378.7</v>
      </c>
      <c r="AN11" s="54" t="s">
        <v>555</v>
      </c>
      <c r="AO11" s="54" t="s">
        <v>555</v>
      </c>
      <c r="AP11" s="54" t="s">
        <v>555</v>
      </c>
      <c r="AQ11" s="54" t="s">
        <v>555</v>
      </c>
      <c r="AR11" s="54" t="s">
        <v>555</v>
      </c>
      <c r="AS11" s="54" t="s">
        <v>555</v>
      </c>
      <c r="AT11" s="54" t="s">
        <v>555</v>
      </c>
      <c r="AU11" s="54" t="s">
        <v>555</v>
      </c>
      <c r="AV11" s="54" t="s">
        <v>555</v>
      </c>
      <c r="AW11" s="54" t="s">
        <v>555</v>
      </c>
      <c r="AX11" s="54" t="s">
        <v>555</v>
      </c>
      <c r="AY11" s="54" t="s">
        <v>555</v>
      </c>
      <c r="AZ11" s="54" t="s">
        <v>555</v>
      </c>
      <c r="BA11" s="54" t="s">
        <v>555</v>
      </c>
      <c r="BB11" s="54" t="s">
        <v>555</v>
      </c>
      <c r="BC11" s="54" t="s">
        <v>555</v>
      </c>
      <c r="BD11" s="54" t="s">
        <v>555</v>
      </c>
      <c r="BE11" s="54" t="s">
        <v>555</v>
      </c>
      <c r="BF11" s="54" t="s">
        <v>555</v>
      </c>
      <c r="BG11" s="54" t="s">
        <v>555</v>
      </c>
      <c r="BH11" s="54" t="s">
        <v>555</v>
      </c>
      <c r="BI11" s="54" t="s">
        <v>555</v>
      </c>
    </row>
    <row r="12" spans="1:61" ht="12.75" customHeight="1">
      <c r="A12" s="75" t="s">
        <v>271</v>
      </c>
      <c r="B12" s="54">
        <v>9</v>
      </c>
      <c r="C12" s="54">
        <v>14</v>
      </c>
      <c r="D12" s="54">
        <v>14.95</v>
      </c>
      <c r="E12" s="54">
        <v>11.138</v>
      </c>
      <c r="F12" s="54">
        <v>10.670999999999999</v>
      </c>
      <c r="G12" s="54">
        <v>8.1</v>
      </c>
      <c r="H12" s="54">
        <v>8.1720000000000006</v>
      </c>
      <c r="I12" s="54">
        <v>8</v>
      </c>
      <c r="J12" s="54">
        <v>5.4</v>
      </c>
      <c r="K12" s="54">
        <v>4.3</v>
      </c>
      <c r="L12" s="54">
        <v>4.4000000000000004</v>
      </c>
      <c r="M12" s="54">
        <v>4.3</v>
      </c>
      <c r="N12" s="54">
        <v>4.21</v>
      </c>
      <c r="O12" s="54">
        <v>4.157</v>
      </c>
      <c r="P12" s="54">
        <v>4.2</v>
      </c>
      <c r="Q12" s="54">
        <v>0</v>
      </c>
      <c r="R12" s="54">
        <v>4.0999999999999996</v>
      </c>
      <c r="S12" s="54">
        <v>5.9</v>
      </c>
      <c r="T12" s="54">
        <v>7.1</v>
      </c>
      <c r="U12" s="54">
        <v>7.9</v>
      </c>
      <c r="V12" s="54">
        <v>7.5755580367529998</v>
      </c>
      <c r="W12" s="54">
        <v>0.2</v>
      </c>
      <c r="X12" s="54">
        <v>42.1</v>
      </c>
      <c r="Y12" s="54">
        <v>39.799999999999997</v>
      </c>
      <c r="Z12" s="54">
        <v>42.746161999999998</v>
      </c>
      <c r="AA12" s="54">
        <v>41.292338000000001</v>
      </c>
      <c r="AB12" s="54">
        <v>40.820447000000001</v>
      </c>
      <c r="AC12" s="54">
        <v>39.9</v>
      </c>
      <c r="AD12" s="54">
        <v>38.799999999999997</v>
      </c>
      <c r="AE12" s="54">
        <v>38.6</v>
      </c>
      <c r="AF12" s="54">
        <v>38.700000000000003</v>
      </c>
      <c r="AG12" s="54">
        <v>57.8</v>
      </c>
      <c r="AH12" s="54">
        <v>35.6</v>
      </c>
      <c r="AI12" s="54">
        <v>35.699148999999998</v>
      </c>
      <c r="AJ12" s="54">
        <v>35.078709000000003</v>
      </c>
      <c r="AK12" s="54">
        <v>29.3</v>
      </c>
      <c r="AL12" s="54">
        <v>29.6</v>
      </c>
      <c r="AM12" s="54">
        <v>28.8</v>
      </c>
      <c r="AN12" s="54" t="s">
        <v>555</v>
      </c>
      <c r="AO12" s="54" t="s">
        <v>555</v>
      </c>
      <c r="AP12" s="54" t="s">
        <v>555</v>
      </c>
      <c r="AQ12" s="54" t="s">
        <v>555</v>
      </c>
      <c r="AR12" s="54" t="s">
        <v>555</v>
      </c>
      <c r="AS12" s="54" t="s">
        <v>555</v>
      </c>
      <c r="AT12" s="54" t="s">
        <v>555</v>
      </c>
      <c r="AU12" s="54" t="s">
        <v>555</v>
      </c>
      <c r="AV12" s="54" t="s">
        <v>555</v>
      </c>
      <c r="AW12" s="54" t="s">
        <v>555</v>
      </c>
      <c r="AX12" s="54" t="s">
        <v>555</v>
      </c>
      <c r="AY12" s="54" t="s">
        <v>555</v>
      </c>
      <c r="AZ12" s="54" t="s">
        <v>555</v>
      </c>
      <c r="BA12" s="54" t="s">
        <v>555</v>
      </c>
      <c r="BB12" s="54" t="s">
        <v>555</v>
      </c>
      <c r="BC12" s="54" t="s">
        <v>555</v>
      </c>
      <c r="BD12" s="54" t="s">
        <v>555</v>
      </c>
      <c r="BE12" s="54" t="s">
        <v>555</v>
      </c>
      <c r="BF12" s="54" t="s">
        <v>555</v>
      </c>
      <c r="BG12" s="54" t="s">
        <v>555</v>
      </c>
      <c r="BH12" s="54" t="s">
        <v>555</v>
      </c>
      <c r="BI12" s="54" t="s">
        <v>555</v>
      </c>
    </row>
    <row r="13" spans="1:61" ht="12.75" customHeight="1">
      <c r="A13" s="68" t="s">
        <v>260</v>
      </c>
      <c r="B13" s="55">
        <v>5038.3999999999996</v>
      </c>
      <c r="C13" s="55">
        <v>5021.7746318199997</v>
      </c>
      <c r="D13" s="55">
        <v>4050.7549229599999</v>
      </c>
      <c r="E13" s="55">
        <v>3952.1644096545901</v>
      </c>
      <c r="F13" s="55">
        <v>3939.14463359704</v>
      </c>
      <c r="G13" s="55">
        <v>3596.23326189</v>
      </c>
      <c r="H13" s="55">
        <v>3506.0313015000002</v>
      </c>
      <c r="I13" s="55">
        <v>3526.5065596600002</v>
      </c>
      <c r="J13" s="55">
        <v>3338.7534652499999</v>
      </c>
      <c r="K13" s="55">
        <v>3305.2724352800001</v>
      </c>
      <c r="L13" s="55">
        <v>3643.8141619899998</v>
      </c>
      <c r="M13" s="55">
        <v>3716.86466737</v>
      </c>
      <c r="N13" s="55">
        <v>4034.6801500299998</v>
      </c>
      <c r="O13" s="55">
        <v>4206.9768537199998</v>
      </c>
      <c r="P13" s="55">
        <v>4328.1734494900002</v>
      </c>
      <c r="Q13" s="55">
        <v>8238.32390442</v>
      </c>
      <c r="R13" s="55">
        <v>8721.71376676</v>
      </c>
      <c r="S13" s="55">
        <v>13223.2226319</v>
      </c>
      <c r="T13" s="55">
        <v>20823.01241322</v>
      </c>
      <c r="U13" s="55">
        <v>24881.400215009198</v>
      </c>
      <c r="V13" s="55">
        <v>29103.173108878</v>
      </c>
      <c r="W13" s="55">
        <v>28990.9606203</v>
      </c>
      <c r="X13" s="55">
        <v>30897.138500969999</v>
      </c>
      <c r="Y13" s="55">
        <v>32607.5248542103</v>
      </c>
      <c r="Z13" s="55">
        <v>32912.687285270302</v>
      </c>
      <c r="AA13" s="55">
        <v>32241.715091329999</v>
      </c>
      <c r="AB13" s="55">
        <v>31142.896112999999</v>
      </c>
      <c r="AC13" s="55">
        <v>29905.530211969999</v>
      </c>
      <c r="AD13" s="55">
        <v>29992.238712999999</v>
      </c>
      <c r="AE13" s="55">
        <v>30247.784863498</v>
      </c>
      <c r="AF13" s="55">
        <v>30065.164617999999</v>
      </c>
      <c r="AG13" s="55">
        <v>29027.394509000002</v>
      </c>
      <c r="AH13" s="55">
        <v>28437.762681</v>
      </c>
      <c r="AI13" s="55">
        <v>28962.778121939398</v>
      </c>
      <c r="AJ13" s="55">
        <v>26452.220943</v>
      </c>
      <c r="AK13" s="55">
        <v>26191.112566</v>
      </c>
      <c r="AL13" s="55">
        <v>25525.604023399999</v>
      </c>
      <c r="AM13" s="55">
        <v>24430.859884400001</v>
      </c>
      <c r="AN13" s="55">
        <v>22108.1</v>
      </c>
      <c r="AO13" s="55">
        <v>21408.2</v>
      </c>
      <c r="AP13" s="55">
        <v>19640.5</v>
      </c>
      <c r="AQ13" s="55">
        <v>17282.099999999999</v>
      </c>
      <c r="AR13" s="55">
        <v>15665.2</v>
      </c>
      <c r="AS13" s="55">
        <v>14989.7</v>
      </c>
      <c r="AT13" s="55">
        <v>14177</v>
      </c>
      <c r="AU13" s="55">
        <v>13559.8</v>
      </c>
      <c r="AV13" s="55">
        <v>13614.9</v>
      </c>
      <c r="AW13" s="55">
        <v>14462.8</v>
      </c>
      <c r="AX13" s="55">
        <v>14918.7</v>
      </c>
      <c r="AY13" s="55">
        <v>15150.6</v>
      </c>
      <c r="AZ13" s="55">
        <v>15221.1</v>
      </c>
      <c r="BA13" s="55">
        <v>13387.7</v>
      </c>
      <c r="BB13" s="55">
        <v>13132.2</v>
      </c>
      <c r="BC13" s="55">
        <v>11840</v>
      </c>
      <c r="BD13" s="55">
        <v>11679.2</v>
      </c>
      <c r="BE13" s="55">
        <v>11279.4</v>
      </c>
      <c r="BF13" s="55">
        <v>11315.9</v>
      </c>
      <c r="BG13" s="55">
        <v>11418.7</v>
      </c>
      <c r="BH13" s="55">
        <v>11385.7</v>
      </c>
      <c r="BI13" s="55">
        <v>12019.64943838</v>
      </c>
    </row>
    <row r="14" spans="1:61" ht="12.75" customHeight="1">
      <c r="A14" s="114" t="s">
        <v>261</v>
      </c>
      <c r="B14" s="54">
        <v>3339.5</v>
      </c>
      <c r="C14" s="54">
        <v>3611.45463182</v>
      </c>
      <c r="D14" s="54">
        <v>2947.0739229599999</v>
      </c>
      <c r="E14" s="54">
        <v>3018.4850599900001</v>
      </c>
      <c r="F14" s="54">
        <v>3012.1330828700002</v>
      </c>
      <c r="G14" s="54">
        <v>2770.73326189</v>
      </c>
      <c r="H14" s="54">
        <v>2845.9963014999998</v>
      </c>
      <c r="I14" s="54">
        <v>2891.7549058599998</v>
      </c>
      <c r="J14" s="54">
        <v>2758.3142942499999</v>
      </c>
      <c r="K14" s="54">
        <v>2780.2724352800001</v>
      </c>
      <c r="L14" s="54">
        <v>3170.7141619899999</v>
      </c>
      <c r="M14" s="54">
        <v>3202.1646673700002</v>
      </c>
      <c r="N14" s="54">
        <v>3482.5801500299999</v>
      </c>
      <c r="O14" s="54">
        <v>3372.5768537200001</v>
      </c>
      <c r="P14" s="54">
        <v>3445.7734494900001</v>
      </c>
      <c r="Q14" s="54">
        <v>6919.7239044199996</v>
      </c>
      <c r="R14" s="54">
        <v>7179.3137667600004</v>
      </c>
      <c r="S14" s="54">
        <v>10522.3226319</v>
      </c>
      <c r="T14" s="54">
        <v>17633.412413220001</v>
      </c>
      <c r="U14" s="54">
        <v>20973.209906</v>
      </c>
      <c r="V14" s="54">
        <v>23521.5450380441</v>
      </c>
      <c r="W14" s="54">
        <v>22948.160620300001</v>
      </c>
      <c r="X14" s="54">
        <v>24795.688500970002</v>
      </c>
      <c r="Y14" s="54">
        <v>25580.464854210299</v>
      </c>
      <c r="Z14" s="54">
        <v>25107.916470270298</v>
      </c>
      <c r="AA14" s="54">
        <v>24968.44970433</v>
      </c>
      <c r="AB14" s="54">
        <v>23874.777840999999</v>
      </c>
      <c r="AC14" s="54">
        <v>22577.84504891</v>
      </c>
      <c r="AD14" s="54">
        <v>23144.396712999998</v>
      </c>
      <c r="AE14" s="54">
        <v>22529.836863498</v>
      </c>
      <c r="AF14" s="54">
        <v>22770.459972000001</v>
      </c>
      <c r="AG14" s="54">
        <v>22251.052114999999</v>
      </c>
      <c r="AH14" s="54">
        <v>21800.722013999999</v>
      </c>
      <c r="AI14" s="54">
        <v>21994.697254939401</v>
      </c>
      <c r="AJ14" s="54">
        <v>19675.081384000001</v>
      </c>
      <c r="AK14" s="54">
        <v>19538.478244000002</v>
      </c>
      <c r="AL14" s="54">
        <v>18555.804330399998</v>
      </c>
      <c r="AM14" s="54">
        <v>17275.595358800001</v>
      </c>
      <c r="AN14" s="54">
        <v>15334.1</v>
      </c>
      <c r="AO14" s="54">
        <v>14522.4</v>
      </c>
      <c r="AP14" s="54">
        <v>13402.9</v>
      </c>
      <c r="AQ14" s="54">
        <v>12241.5</v>
      </c>
      <c r="AR14" s="54">
        <v>11725.7</v>
      </c>
      <c r="AS14" s="54">
        <v>11180.8</v>
      </c>
      <c r="AT14" s="54">
        <v>10526.3</v>
      </c>
      <c r="AU14" s="54">
        <v>10080.299999999999</v>
      </c>
      <c r="AV14" s="54">
        <v>10354.799999999999</v>
      </c>
      <c r="AW14" s="54">
        <v>11350.8</v>
      </c>
      <c r="AX14" s="54">
        <v>11793.6</v>
      </c>
      <c r="AY14" s="54">
        <v>11897.6</v>
      </c>
      <c r="AZ14" s="54">
        <v>11808.4</v>
      </c>
      <c r="BA14" s="54">
        <v>10195.799999999999</v>
      </c>
      <c r="BB14" s="54">
        <v>10059.299999999999</v>
      </c>
      <c r="BC14" s="54">
        <v>9305.2999999999993</v>
      </c>
      <c r="BD14" s="54">
        <v>8930.6</v>
      </c>
      <c r="BE14" s="54">
        <v>8513</v>
      </c>
      <c r="BF14" s="54">
        <v>8983.9</v>
      </c>
      <c r="BG14" s="54">
        <v>9217.2000000000007</v>
      </c>
      <c r="BH14" s="54">
        <v>9354.7999999999993</v>
      </c>
      <c r="BI14" s="54">
        <v>10031.78642086</v>
      </c>
    </row>
    <row r="15" spans="1:61" ht="12.75" customHeight="1">
      <c r="A15" s="75"/>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row>
    <row r="16" spans="1:61" ht="12.75" customHeight="1">
      <c r="A16" s="68" t="s">
        <v>123</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row>
    <row r="17" spans="1:72" ht="12.75" customHeight="1">
      <c r="A17" s="75" t="s">
        <v>262</v>
      </c>
      <c r="B17" s="54">
        <v>1831.77660524</v>
      </c>
      <c r="C17" s="54">
        <v>1864.53209425</v>
      </c>
      <c r="D17" s="54">
        <v>1673.50149526</v>
      </c>
      <c r="E17" s="54">
        <v>1637.67813933</v>
      </c>
      <c r="F17" s="54">
        <v>1604.8270170799999</v>
      </c>
      <c r="G17" s="54">
        <v>1400.5424001010001</v>
      </c>
      <c r="H17" s="54">
        <v>1300.95112036</v>
      </c>
      <c r="I17" s="54">
        <v>1389.27266328</v>
      </c>
      <c r="J17" s="54">
        <v>1334.58112454</v>
      </c>
      <c r="K17" s="54">
        <v>1249.0430139600001</v>
      </c>
      <c r="L17" s="54">
        <v>1424.5378755260001</v>
      </c>
      <c r="M17" s="54">
        <v>1417.18901525</v>
      </c>
      <c r="N17" s="54">
        <v>1501.9371835899999</v>
      </c>
      <c r="O17" s="54">
        <v>1504.4735218845001</v>
      </c>
      <c r="P17" s="54">
        <v>1628.4987830800001</v>
      </c>
      <c r="Q17" s="54">
        <v>2683.3718355999999</v>
      </c>
      <c r="R17" s="54">
        <v>3170.5801649199998</v>
      </c>
      <c r="S17" s="54">
        <v>4115.3222485899996</v>
      </c>
      <c r="T17" s="54">
        <v>7505.7202659499999</v>
      </c>
      <c r="U17" s="54">
        <v>9359.6679999999997</v>
      </c>
      <c r="V17" s="54">
        <v>10800.7151761073</v>
      </c>
      <c r="W17" s="54">
        <v>9517.7689554099998</v>
      </c>
      <c r="X17" s="54">
        <v>10539.472400369999</v>
      </c>
      <c r="Y17" s="54">
        <v>10923.18634412</v>
      </c>
      <c r="Z17" s="54">
        <v>10935.795145</v>
      </c>
      <c r="AA17" s="54">
        <v>11617.416995400001</v>
      </c>
      <c r="AB17" s="54">
        <v>11132.669447</v>
      </c>
      <c r="AC17" s="54">
        <v>10605.385517000001</v>
      </c>
      <c r="AD17" s="54">
        <v>10315.854401000001</v>
      </c>
      <c r="AE17" s="54">
        <v>10517.715334</v>
      </c>
      <c r="AF17" s="54">
        <v>10491.85989</v>
      </c>
      <c r="AG17" s="54">
        <v>10322.548599</v>
      </c>
      <c r="AH17" s="54">
        <v>10677.492877999999</v>
      </c>
      <c r="AI17" s="54">
        <v>10624.3355866278</v>
      </c>
      <c r="AJ17" s="54">
        <v>10381.338182</v>
      </c>
      <c r="AK17" s="54">
        <v>10194.966570000001</v>
      </c>
      <c r="AL17" s="54">
        <v>10003.558890120001</v>
      </c>
      <c r="AM17" s="54">
        <v>9796.1860811200004</v>
      </c>
      <c r="AN17" s="54">
        <v>9219.8648202200002</v>
      </c>
      <c r="AO17" s="54">
        <v>9063.6220071299995</v>
      </c>
      <c r="AP17" s="54">
        <v>8495.4194559999996</v>
      </c>
      <c r="AQ17" s="54">
        <v>7458.5148399999998</v>
      </c>
      <c r="AR17" s="54">
        <v>6867.1276900000003</v>
      </c>
      <c r="AS17" s="54">
        <v>6902.6498904700002</v>
      </c>
      <c r="AT17" s="54">
        <v>6475.6410737200003</v>
      </c>
      <c r="AU17" s="54">
        <v>6271.4859070000002</v>
      </c>
      <c r="AV17" s="54">
        <v>6408.9429479999999</v>
      </c>
      <c r="AW17" s="54">
        <v>6884.7923762099999</v>
      </c>
      <c r="AX17" s="54">
        <v>6865.3324359999997</v>
      </c>
      <c r="AY17" s="54">
        <v>7064.3033652370004</v>
      </c>
      <c r="AZ17" s="54">
        <v>7108.5994559999999</v>
      </c>
      <c r="BA17" s="54">
        <v>6661.5356055998</v>
      </c>
      <c r="BB17" s="54">
        <v>6622.1444248799999</v>
      </c>
      <c r="BC17" s="54">
        <v>6055.5441054000003</v>
      </c>
      <c r="BD17" s="54">
        <v>5924.3411419200002</v>
      </c>
      <c r="BE17" s="54">
        <v>5894.0212598400003</v>
      </c>
      <c r="BF17" s="54">
        <v>5692.98490717</v>
      </c>
      <c r="BG17" s="54">
        <v>5699.2889785099997</v>
      </c>
      <c r="BH17" s="54">
        <v>5981.7581010650001</v>
      </c>
      <c r="BI17" s="54">
        <v>6288.6069969110004</v>
      </c>
    </row>
    <row r="18" spans="1:72" ht="12.75" customHeight="1">
      <c r="A18" s="75" t="s">
        <v>263</v>
      </c>
      <c r="B18" s="54">
        <v>2318.1</v>
      </c>
      <c r="C18" s="54">
        <v>2314.7234060400001</v>
      </c>
      <c r="D18" s="54">
        <v>1930.3170968500001</v>
      </c>
      <c r="E18" s="54">
        <v>1971.9253862645901</v>
      </c>
      <c r="F18" s="54">
        <v>1868.7142800070401</v>
      </c>
      <c r="G18" s="54">
        <v>1645.82171533</v>
      </c>
      <c r="H18" s="54">
        <v>1552.51731199342</v>
      </c>
      <c r="I18" s="54">
        <v>1672.98388783118</v>
      </c>
      <c r="J18" s="54">
        <v>1584.9941985400001</v>
      </c>
      <c r="K18" s="54">
        <v>1675.3170544300001</v>
      </c>
      <c r="L18" s="54">
        <v>1857.3451677</v>
      </c>
      <c r="M18" s="54">
        <v>1883.49663575</v>
      </c>
      <c r="N18" s="54">
        <v>1984.4795366999999</v>
      </c>
      <c r="O18" s="54">
        <v>2162.6762477699999</v>
      </c>
      <c r="P18" s="54">
        <v>2120.0358789699999</v>
      </c>
      <c r="Q18" s="54">
        <v>2773.4021909980002</v>
      </c>
      <c r="R18" s="54">
        <v>3028.25953183</v>
      </c>
      <c r="S18" s="54">
        <v>4715.9429964399997</v>
      </c>
      <c r="T18" s="54">
        <v>7126.1477219999997</v>
      </c>
      <c r="U18" s="54">
        <v>9240.9951889999993</v>
      </c>
      <c r="V18" s="54">
        <v>10952.400214232999</v>
      </c>
      <c r="W18" s="54">
        <v>12504.6716</v>
      </c>
      <c r="X18" s="54">
        <v>14637.875</v>
      </c>
      <c r="Y18" s="54">
        <v>16859.640724000001</v>
      </c>
      <c r="Z18" s="54">
        <v>17927.289575700001</v>
      </c>
      <c r="AA18" s="54">
        <v>18157.189146000001</v>
      </c>
      <c r="AB18" s="54">
        <v>17983.828364000001</v>
      </c>
      <c r="AC18" s="54">
        <v>17556.853537269999</v>
      </c>
      <c r="AD18" s="54">
        <v>17533.612299</v>
      </c>
      <c r="AE18" s="54">
        <v>17859.239463000002</v>
      </c>
      <c r="AF18" s="54">
        <v>17086.957784999999</v>
      </c>
      <c r="AG18" s="54">
        <v>16997.546985000001</v>
      </c>
      <c r="AH18" s="54">
        <v>16074.551341</v>
      </c>
      <c r="AI18" s="54">
        <v>16966.899592000002</v>
      </c>
      <c r="AJ18" s="54">
        <v>15101.695512</v>
      </c>
      <c r="AK18" s="54">
        <v>15132.088754</v>
      </c>
      <c r="AL18" s="54">
        <v>13587.980211</v>
      </c>
      <c r="AM18" s="54">
        <v>12716.05358</v>
      </c>
      <c r="AN18" s="54">
        <v>11843.547837</v>
      </c>
      <c r="AO18" s="54">
        <v>11012.001577720001</v>
      </c>
      <c r="AP18" s="54">
        <v>9876.2440761899998</v>
      </c>
      <c r="AQ18" s="54">
        <v>8968.6478000000006</v>
      </c>
      <c r="AR18" s="54">
        <v>7975.2128300000004</v>
      </c>
      <c r="AS18" s="54">
        <v>7325.8342677999999</v>
      </c>
      <c r="AT18" s="54">
        <v>6692.8608599999998</v>
      </c>
      <c r="AU18" s="54">
        <v>6284.126276</v>
      </c>
      <c r="AV18" s="54">
        <v>5924.70273</v>
      </c>
      <c r="AW18" s="54">
        <v>5548.9972497680001</v>
      </c>
      <c r="AX18" s="54">
        <v>5930.3566099999998</v>
      </c>
      <c r="AY18" s="54">
        <v>6010.9697617000002</v>
      </c>
      <c r="AZ18" s="54">
        <v>6611.8302163899998</v>
      </c>
      <c r="BA18" s="54">
        <v>5965.4314716073004</v>
      </c>
      <c r="BB18" s="54">
        <v>5570.1305935299997</v>
      </c>
      <c r="BC18" s="54">
        <v>5349.93013453</v>
      </c>
      <c r="BD18" s="54">
        <v>5254.76211289</v>
      </c>
      <c r="BE18" s="54">
        <v>5077.2996383</v>
      </c>
      <c r="BF18" s="54">
        <v>5203.7008735700001</v>
      </c>
      <c r="BG18" s="54">
        <v>5385.7801046200002</v>
      </c>
      <c r="BH18" s="54">
        <v>5574.1214995099999</v>
      </c>
      <c r="BI18" s="54">
        <v>5931.5685217</v>
      </c>
    </row>
    <row r="19" spans="1:72" ht="12.75" customHeight="1">
      <c r="A19" s="68" t="s">
        <v>264</v>
      </c>
      <c r="B19" s="55">
        <v>4149.8766052399997</v>
      </c>
      <c r="C19" s="55">
        <v>4179.2555002899999</v>
      </c>
      <c r="D19" s="55">
        <v>3603.8185921099998</v>
      </c>
      <c r="E19" s="55">
        <v>3609.6035255945899</v>
      </c>
      <c r="F19" s="55">
        <v>3473.5412970870402</v>
      </c>
      <c r="G19" s="55">
        <v>3046.3641154309998</v>
      </c>
      <c r="H19" s="55">
        <v>2853.4684323534202</v>
      </c>
      <c r="I19" s="55">
        <v>3062.2565511111802</v>
      </c>
      <c r="J19" s="55">
        <v>2919.5753230800001</v>
      </c>
      <c r="K19" s="55">
        <v>2924.3600683899999</v>
      </c>
      <c r="L19" s="55">
        <v>3281.8830432260002</v>
      </c>
      <c r="M19" s="55">
        <v>3300.6856509999998</v>
      </c>
      <c r="N19" s="55">
        <v>3486.4167202899998</v>
      </c>
      <c r="O19" s="55">
        <v>3667.1497696544998</v>
      </c>
      <c r="P19" s="55">
        <v>3748.53466205</v>
      </c>
      <c r="Q19" s="55">
        <v>5456.7740265980001</v>
      </c>
      <c r="R19" s="55">
        <v>6198.8396967500003</v>
      </c>
      <c r="S19" s="55">
        <v>8831.2652450299993</v>
      </c>
      <c r="T19" s="55">
        <v>14631.86798795</v>
      </c>
      <c r="U19" s="55">
        <v>18600.663188999999</v>
      </c>
      <c r="V19" s="55">
        <v>21753.115390340299</v>
      </c>
      <c r="W19" s="55">
        <v>22022.440555410001</v>
      </c>
      <c r="X19" s="55">
        <v>25177.347400369999</v>
      </c>
      <c r="Y19" s="55">
        <v>27782.827068120001</v>
      </c>
      <c r="Z19" s="55">
        <v>28863.084720700001</v>
      </c>
      <c r="AA19" s="55">
        <v>29774.6061414</v>
      </c>
      <c r="AB19" s="55">
        <v>29116.497811000001</v>
      </c>
      <c r="AC19" s="55">
        <v>28162.239054270001</v>
      </c>
      <c r="AD19" s="55">
        <v>27849.466700000001</v>
      </c>
      <c r="AE19" s="55">
        <v>28376.954796999999</v>
      </c>
      <c r="AF19" s="55">
        <v>27578.817674999998</v>
      </c>
      <c r="AG19" s="55">
        <v>27320.095583999999</v>
      </c>
      <c r="AH19" s="55">
        <v>26752.044218999999</v>
      </c>
      <c r="AI19" s="55">
        <v>27591.235178627801</v>
      </c>
      <c r="AJ19" s="55">
        <v>25483.033694000002</v>
      </c>
      <c r="AK19" s="55">
        <v>25327.055324000001</v>
      </c>
      <c r="AL19" s="55">
        <v>23591.539101120001</v>
      </c>
      <c r="AM19" s="55">
        <v>22512.239661119998</v>
      </c>
      <c r="AN19" s="55">
        <v>21063.41265722</v>
      </c>
      <c r="AO19" s="55">
        <v>20075.62358485</v>
      </c>
      <c r="AP19" s="55">
        <v>18371.663532189999</v>
      </c>
      <c r="AQ19" s="55">
        <v>16427.162639999999</v>
      </c>
      <c r="AR19" s="55">
        <v>14842.34052</v>
      </c>
      <c r="AS19" s="55">
        <v>14228.484158269999</v>
      </c>
      <c r="AT19" s="55">
        <v>13168.501933719999</v>
      </c>
      <c r="AU19" s="55">
        <v>12555.612182999999</v>
      </c>
      <c r="AV19" s="55">
        <v>12333.645678000001</v>
      </c>
      <c r="AW19" s="55">
        <v>12433.789625977999</v>
      </c>
      <c r="AX19" s="55">
        <v>12795.689046</v>
      </c>
      <c r="AY19" s="55">
        <v>13075.273126937</v>
      </c>
      <c r="AZ19" s="55">
        <v>13720.429672390001</v>
      </c>
      <c r="BA19" s="55">
        <v>12626.9670772071</v>
      </c>
      <c r="BB19" s="55">
        <v>12192.27501841</v>
      </c>
      <c r="BC19" s="55">
        <v>11405.474239929999</v>
      </c>
      <c r="BD19" s="55">
        <v>11179.103254809999</v>
      </c>
      <c r="BE19" s="55">
        <v>10971.32089814</v>
      </c>
      <c r="BF19" s="55">
        <v>10896.685780739999</v>
      </c>
      <c r="BG19" s="55">
        <v>11085.06908313</v>
      </c>
      <c r="BH19" s="55">
        <v>11555.879600574999</v>
      </c>
      <c r="BI19" s="55">
        <v>12220.175518611</v>
      </c>
    </row>
    <row r="20" spans="1:72" ht="12.75" customHeight="1">
      <c r="A20" s="114" t="s">
        <v>261</v>
      </c>
      <c r="B20" s="54">
        <v>2731.0766052399999</v>
      </c>
      <c r="C20" s="54">
        <v>3028.4575002900001</v>
      </c>
      <c r="D20" s="54">
        <v>2616.3745921099999</v>
      </c>
      <c r="E20" s="54">
        <v>2768.73468525</v>
      </c>
      <c r="F20" s="54">
        <v>2658.2436777299999</v>
      </c>
      <c r="G20" s="54">
        <v>2289.0524453009998</v>
      </c>
      <c r="H20" s="54">
        <v>2250.1801951500001</v>
      </c>
      <c r="I20" s="54">
        <v>2486.8648515999998</v>
      </c>
      <c r="J20" s="54">
        <v>2404.5132140800001</v>
      </c>
      <c r="K20" s="54">
        <v>2420.5600683900002</v>
      </c>
      <c r="L20" s="54">
        <v>2803.2830432259998</v>
      </c>
      <c r="M20" s="54">
        <v>2792.7856510000001</v>
      </c>
      <c r="N20" s="54">
        <v>2957.1167202900001</v>
      </c>
      <c r="O20" s="54">
        <v>2927.5497696544999</v>
      </c>
      <c r="P20" s="54">
        <v>2929.1346620499999</v>
      </c>
      <c r="Q20" s="54">
        <v>4336.8740265979995</v>
      </c>
      <c r="R20" s="54">
        <v>4966.0396967500001</v>
      </c>
      <c r="S20" s="54">
        <v>6578.6652450299998</v>
      </c>
      <c r="T20" s="54">
        <v>12519.36798795</v>
      </c>
      <c r="U20" s="54">
        <v>15948.363189</v>
      </c>
      <c r="V20" s="54">
        <v>18140.700832259099</v>
      </c>
      <c r="W20" s="54">
        <v>17908.54055541</v>
      </c>
      <c r="X20" s="54">
        <v>20480.447400370002</v>
      </c>
      <c r="Y20" s="54">
        <v>22724.637068119999</v>
      </c>
      <c r="Z20" s="54">
        <v>22539.832529700001</v>
      </c>
      <c r="AA20" s="54">
        <v>23686.334696400001</v>
      </c>
      <c r="AB20" s="54">
        <v>23218.196914</v>
      </c>
      <c r="AC20" s="54">
        <v>22235.821902809999</v>
      </c>
      <c r="AD20" s="54">
        <v>22329.365699999998</v>
      </c>
      <c r="AE20" s="54">
        <v>22127.664797000001</v>
      </c>
      <c r="AF20" s="54">
        <v>21808.097356999999</v>
      </c>
      <c r="AG20" s="54">
        <v>21798.783891999999</v>
      </c>
      <c r="AH20" s="54">
        <v>21315.406946999999</v>
      </c>
      <c r="AI20" s="54">
        <v>21843.003097627799</v>
      </c>
      <c r="AJ20" s="54">
        <v>19824.770834999999</v>
      </c>
      <c r="AK20" s="54">
        <v>19658.656996999998</v>
      </c>
      <c r="AL20" s="54">
        <v>17798.307814119999</v>
      </c>
      <c r="AM20" s="54">
        <v>16678.671550120001</v>
      </c>
      <c r="AN20" s="54">
        <v>15388.323529220001</v>
      </c>
      <c r="AO20" s="54">
        <v>14448.31996685</v>
      </c>
      <c r="AP20" s="54">
        <v>13318.929532190001</v>
      </c>
      <c r="AQ20" s="54">
        <v>12528.862639999999</v>
      </c>
      <c r="AR20" s="54">
        <v>11952.84152</v>
      </c>
      <c r="AS20" s="54">
        <v>11410.96799227</v>
      </c>
      <c r="AT20" s="54">
        <v>10594.831933719999</v>
      </c>
      <c r="AU20" s="54">
        <v>10102.202182999999</v>
      </c>
      <c r="AV20" s="54">
        <v>9940.0156779999998</v>
      </c>
      <c r="AW20" s="54">
        <v>10320.655715737999</v>
      </c>
      <c r="AX20" s="54">
        <v>10619.748046000001</v>
      </c>
      <c r="AY20" s="54">
        <v>10750.453337700001</v>
      </c>
      <c r="AZ20" s="54">
        <v>10942.97967239</v>
      </c>
      <c r="BA20" s="54">
        <v>10015.829861477299</v>
      </c>
      <c r="BB20" s="54">
        <v>9811.7100552499996</v>
      </c>
      <c r="BC20" s="54">
        <v>9335.8327008800006</v>
      </c>
      <c r="BD20" s="54">
        <v>8901.2010534000001</v>
      </c>
      <c r="BE20" s="54">
        <v>8643.3489487000006</v>
      </c>
      <c r="BF20" s="54">
        <v>9005.3626649300004</v>
      </c>
      <c r="BG20" s="54">
        <v>9326.9519395200005</v>
      </c>
      <c r="BH20" s="54">
        <v>9802.5185410649992</v>
      </c>
      <c r="BI20" s="54">
        <v>10386.583240791</v>
      </c>
    </row>
    <row r="21" spans="1:72" ht="12.75" customHeight="1">
      <c r="A21" s="7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row>
    <row r="22" spans="1:72" ht="12.75" customHeight="1">
      <c r="A22" s="68" t="s">
        <v>265</v>
      </c>
      <c r="B22" s="55">
        <v>2588.5</v>
      </c>
      <c r="C22" s="55">
        <v>2926.5301035500001</v>
      </c>
      <c r="D22" s="55">
        <v>2892.9994424400002</v>
      </c>
      <c r="E22" s="55">
        <v>3393.8386097992402</v>
      </c>
      <c r="F22" s="55">
        <v>3425.60597161333</v>
      </c>
      <c r="G22" s="55">
        <v>3297.42423487</v>
      </c>
      <c r="H22" s="55">
        <v>3488.2659700200002</v>
      </c>
      <c r="I22" s="55">
        <v>4065.4473831599998</v>
      </c>
      <c r="J22" s="55">
        <v>4523.1048783200004</v>
      </c>
      <c r="K22" s="55">
        <v>4175.7862229399998</v>
      </c>
      <c r="L22" s="55">
        <v>4411.5831791099999</v>
      </c>
      <c r="M22" s="55">
        <v>5412.41211776</v>
      </c>
      <c r="N22" s="55">
        <v>5213.2717608900002</v>
      </c>
      <c r="O22" s="55">
        <v>4884.7888823100002</v>
      </c>
      <c r="P22" s="55">
        <v>4802.2481212900002</v>
      </c>
      <c r="Q22" s="55">
        <v>5556.2090353499998</v>
      </c>
      <c r="R22" s="55">
        <v>6388.4172878500003</v>
      </c>
      <c r="S22" s="55">
        <v>7097.6916048700004</v>
      </c>
      <c r="T22" s="55">
        <v>8899.2695097399992</v>
      </c>
      <c r="U22" s="55">
        <v>10398.1093896517</v>
      </c>
      <c r="V22" s="55">
        <v>10525.004948976601</v>
      </c>
      <c r="W22" s="55">
        <v>10392.769452</v>
      </c>
      <c r="X22" s="55">
        <v>10975.396752000001</v>
      </c>
      <c r="Y22" s="55">
        <v>11522.82216528</v>
      </c>
      <c r="Z22" s="55">
        <v>12528.057285000001</v>
      </c>
      <c r="AA22" s="55">
        <v>12624.670319999999</v>
      </c>
      <c r="AB22" s="55">
        <v>12964.947032</v>
      </c>
      <c r="AC22" s="55">
        <v>14463.193863529999</v>
      </c>
      <c r="AD22" s="55">
        <v>14854.163049000001</v>
      </c>
      <c r="AE22" s="55">
        <v>13195.626607</v>
      </c>
      <c r="AF22" s="55">
        <v>12908.181497</v>
      </c>
      <c r="AG22" s="55">
        <v>12894.891581</v>
      </c>
      <c r="AH22" s="55">
        <v>12812.161251</v>
      </c>
      <c r="AI22" s="55">
        <v>12017.469552</v>
      </c>
      <c r="AJ22" s="55">
        <v>12019.801896270001</v>
      </c>
      <c r="AK22" s="55">
        <v>12299.870860999999</v>
      </c>
      <c r="AL22" s="55">
        <v>12242.087695</v>
      </c>
      <c r="AM22" s="55">
        <v>11640.152811</v>
      </c>
      <c r="AN22" s="55">
        <v>11687.380819</v>
      </c>
      <c r="AO22" s="55">
        <v>11867.393468689999</v>
      </c>
      <c r="AP22" s="55">
        <v>12055.38134935</v>
      </c>
      <c r="AQ22" s="55">
        <v>11447.385109999999</v>
      </c>
      <c r="AR22" s="55">
        <v>11310.068740000001</v>
      </c>
      <c r="AS22" s="55">
        <v>12408.862756</v>
      </c>
      <c r="AT22" s="55">
        <v>12242.4087</v>
      </c>
      <c r="AU22" s="55">
        <v>11597.1277148104</v>
      </c>
      <c r="AV22" s="55">
        <v>11683.43433</v>
      </c>
      <c r="AW22" s="55">
        <v>12480.377075599999</v>
      </c>
      <c r="AX22" s="55">
        <v>12977.629000000001</v>
      </c>
      <c r="AY22" s="55">
        <v>12696.481914</v>
      </c>
      <c r="AZ22" s="55">
        <v>12860.916617999999</v>
      </c>
      <c r="BA22" s="55">
        <v>13697.506327700001</v>
      </c>
      <c r="BB22" s="55">
        <v>14322.50504238</v>
      </c>
      <c r="BC22" s="55">
        <v>14184.44964438</v>
      </c>
      <c r="BD22" s="55">
        <v>14160.376829500001</v>
      </c>
      <c r="BE22" s="55">
        <v>15291.7837542</v>
      </c>
      <c r="BF22" s="55">
        <v>15896.72569648</v>
      </c>
      <c r="BG22" s="55">
        <v>15962.031725590001</v>
      </c>
      <c r="BH22" s="55">
        <v>16439.08559332</v>
      </c>
      <c r="BI22" s="55">
        <v>17357.478593190001</v>
      </c>
    </row>
    <row r="23" spans="1:72" ht="12.75" customHeight="1">
      <c r="A23" s="114" t="s">
        <v>261</v>
      </c>
      <c r="B23" s="54">
        <v>2280.6</v>
      </c>
      <c r="C23" s="54">
        <v>2637.2901035499999</v>
      </c>
      <c r="D23" s="54">
        <v>2545.5034424400001</v>
      </c>
      <c r="E23" s="54">
        <v>2975.70447018</v>
      </c>
      <c r="F23" s="54">
        <v>3044.8351302599999</v>
      </c>
      <c r="G23" s="54">
        <v>2927.4071907799998</v>
      </c>
      <c r="H23" s="54">
        <v>3124.46597002</v>
      </c>
      <c r="I23" s="54">
        <v>3688.7726018600001</v>
      </c>
      <c r="J23" s="54">
        <v>4071.6860725199999</v>
      </c>
      <c r="K23" s="54">
        <v>3715.1862229399999</v>
      </c>
      <c r="L23" s="54">
        <v>3975.7831791100002</v>
      </c>
      <c r="M23" s="54">
        <v>4818.41211776</v>
      </c>
      <c r="N23" s="54">
        <v>4578.4507608900003</v>
      </c>
      <c r="O23" s="54">
        <v>4197.4734211900004</v>
      </c>
      <c r="P23" s="54">
        <v>4098.5137212899999</v>
      </c>
      <c r="Q23" s="54">
        <v>4640.4590353499998</v>
      </c>
      <c r="R23" s="54">
        <v>5478.8972878499999</v>
      </c>
      <c r="S23" s="54">
        <v>5995.2316048700004</v>
      </c>
      <c r="T23" s="54">
        <v>7381.5695097400003</v>
      </c>
      <c r="U23" s="54">
        <v>8535.3645500000002</v>
      </c>
      <c r="V23" s="54">
        <v>8462.4230951782902</v>
      </c>
      <c r="W23" s="54">
        <v>8561.3694520000008</v>
      </c>
      <c r="X23" s="54">
        <v>9180.1967519999998</v>
      </c>
      <c r="Y23" s="54">
        <v>9928.14216528</v>
      </c>
      <c r="Z23" s="54">
        <v>10812.845928999999</v>
      </c>
      <c r="AA23" s="54">
        <v>10953.319818</v>
      </c>
      <c r="AB23" s="54">
        <v>11254.007489</v>
      </c>
      <c r="AC23" s="54">
        <v>12761.847177690001</v>
      </c>
      <c r="AD23" s="54">
        <v>13235.423049000001</v>
      </c>
      <c r="AE23" s="54">
        <v>11833.903607</v>
      </c>
      <c r="AF23" s="54">
        <v>11570.220497</v>
      </c>
      <c r="AG23" s="54">
        <v>11480.741588999999</v>
      </c>
      <c r="AH23" s="54">
        <v>11417.113423999999</v>
      </c>
      <c r="AI23" s="54">
        <v>10703.025283999999</v>
      </c>
      <c r="AJ23" s="54">
        <v>10632.19636627</v>
      </c>
      <c r="AK23" s="54">
        <v>10943.007046999999</v>
      </c>
      <c r="AL23" s="54">
        <v>10822.499110999999</v>
      </c>
      <c r="AM23" s="54">
        <v>10367.967983</v>
      </c>
      <c r="AN23" s="54">
        <v>10416.428335000001</v>
      </c>
      <c r="AO23" s="54">
        <v>10429.816529690001</v>
      </c>
      <c r="AP23" s="54">
        <v>10538.661349350001</v>
      </c>
      <c r="AQ23" s="54">
        <v>10057.58511</v>
      </c>
      <c r="AR23" s="54">
        <v>9986.5417400000006</v>
      </c>
      <c r="AS23" s="54">
        <v>10754.849435</v>
      </c>
      <c r="AT23" s="54">
        <v>10923.708699999999</v>
      </c>
      <c r="AU23" s="54">
        <v>10379.51043</v>
      </c>
      <c r="AV23" s="54">
        <v>10281.53433</v>
      </c>
      <c r="AW23" s="54">
        <v>11344.459029600001</v>
      </c>
      <c r="AX23" s="54">
        <v>11976.579</v>
      </c>
      <c r="AY23" s="54">
        <v>11744.500914</v>
      </c>
      <c r="AZ23" s="54">
        <v>11869.116618</v>
      </c>
      <c r="BA23" s="54">
        <v>12562.100972030001</v>
      </c>
      <c r="BB23" s="54">
        <v>13308.605042380001</v>
      </c>
      <c r="BC23" s="54">
        <v>13256.97288368</v>
      </c>
      <c r="BD23" s="54">
        <v>13286.28689128</v>
      </c>
      <c r="BE23" s="54">
        <v>14326.01761945</v>
      </c>
      <c r="BF23" s="54">
        <v>14951.62833668</v>
      </c>
      <c r="BG23" s="54">
        <v>15071.32943231</v>
      </c>
      <c r="BH23" s="54">
        <v>15577.742593319999</v>
      </c>
      <c r="BI23" s="54">
        <v>16472.409724339999</v>
      </c>
    </row>
    <row r="24" spans="1:72" ht="12.75" customHeight="1">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row>
    <row r="25" spans="1:72" s="162" customFormat="1" ht="12.75" customHeight="1">
      <c r="A25" s="75" t="s">
        <v>317</v>
      </c>
      <c r="B25" s="54">
        <v>7626.9</v>
      </c>
      <c r="C25" s="54">
        <v>7948.3047353700003</v>
      </c>
      <c r="D25" s="54">
        <v>6943.7543654000001</v>
      </c>
      <c r="E25" s="54">
        <v>7346.0030194538303</v>
      </c>
      <c r="F25" s="54">
        <v>7364.7506052103699</v>
      </c>
      <c r="G25" s="54">
        <v>6893.65749676</v>
      </c>
      <c r="H25" s="54">
        <v>6994.2972715200003</v>
      </c>
      <c r="I25" s="54">
        <v>7591.9539428199996</v>
      </c>
      <c r="J25" s="54">
        <v>7861.8583435700002</v>
      </c>
      <c r="K25" s="54">
        <v>7481.0586582200003</v>
      </c>
      <c r="L25" s="54">
        <v>8055.3973410999997</v>
      </c>
      <c r="M25" s="54">
        <v>9129.2767851299996</v>
      </c>
      <c r="N25" s="54">
        <v>9247.9519109199991</v>
      </c>
      <c r="O25" s="54">
        <v>9091.76573603</v>
      </c>
      <c r="P25" s="54">
        <v>9130.4215707799995</v>
      </c>
      <c r="Q25" s="54">
        <v>13794.532939770001</v>
      </c>
      <c r="R25" s="54">
        <v>15110.131054609999</v>
      </c>
      <c r="S25" s="54">
        <v>20320.914236770001</v>
      </c>
      <c r="T25" s="54">
        <v>29722.281922959999</v>
      </c>
      <c r="U25" s="54">
        <v>35279.509604660903</v>
      </c>
      <c r="V25" s="54">
        <v>39628.178057854602</v>
      </c>
      <c r="W25" s="54">
        <v>39383.730072300001</v>
      </c>
      <c r="X25" s="54">
        <v>41872.535252970003</v>
      </c>
      <c r="Y25" s="54">
        <v>44130.347019490298</v>
      </c>
      <c r="Z25" s="54">
        <v>45440.744570270297</v>
      </c>
      <c r="AA25" s="54">
        <v>44866.385411329997</v>
      </c>
      <c r="AB25" s="54">
        <v>44107.843144999999</v>
      </c>
      <c r="AC25" s="54">
        <v>44368.724075500002</v>
      </c>
      <c r="AD25" s="54">
        <v>44846.401762000001</v>
      </c>
      <c r="AE25" s="54">
        <v>43443.411470498002</v>
      </c>
      <c r="AF25" s="54">
        <v>42973.346115</v>
      </c>
      <c r="AG25" s="54">
        <v>41922.286090000001</v>
      </c>
      <c r="AH25" s="54">
        <v>41249.923931999998</v>
      </c>
      <c r="AI25" s="54">
        <v>40980.247673939397</v>
      </c>
      <c r="AJ25" s="54">
        <v>38472.022839270001</v>
      </c>
      <c r="AK25" s="54">
        <v>38490.983426999999</v>
      </c>
      <c r="AL25" s="54">
        <v>37767.691718399998</v>
      </c>
      <c r="AM25" s="54">
        <v>36071.012695400001</v>
      </c>
      <c r="AN25" s="54">
        <v>33795.439562539999</v>
      </c>
      <c r="AO25" s="54">
        <v>33275.559346540002</v>
      </c>
      <c r="AP25" s="54">
        <v>31695.84464223</v>
      </c>
      <c r="AQ25" s="54">
        <v>28729.523590000001</v>
      </c>
      <c r="AR25" s="54">
        <v>26975.224770000001</v>
      </c>
      <c r="AS25" s="54">
        <v>27398.587147999999</v>
      </c>
      <c r="AT25" s="54">
        <v>26419.373618000001</v>
      </c>
      <c r="AU25" s="54">
        <v>25156.970172810401</v>
      </c>
      <c r="AV25" s="54">
        <v>25298.319549</v>
      </c>
      <c r="AW25" s="54">
        <v>26943.196682387999</v>
      </c>
      <c r="AX25" s="54">
        <v>27896.300470999999</v>
      </c>
      <c r="AY25" s="54">
        <v>27847.048277999998</v>
      </c>
      <c r="AZ25" s="54">
        <v>28082.005894999998</v>
      </c>
      <c r="BA25" s="54">
        <v>27085.232204114101</v>
      </c>
      <c r="BB25" s="54">
        <v>27454.665341430002</v>
      </c>
      <c r="BC25" s="54">
        <v>26024.457668840001</v>
      </c>
      <c r="BD25" s="54">
        <v>25839.559046350001</v>
      </c>
      <c r="BE25" s="54">
        <v>26571.174812860001</v>
      </c>
      <c r="BF25" s="54">
        <v>27212.654064130002</v>
      </c>
      <c r="BG25" s="54">
        <v>27380.684440329998</v>
      </c>
      <c r="BH25" s="54">
        <v>27824.822123779999</v>
      </c>
      <c r="BI25" s="54">
        <v>29377.128031569999</v>
      </c>
      <c r="BJ25"/>
      <c r="BK25"/>
      <c r="BL25"/>
      <c r="BM25"/>
      <c r="BN25"/>
      <c r="BO25"/>
      <c r="BP25"/>
      <c r="BQ25"/>
      <c r="BR25"/>
      <c r="BS25"/>
      <c r="BT25"/>
    </row>
    <row r="26" spans="1:72" s="162" customFormat="1" ht="12.75" customHeight="1">
      <c r="A26" s="75"/>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c r="BK26"/>
      <c r="BL26"/>
      <c r="BM26"/>
      <c r="BN26"/>
      <c r="BO26"/>
      <c r="BP26"/>
      <c r="BQ26"/>
      <c r="BR26"/>
      <c r="BS26"/>
      <c r="BT26"/>
    </row>
    <row r="27" spans="1:72" ht="12.75" customHeight="1">
      <c r="A27" s="68" t="s">
        <v>64</v>
      </c>
      <c r="B27" s="55">
        <v>1054194.3592300001</v>
      </c>
      <c r="C27" s="55">
        <v>1077915.62997465</v>
      </c>
      <c r="D27" s="55">
        <v>1115502.4840013899</v>
      </c>
      <c r="E27" s="55">
        <v>1127177.7571593199</v>
      </c>
      <c r="F27" s="55">
        <v>1158894.26959285</v>
      </c>
      <c r="G27" s="55">
        <v>1192703.29266437</v>
      </c>
      <c r="H27" s="55">
        <v>1238638.23819107</v>
      </c>
      <c r="I27" s="55">
        <v>1268509.3991139501</v>
      </c>
      <c r="J27" s="55">
        <v>1307806.22055873</v>
      </c>
      <c r="K27" s="55">
        <v>1360576.99362094</v>
      </c>
      <c r="L27" s="55">
        <v>1416527.0006172501</v>
      </c>
      <c r="M27" s="55">
        <v>1458013.9967494099</v>
      </c>
      <c r="N27" s="55">
        <v>1529220.15223886</v>
      </c>
      <c r="O27" s="55">
        <v>1580042.85334407</v>
      </c>
      <c r="P27" s="55">
        <v>1686464.1315140901</v>
      </c>
      <c r="Q27" s="55">
        <v>1751625.4429145399</v>
      </c>
      <c r="R27" s="55">
        <v>1806600.1616783401</v>
      </c>
      <c r="S27" s="55">
        <v>1892592.6205996701</v>
      </c>
      <c r="T27" s="55">
        <v>1944596.7276061999</v>
      </c>
      <c r="U27" s="55">
        <v>1966045.17971451</v>
      </c>
      <c r="V27" s="55">
        <v>1956122.5950928701</v>
      </c>
      <c r="W27" s="55">
        <v>1949508.12189688</v>
      </c>
      <c r="X27" s="55">
        <v>1962238.09147147</v>
      </c>
      <c r="Y27" s="55">
        <v>1974891.49363205</v>
      </c>
      <c r="Z27" s="55">
        <v>2031387.41021604</v>
      </c>
      <c r="AA27" s="55">
        <v>2019338.8910187799</v>
      </c>
      <c r="AB27" s="55">
        <v>2049202.90277614</v>
      </c>
      <c r="AC27" s="55">
        <v>2067543.6527541501</v>
      </c>
      <c r="AD27" s="55">
        <v>2097131.3942835501</v>
      </c>
      <c r="AE27" s="55">
        <v>2145445.5857955199</v>
      </c>
      <c r="AF27" s="55">
        <v>2164689.9609869299</v>
      </c>
      <c r="AG27" s="55">
        <v>2197372.0006262502</v>
      </c>
      <c r="AH27" s="55">
        <v>2234658.1488702898</v>
      </c>
      <c r="AI27" s="55">
        <v>2282883.7633436499</v>
      </c>
      <c r="AJ27" s="55">
        <v>2287525.1023887899</v>
      </c>
      <c r="AK27" s="55">
        <v>2317446.66279977</v>
      </c>
      <c r="AL27" s="55">
        <v>2382351.4098253599</v>
      </c>
      <c r="AM27" s="55">
        <v>2428552.0538415401</v>
      </c>
      <c r="AN27" s="55">
        <v>2493978.1308417399</v>
      </c>
      <c r="AO27" s="55">
        <v>2533319.7309441101</v>
      </c>
      <c r="AP27" s="55">
        <v>2579084.1178325</v>
      </c>
      <c r="AQ27" s="55">
        <v>2614212.50504643</v>
      </c>
      <c r="AR27" s="55">
        <v>2690492.3823322202</v>
      </c>
      <c r="AS27" s="55">
        <v>2766808.4222744298</v>
      </c>
      <c r="AT27" s="55">
        <v>2789153.05740751</v>
      </c>
      <c r="AU27" s="55">
        <v>2857689.9607925899</v>
      </c>
      <c r="AV27" s="55">
        <v>2901921.3971323902</v>
      </c>
      <c r="AW27" s="55">
        <v>2862438.5613793698</v>
      </c>
      <c r="AX27" s="55">
        <v>2936730.4902615701</v>
      </c>
      <c r="AY27" s="55">
        <v>2969509.19615578</v>
      </c>
      <c r="AZ27" s="55">
        <v>3023075.8203486102</v>
      </c>
      <c r="BA27" s="55">
        <v>3014198.4882851401</v>
      </c>
      <c r="BB27" s="55">
        <v>3079317.1572289201</v>
      </c>
      <c r="BC27" s="55">
        <v>3092680.8613972799</v>
      </c>
      <c r="BD27" s="55">
        <v>3125943.94251101</v>
      </c>
      <c r="BE27" s="55">
        <v>3176303.4882393298</v>
      </c>
      <c r="BF27" s="55">
        <v>3203927.2187930499</v>
      </c>
      <c r="BG27" s="55">
        <v>3244974.8069003001</v>
      </c>
      <c r="BH27" s="55">
        <v>3288561.9640058498</v>
      </c>
      <c r="BI27" s="55">
        <v>3310957.2250624099</v>
      </c>
    </row>
    <row r="28" spans="1:72" ht="12.75" customHeight="1">
      <c r="A28" s="75"/>
      <c r="B28" s="68"/>
      <c r="C28" s="68"/>
      <c r="D28" s="68"/>
      <c r="E28" s="68"/>
      <c r="F28" s="68"/>
      <c r="G28" s="68"/>
      <c r="H28" s="68"/>
      <c r="I28" s="68"/>
      <c r="J28" s="68"/>
      <c r="K28" s="68"/>
      <c r="L28" s="68"/>
      <c r="M28" s="68"/>
      <c r="N28" s="68"/>
      <c r="O28" s="68"/>
      <c r="P28" s="68"/>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row>
    <row r="29" spans="1:72" ht="12.75" customHeight="1">
      <c r="A29" s="68" t="s">
        <v>182</v>
      </c>
      <c r="B29" s="174">
        <v>4.7793843287874602E-3</v>
      </c>
      <c r="C29" s="174">
        <v>4.6587826469666298E-3</v>
      </c>
      <c r="D29" s="174">
        <v>3.6313275685677E-3</v>
      </c>
      <c r="E29" s="174">
        <v>3.50624769212508E-3</v>
      </c>
      <c r="F29" s="174">
        <v>3.39905437187205E-3</v>
      </c>
      <c r="G29" s="174">
        <v>3.0151952157828001E-3</v>
      </c>
      <c r="H29" s="174">
        <v>2.8305530972629E-3</v>
      </c>
      <c r="I29" s="174">
        <v>2.7800397554194399E-3</v>
      </c>
      <c r="J29" s="174">
        <v>2.5529420282338101E-3</v>
      </c>
      <c r="K29" s="174">
        <v>2.4293167169346201E-3</v>
      </c>
      <c r="L29" s="174">
        <v>2.5723577174330001E-3</v>
      </c>
      <c r="M29" s="174">
        <v>2.5492654224558999E-3</v>
      </c>
      <c r="N29" s="174">
        <v>2.6383906490658098E-3</v>
      </c>
      <c r="O29" s="174">
        <v>2.6625713630590302E-3</v>
      </c>
      <c r="P29" s="174">
        <v>2.56641891672147E-3</v>
      </c>
      <c r="Q29" s="174">
        <v>4.7032451702186898E-3</v>
      </c>
      <c r="R29" s="174">
        <v>4.8276945567510103E-3</v>
      </c>
      <c r="S29" s="174">
        <v>6.9868298586677298E-3</v>
      </c>
      <c r="T29" s="174">
        <v>1.07081391825919E-2</v>
      </c>
      <c r="U29" s="174">
        <v>1.26555587184534E-2</v>
      </c>
      <c r="V29" s="174">
        <v>1.48779903580104E-2</v>
      </c>
      <c r="W29" s="174">
        <v>1.48709104079503E-2</v>
      </c>
      <c r="X29" s="174">
        <v>1.5745866230636899E-2</v>
      </c>
      <c r="Y29" s="174">
        <v>1.6511046282467599E-2</v>
      </c>
      <c r="Z29" s="174">
        <v>1.6202073085492801E-2</v>
      </c>
      <c r="AA29" s="174">
        <v>1.5966470627950799E-2</v>
      </c>
      <c r="AB29" s="174">
        <v>1.5197565878327299E-2</v>
      </c>
      <c r="AC29" s="174">
        <v>1.44642799546859E-2</v>
      </c>
      <c r="AD29" s="174">
        <v>1.4301554396998799E-2</v>
      </c>
      <c r="AE29" s="174">
        <v>1.40986026696558E-2</v>
      </c>
      <c r="AF29" s="174">
        <v>1.38889010250191E-2</v>
      </c>
      <c r="AG29" s="174">
        <v>1.32100502330635E-2</v>
      </c>
      <c r="AH29" s="174">
        <v>1.27257776297357E-2</v>
      </c>
      <c r="AI29" s="174">
        <v>1.2686926328442901E-2</v>
      </c>
      <c r="AJ29" s="174">
        <v>1.15636855374294E-2</v>
      </c>
      <c r="AK29" s="174">
        <v>1.13017110539915E-2</v>
      </c>
      <c r="AL29" s="174">
        <v>1.07144579586901E-2</v>
      </c>
      <c r="AM29" s="174">
        <v>1.0059846090494399E-2</v>
      </c>
      <c r="AN29" s="174">
        <v>8.8645760242004792E-3</v>
      </c>
      <c r="AO29" s="174">
        <v>8.4506371684365499E-3</v>
      </c>
      <c r="AP29" s="174">
        <v>7.6152860455695904E-3</v>
      </c>
      <c r="AQ29" s="174">
        <v>6.61083919024902E-3</v>
      </c>
      <c r="AR29" s="174">
        <v>5.8224123334706702E-3</v>
      </c>
      <c r="AS29" s="174">
        <v>5.4176950855447503E-3</v>
      </c>
      <c r="AT29" s="174">
        <v>5.0828924143651501E-3</v>
      </c>
      <c r="AU29" s="174">
        <v>4.74503625097214E-3</v>
      </c>
      <c r="AV29" s="174">
        <v>4.6916795308287497E-3</v>
      </c>
      <c r="AW29" s="174">
        <v>5.0526218455562502E-3</v>
      </c>
      <c r="AX29" s="174">
        <v>5.0800274388376797E-3</v>
      </c>
      <c r="AY29" s="174">
        <v>5.10204392820652E-3</v>
      </c>
      <c r="AZ29" s="174">
        <v>5.0349677552065999E-3</v>
      </c>
      <c r="BA29" s="174">
        <v>4.4415541738363597E-3</v>
      </c>
      <c r="BB29" s="174">
        <v>4.2646338874907097E-3</v>
      </c>
      <c r="BC29" s="174">
        <v>3.8283963186265101E-3</v>
      </c>
      <c r="BD29" s="174">
        <v>3.73620974388566E-3</v>
      </c>
      <c r="BE29" s="174">
        <v>3.5511062152667099E-3</v>
      </c>
      <c r="BF29" s="174">
        <v>3.53189307836799E-3</v>
      </c>
      <c r="BG29" s="174">
        <v>3.5188725319095599E-3</v>
      </c>
      <c r="BH29" s="174">
        <v>3.4622235053132001E-3</v>
      </c>
      <c r="BI29" s="174">
        <v>3.6302641868631901E-3</v>
      </c>
    </row>
    <row r="30" spans="1:72" ht="12.75" customHeight="1">
      <c r="A30" s="68" t="s">
        <v>183</v>
      </c>
      <c r="B30" s="174">
        <v>2.4554295679315502E-3</v>
      </c>
      <c r="C30" s="174">
        <v>2.7149899511326502E-3</v>
      </c>
      <c r="D30" s="174">
        <v>2.5934495744577798E-3</v>
      </c>
      <c r="E30" s="174">
        <v>3.0109169456575199E-3</v>
      </c>
      <c r="F30" s="174">
        <v>2.9559262320080701E-3</v>
      </c>
      <c r="G30" s="174">
        <v>2.7646643177314501E-3</v>
      </c>
      <c r="H30" s="174">
        <v>2.81621046603109E-3</v>
      </c>
      <c r="I30" s="174">
        <v>3.2049012691586702E-3</v>
      </c>
      <c r="J30" s="174">
        <v>3.4585436337713801E-3</v>
      </c>
      <c r="K30" s="174">
        <v>3.0691289375891001E-3</v>
      </c>
      <c r="L30" s="174">
        <v>3.1143657531326001E-3</v>
      </c>
      <c r="M30" s="174">
        <v>3.7121811792114401E-3</v>
      </c>
      <c r="N30" s="174">
        <v>3.4091047997618202E-3</v>
      </c>
      <c r="O30" s="174">
        <v>3.09155468281864E-3</v>
      </c>
      <c r="P30" s="174">
        <v>2.8475246117322301E-3</v>
      </c>
      <c r="Q30" s="174">
        <v>3.1720303320697299E-3</v>
      </c>
      <c r="R30" s="174">
        <v>3.5361544980241498E-3</v>
      </c>
      <c r="S30" s="174">
        <v>3.75024795490383E-3</v>
      </c>
      <c r="T30" s="174">
        <v>4.5764087655824704E-3</v>
      </c>
      <c r="U30" s="174">
        <v>5.2888455956854701E-3</v>
      </c>
      <c r="V30" s="174">
        <v>5.3805446424368304E-3</v>
      </c>
      <c r="W30" s="174">
        <v>5.3309700715110696E-3</v>
      </c>
      <c r="X30" s="174">
        <v>5.5933053178932202E-3</v>
      </c>
      <c r="Y30" s="174">
        <v>5.8346608927299596E-3</v>
      </c>
      <c r="Z30" s="174">
        <v>6.1672417688498002E-3</v>
      </c>
      <c r="AA30" s="174">
        <v>6.2518829187857301E-3</v>
      </c>
      <c r="AB30" s="174">
        <v>6.3268244518079903E-3</v>
      </c>
      <c r="AC30" s="174">
        <v>6.9953511473693601E-3</v>
      </c>
      <c r="AD30" s="174">
        <v>7.0830864911422004E-3</v>
      </c>
      <c r="AE30" s="174">
        <v>6.1505296122936403E-3</v>
      </c>
      <c r="AF30" s="174">
        <v>5.9630624845300496E-3</v>
      </c>
      <c r="AG30" s="174">
        <v>5.8683243334878999E-3</v>
      </c>
      <c r="AH30" s="174">
        <v>5.7333875686878897E-3</v>
      </c>
      <c r="AI30" s="174">
        <v>5.2641618224129301E-3</v>
      </c>
      <c r="AJ30" s="174">
        <v>5.2545005445921002E-3</v>
      </c>
      <c r="AK30" s="174">
        <v>5.3075097944822501E-3</v>
      </c>
      <c r="AL30" s="174">
        <v>5.1386573972718001E-3</v>
      </c>
      <c r="AM30" s="174">
        <v>4.7930423367237799E-3</v>
      </c>
      <c r="AN30" s="174">
        <v>4.6862402979674098E-3</v>
      </c>
      <c r="AO30" s="174">
        <v>4.6845225747589696E-3</v>
      </c>
      <c r="AP30" s="174">
        <v>4.6742877698310696E-3</v>
      </c>
      <c r="AQ30" s="174">
        <v>4.3789038144000101E-3</v>
      </c>
      <c r="AR30" s="174">
        <v>4.2037170646794398E-3</v>
      </c>
      <c r="AS30" s="174">
        <v>4.4849013238868899E-3</v>
      </c>
      <c r="AT30" s="174">
        <v>4.3892925372045399E-3</v>
      </c>
      <c r="AU30" s="174">
        <v>4.0582176072011299E-3</v>
      </c>
      <c r="AV30" s="174">
        <v>4.0261029611433604E-3</v>
      </c>
      <c r="AW30" s="174">
        <v>4.3600506379378396E-3</v>
      </c>
      <c r="AX30" s="174">
        <v>4.4190738792799803E-3</v>
      </c>
      <c r="AY30" s="174">
        <v>4.2756162972778199E-3</v>
      </c>
      <c r="AZ30" s="174">
        <v>4.2542487791513298E-3</v>
      </c>
      <c r="BA30" s="174">
        <v>4.5443279136845698E-3</v>
      </c>
      <c r="BB30" s="174">
        <v>4.6511951549897601E-3</v>
      </c>
      <c r="BC30" s="174">
        <v>4.5864576010508301E-3</v>
      </c>
      <c r="BD30" s="174">
        <v>4.52995226079622E-3</v>
      </c>
      <c r="BE30" s="174">
        <v>4.8143333314400799E-3</v>
      </c>
      <c r="BF30" s="174">
        <v>4.9616375812895101E-3</v>
      </c>
      <c r="BG30" s="174">
        <v>4.9190002004476001E-3</v>
      </c>
      <c r="BH30" s="174">
        <v>4.9988675211992198E-3</v>
      </c>
      <c r="BI30" s="174">
        <v>5.2424351670272004E-3</v>
      </c>
    </row>
    <row r="31" spans="1:72" ht="12.75" customHeight="1">
      <c r="A31" s="68" t="s">
        <v>184</v>
      </c>
      <c r="B31" s="174">
        <v>0.36356315600984401</v>
      </c>
      <c r="C31" s="174">
        <v>0.37128948050268301</v>
      </c>
      <c r="D31" s="174">
        <v>0.41313323740581298</v>
      </c>
      <c r="E31" s="174">
        <v>0.41437500305639602</v>
      </c>
      <c r="F31" s="174">
        <v>0.40740494862575</v>
      </c>
      <c r="G31" s="174">
        <v>0.38944704030820998</v>
      </c>
      <c r="H31" s="174">
        <v>0.37106089720402902</v>
      </c>
      <c r="I31" s="174">
        <v>0.39395153242361902</v>
      </c>
      <c r="J31" s="174">
        <v>0.399724369717747</v>
      </c>
      <c r="K31" s="174">
        <v>0.37789411868985301</v>
      </c>
      <c r="L31" s="174">
        <v>0.39094690678407601</v>
      </c>
      <c r="M31" s="174">
        <v>0.38128614896618801</v>
      </c>
      <c r="N31" s="174">
        <v>0.372256815346027</v>
      </c>
      <c r="O31" s="174">
        <v>0.35761392900324102</v>
      </c>
      <c r="P31" s="174">
        <v>0.37625543478898499</v>
      </c>
      <c r="Q31" s="174">
        <v>0.32571817601882902</v>
      </c>
      <c r="R31" s="174">
        <v>0.36352719771699499</v>
      </c>
      <c r="S31" s="174">
        <v>0.31121931189921198</v>
      </c>
      <c r="T31" s="174">
        <v>0.360453142753966</v>
      </c>
      <c r="U31" s="174">
        <v>0.37617127328525402</v>
      </c>
      <c r="V31" s="174">
        <v>0.37111812982387599</v>
      </c>
      <c r="W31" s="174">
        <v>0.32830126190249398</v>
      </c>
      <c r="X31" s="174">
        <v>0.34111483819251098</v>
      </c>
      <c r="Y31" s="174">
        <v>0.33498974218245797</v>
      </c>
      <c r="Z31" s="174">
        <v>0.33226685655334398</v>
      </c>
      <c r="AA31" s="174">
        <v>0.36032254991683099</v>
      </c>
      <c r="AB31" s="174">
        <v>0.357470589973579</v>
      </c>
      <c r="AC31" s="174">
        <v>0.35462957659767802</v>
      </c>
      <c r="AD31" s="174">
        <v>0.34395079672824302</v>
      </c>
      <c r="AE31" s="174">
        <v>0.34771853150451398</v>
      </c>
      <c r="AF31" s="174">
        <v>0.34897064504075698</v>
      </c>
      <c r="AG31" s="174">
        <v>0.35561402508239098</v>
      </c>
      <c r="AH31" s="174">
        <v>0.375468808772847</v>
      </c>
      <c r="AI31" s="174">
        <v>0.36682722706699999</v>
      </c>
      <c r="AJ31" s="174">
        <v>0.39245620261413999</v>
      </c>
      <c r="AK31" s="174">
        <v>0.38925290188835299</v>
      </c>
      <c r="AL31" s="174">
        <v>0.39190292542928501</v>
      </c>
      <c r="AM31" s="174">
        <v>0.40097590209566197</v>
      </c>
      <c r="AN31" s="174">
        <v>0.41703638149206801</v>
      </c>
      <c r="AO31" s="174">
        <v>0.42337218698906398</v>
      </c>
      <c r="AP31" s="174">
        <v>0.43254679532329199</v>
      </c>
      <c r="AQ31" s="174">
        <v>0.43157360697181502</v>
      </c>
      <c r="AR31" s="174">
        <v>0.43836956854109299</v>
      </c>
      <c r="AS31" s="174">
        <v>0.46049211512881</v>
      </c>
      <c r="AT31" s="174">
        <v>0.45677203203755601</v>
      </c>
      <c r="AU31" s="174">
        <v>0.462504334134057</v>
      </c>
      <c r="AV31" s="174">
        <v>0.470730589711922</v>
      </c>
      <c r="AW31" s="174">
        <v>0.47603389680520403</v>
      </c>
      <c r="AX31" s="174">
        <v>0.460183901049456</v>
      </c>
      <c r="AY31" s="174">
        <v>0.46627322012349498</v>
      </c>
      <c r="AZ31" s="174">
        <v>0.467023044582068</v>
      </c>
      <c r="BA31" s="174">
        <v>0.497585300677227</v>
      </c>
      <c r="BB31" s="174">
        <v>0.50426923477008201</v>
      </c>
      <c r="BC31" s="174">
        <v>0.51144763524568504</v>
      </c>
      <c r="BD31" s="174">
        <v>0.50725650408748102</v>
      </c>
      <c r="BE31" s="174">
        <v>0.52254782454011395</v>
      </c>
      <c r="BF31" s="174">
        <v>0.50309481663432198</v>
      </c>
      <c r="BG31" s="174">
        <v>0.49912096644755299</v>
      </c>
      <c r="BH31" s="174">
        <v>0.52537295984867904</v>
      </c>
      <c r="BI31" s="174">
        <v>0.52319387758771196</v>
      </c>
    </row>
    <row r="32" spans="1:72" ht="12.75" customHeight="1">
      <c r="A32" s="68" t="s">
        <v>185</v>
      </c>
      <c r="B32" s="174">
        <v>0.82364969141791</v>
      </c>
      <c r="C32" s="174">
        <v>0.83222681356677097</v>
      </c>
      <c r="D32" s="174">
        <v>0.88966591676116202</v>
      </c>
      <c r="E32" s="174">
        <v>0.91332322025289003</v>
      </c>
      <c r="F32" s="174">
        <v>0.88180090354163199</v>
      </c>
      <c r="G32" s="174">
        <v>0.847098587211772</v>
      </c>
      <c r="H32" s="174">
        <v>0.81387420332859295</v>
      </c>
      <c r="I32" s="174">
        <v>0.86835413441182496</v>
      </c>
      <c r="J32" s="174">
        <v>0.87445070547051795</v>
      </c>
      <c r="K32" s="174">
        <v>0.88475613603762404</v>
      </c>
      <c r="L32" s="174">
        <v>0.90067245400727602</v>
      </c>
      <c r="M32" s="174">
        <v>0.88802954812328905</v>
      </c>
      <c r="N32" s="174">
        <v>0.86411229407220203</v>
      </c>
      <c r="O32" s="174">
        <v>0.87168289657021503</v>
      </c>
      <c r="P32" s="174">
        <v>0.86607773597698601</v>
      </c>
      <c r="Q32" s="174">
        <v>0.66236458895120098</v>
      </c>
      <c r="R32" s="174">
        <v>0.71073642893153399</v>
      </c>
      <c r="S32" s="174">
        <v>0.66786028571622602</v>
      </c>
      <c r="T32" s="174">
        <v>0.70267777291726496</v>
      </c>
      <c r="U32" s="174">
        <v>0.74757300747807298</v>
      </c>
      <c r="V32" s="174">
        <v>0.74744823559134299</v>
      </c>
      <c r="W32" s="174">
        <v>0.75963128106867495</v>
      </c>
      <c r="X32" s="174">
        <v>0.81487634848708002</v>
      </c>
      <c r="Y32" s="174">
        <v>0.85203728870370399</v>
      </c>
      <c r="Z32" s="174">
        <v>0.87695922458502296</v>
      </c>
      <c r="AA32" s="174">
        <v>0.92348084018044596</v>
      </c>
      <c r="AB32" s="174">
        <v>0.93493224603622804</v>
      </c>
      <c r="AC32" s="174">
        <v>0.94170672964687197</v>
      </c>
      <c r="AD32" s="174">
        <v>0.92855578293089402</v>
      </c>
      <c r="AE32" s="174">
        <v>0.93814984882560304</v>
      </c>
      <c r="AF32" s="174">
        <v>0.91730140265018101</v>
      </c>
      <c r="AG32" s="174">
        <v>0.94118318388959599</v>
      </c>
      <c r="AH32" s="174">
        <v>0.94072253570333497</v>
      </c>
      <c r="AI32" s="174">
        <v>0.952644634518929</v>
      </c>
      <c r="AJ32" s="174">
        <v>0.96336083646479298</v>
      </c>
      <c r="AK32" s="174">
        <v>0.96700952508899296</v>
      </c>
      <c r="AL32" s="174">
        <v>0.92423039546852703</v>
      </c>
      <c r="AM32" s="174">
        <v>0.92146734775778005</v>
      </c>
      <c r="AN32" s="174">
        <v>0.95274817665186196</v>
      </c>
      <c r="AO32" s="174">
        <v>0.93775542002975998</v>
      </c>
      <c r="AP32" s="174">
        <v>0.93539868475760601</v>
      </c>
      <c r="AQ32" s="174">
        <v>0.95052835382673095</v>
      </c>
      <c r="AR32" s="174">
        <v>0.94747479639371301</v>
      </c>
      <c r="AS32" s="174">
        <v>0.949215861891612</v>
      </c>
      <c r="AT32" s="174">
        <v>0.92886608733865195</v>
      </c>
      <c r="AU32" s="174">
        <v>0.92594085970316498</v>
      </c>
      <c r="AV32" s="174">
        <v>0.90589420914015595</v>
      </c>
      <c r="AW32" s="174">
        <v>0.85970716388817403</v>
      </c>
      <c r="AX32" s="174">
        <v>0.85769628152702404</v>
      </c>
      <c r="AY32" s="174">
        <v>0.86302206879907695</v>
      </c>
      <c r="AZ32" s="174">
        <v>0.901409184500508</v>
      </c>
      <c r="BA32" s="174">
        <v>0.94317490466791898</v>
      </c>
      <c r="BB32" s="174">
        <v>0.92842873836165396</v>
      </c>
      <c r="BC32" s="174">
        <v>0.96329953631515197</v>
      </c>
      <c r="BD32" s="174">
        <v>0.95718202244344497</v>
      </c>
      <c r="BE32" s="174">
        <v>0.97268734110575295</v>
      </c>
      <c r="BF32" s="174">
        <v>0.96295110986134103</v>
      </c>
      <c r="BG32" s="174">
        <v>0.970786077837415</v>
      </c>
      <c r="BH32" s="174">
        <v>1.01494352777792</v>
      </c>
      <c r="BI32" s="174">
        <v>1.01668318874515</v>
      </c>
    </row>
    <row r="33" spans="1:61" ht="12.75" customHeight="1">
      <c r="A33" s="7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ht="12.75" customHeight="1">
      <c r="A34" s="18" t="s">
        <v>89</v>
      </c>
      <c r="B34" s="54">
        <v>51</v>
      </c>
      <c r="C34" s="54">
        <v>51</v>
      </c>
      <c r="D34" s="54">
        <v>50</v>
      </c>
      <c r="E34" s="54">
        <v>50</v>
      </c>
      <c r="F34" s="54">
        <v>50</v>
      </c>
      <c r="G34" s="54">
        <v>52</v>
      </c>
      <c r="H34" s="54">
        <v>52</v>
      </c>
      <c r="I34" s="54">
        <v>52</v>
      </c>
      <c r="J34" s="54">
        <v>53</v>
      </c>
      <c r="K34" s="54">
        <v>53</v>
      </c>
      <c r="L34" s="54">
        <v>53</v>
      </c>
      <c r="M34" s="54">
        <v>53</v>
      </c>
      <c r="N34" s="54">
        <v>54</v>
      </c>
      <c r="O34" s="54">
        <v>54</v>
      </c>
      <c r="P34" s="54">
        <v>53</v>
      </c>
      <c r="Q34" s="54">
        <v>55</v>
      </c>
      <c r="R34" s="54">
        <v>56</v>
      </c>
      <c r="S34" s="54">
        <v>56</v>
      </c>
      <c r="T34" s="54">
        <v>55</v>
      </c>
      <c r="U34" s="54">
        <v>54</v>
      </c>
      <c r="V34" s="54">
        <v>53</v>
      </c>
      <c r="W34" s="54">
        <v>54</v>
      </c>
      <c r="X34" s="54">
        <v>53</v>
      </c>
      <c r="Y34" s="54">
        <v>53</v>
      </c>
      <c r="Z34" s="54">
        <v>53</v>
      </c>
      <c r="AA34" s="54">
        <v>54</v>
      </c>
      <c r="AB34" s="54">
        <v>54</v>
      </c>
      <c r="AC34" s="54">
        <v>54</v>
      </c>
      <c r="AD34" s="54">
        <v>54</v>
      </c>
      <c r="AE34" s="54">
        <v>56</v>
      </c>
      <c r="AF34" s="54">
        <v>61</v>
      </c>
      <c r="AG34" s="54">
        <v>62</v>
      </c>
      <c r="AH34" s="54">
        <v>63</v>
      </c>
      <c r="AI34" s="54">
        <v>63</v>
      </c>
      <c r="AJ34" s="54">
        <v>66</v>
      </c>
      <c r="AK34" s="54">
        <v>66</v>
      </c>
      <c r="AL34" s="54">
        <v>67</v>
      </c>
      <c r="AM34" s="54">
        <v>68</v>
      </c>
      <c r="AN34" s="54">
        <v>69</v>
      </c>
      <c r="AO34" s="54">
        <v>70</v>
      </c>
      <c r="AP34" s="54">
        <v>68</v>
      </c>
      <c r="AQ34" s="54">
        <v>68</v>
      </c>
      <c r="AR34" s="54">
        <v>70</v>
      </c>
      <c r="AS34" s="54">
        <v>70</v>
      </c>
      <c r="AT34" s="54">
        <v>72</v>
      </c>
      <c r="AU34" s="54">
        <v>73</v>
      </c>
      <c r="AV34" s="54">
        <v>74</v>
      </c>
      <c r="AW34" s="54">
        <v>75</v>
      </c>
      <c r="AX34" s="54">
        <v>79</v>
      </c>
      <c r="AY34" s="54">
        <v>82</v>
      </c>
      <c r="AZ34" s="54">
        <v>82</v>
      </c>
      <c r="BA34" s="54">
        <v>80</v>
      </c>
      <c r="BB34" s="54">
        <v>83</v>
      </c>
      <c r="BC34" s="54">
        <v>82</v>
      </c>
      <c r="BD34" s="54">
        <v>84</v>
      </c>
      <c r="BE34" s="54">
        <v>86</v>
      </c>
      <c r="BF34" s="54">
        <v>86</v>
      </c>
      <c r="BG34" s="54">
        <v>86</v>
      </c>
      <c r="BH34" s="54">
        <v>88</v>
      </c>
      <c r="BI34" s="54">
        <v>91</v>
      </c>
    </row>
    <row r="35" spans="1:61" ht="6" customHeight="1">
      <c r="A35" s="127"/>
      <c r="B35" s="208"/>
      <c r="C35" s="208"/>
      <c r="D35" s="208"/>
      <c r="E35" s="208"/>
      <c r="F35" s="208"/>
      <c r="G35" s="208"/>
      <c r="H35" s="208"/>
      <c r="I35" s="208"/>
      <c r="J35" s="208"/>
      <c r="K35" s="208"/>
      <c r="L35" s="208"/>
      <c r="M35" s="208"/>
      <c r="N35" s="208"/>
      <c r="O35" s="208"/>
      <c r="P35" s="208"/>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236"/>
      <c r="BB35" s="236"/>
      <c r="BC35" s="236"/>
      <c r="BD35" s="236"/>
      <c r="BE35" s="236"/>
      <c r="BF35" s="236"/>
      <c r="BG35" s="236"/>
      <c r="BH35" s="236"/>
      <c r="BI35" s="236"/>
    </row>
    <row r="36" spans="1:61">
      <c r="B36" s="162"/>
      <c r="BC36" s="81"/>
    </row>
    <row r="37" spans="1:61">
      <c r="B37" s="162"/>
    </row>
    <row r="38" spans="1:61">
      <c r="B38" s="162"/>
    </row>
    <row r="39" spans="1:61">
      <c r="B39" s="162"/>
    </row>
    <row r="40" spans="1:61">
      <c r="B40" s="162"/>
    </row>
    <row r="41" spans="1:61">
      <c r="B41" s="162"/>
    </row>
    <row r="42" spans="1:61">
      <c r="B42" s="162"/>
    </row>
    <row r="43" spans="1:61">
      <c r="B43" s="162"/>
    </row>
    <row r="44" spans="1:61">
      <c r="B44" s="162"/>
    </row>
    <row r="45" spans="1:61">
      <c r="B45" s="162"/>
    </row>
    <row r="46" spans="1:61">
      <c r="B46" s="162"/>
    </row>
    <row r="70" spans="1:54">
      <c r="A70" s="57" t="s">
        <v>11</v>
      </c>
      <c r="BA70" s="57"/>
      <c r="BB70" s="84"/>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G83"/>
  <sheetViews>
    <sheetView showGridLines="0" zoomScaleNormal="100" zoomScaleSheetLayoutView="100" workbookViewId="0">
      <selection sqref="A1:R1"/>
    </sheetView>
  </sheetViews>
  <sheetFormatPr defaultColWidth="9.1328125" defaultRowHeight="12.75"/>
  <cols>
    <col min="1" max="1" width="49.86328125" style="6" bestFit="1" customWidth="1"/>
    <col min="2" max="14" width="9.265625" style="6" customWidth="1"/>
    <col min="15" max="16" width="9.1328125" style="165"/>
    <col min="17" max="18" width="9.1328125" customWidth="1"/>
    <col min="19" max="33" width="8.86328125" customWidth="1"/>
    <col min="34" max="16384" width="9.1328125" style="165"/>
  </cols>
  <sheetData>
    <row r="1" spans="1:27" s="7" customFormat="1" ht="36" customHeight="1">
      <c r="A1" s="475" t="s">
        <v>470</v>
      </c>
      <c r="B1" s="475"/>
      <c r="C1" s="475"/>
      <c r="D1" s="475"/>
      <c r="E1" s="475"/>
      <c r="F1" s="475"/>
      <c r="G1" s="475"/>
      <c r="H1" s="475"/>
      <c r="I1" s="475"/>
      <c r="J1" s="475"/>
      <c r="K1" s="475"/>
      <c r="L1" s="475"/>
      <c r="M1" s="475"/>
      <c r="N1" s="475"/>
      <c r="O1" s="475"/>
      <c r="P1" s="475"/>
      <c r="Q1" s="475"/>
      <c r="R1" s="475"/>
    </row>
    <row r="2" spans="1:27" s="7" customFormat="1" ht="15" customHeight="1">
      <c r="A2" s="478" t="s">
        <v>465</v>
      </c>
      <c r="B2" s="478"/>
      <c r="C2" s="478"/>
      <c r="D2" s="478"/>
      <c r="E2" s="478"/>
      <c r="F2" s="478"/>
      <c r="G2" s="478"/>
      <c r="H2" s="478"/>
      <c r="I2" s="478"/>
      <c r="J2" s="478"/>
      <c r="K2" s="478"/>
      <c r="L2" s="478"/>
      <c r="M2" s="478"/>
      <c r="N2" s="478"/>
      <c r="O2" s="478"/>
      <c r="P2" s="478"/>
      <c r="Q2" s="478"/>
      <c r="R2" s="478"/>
    </row>
    <row r="3" spans="1:27" s="160" customFormat="1" ht="15" customHeight="1">
      <c r="A3" s="120"/>
      <c r="B3" s="480" t="s">
        <v>57</v>
      </c>
      <c r="C3" s="480"/>
      <c r="D3" s="480"/>
      <c r="E3" s="480"/>
      <c r="F3" s="480"/>
      <c r="G3" s="480"/>
      <c r="H3" s="480"/>
      <c r="I3" s="480"/>
      <c r="J3" s="480"/>
      <c r="K3" s="480"/>
      <c r="L3" s="480"/>
      <c r="M3" s="480"/>
      <c r="N3" s="480"/>
      <c r="O3" s="480"/>
      <c r="P3" s="480"/>
      <c r="Q3" s="480"/>
      <c r="R3" s="480"/>
    </row>
    <row r="4" spans="1:27" s="161" customFormat="1" ht="15" customHeight="1">
      <c r="A4" s="105"/>
      <c r="B4" s="97" t="s">
        <v>536</v>
      </c>
      <c r="C4" s="97" t="s">
        <v>537</v>
      </c>
      <c r="D4" s="97" t="s">
        <v>538</v>
      </c>
      <c r="E4" s="97" t="s">
        <v>539</v>
      </c>
      <c r="F4" s="97" t="s">
        <v>486</v>
      </c>
      <c r="G4" s="97" t="s">
        <v>540</v>
      </c>
      <c r="H4" s="97" t="s">
        <v>541</v>
      </c>
      <c r="I4" s="97" t="s">
        <v>542</v>
      </c>
      <c r="J4" s="97" t="s">
        <v>543</v>
      </c>
      <c r="K4" s="97" t="s">
        <v>544</v>
      </c>
      <c r="L4" s="97" t="s">
        <v>545</v>
      </c>
      <c r="M4" s="97" t="s">
        <v>546</v>
      </c>
      <c r="N4" s="97" t="s">
        <v>547</v>
      </c>
      <c r="O4" s="97" t="s">
        <v>548</v>
      </c>
      <c r="P4" s="97" t="s">
        <v>549</v>
      </c>
      <c r="Q4" s="97" t="s">
        <v>550</v>
      </c>
      <c r="R4" s="97" t="s">
        <v>551</v>
      </c>
    </row>
    <row r="5" spans="1:27" s="161" customFormat="1" ht="10.5">
      <c r="A5" s="105"/>
      <c r="B5" s="105"/>
      <c r="C5" s="105"/>
      <c r="D5" s="105"/>
      <c r="E5" s="105"/>
      <c r="F5" s="105"/>
      <c r="G5" s="105"/>
      <c r="H5" s="105"/>
      <c r="I5" s="105"/>
      <c r="J5" s="105"/>
      <c r="K5" s="105"/>
      <c r="L5" s="105"/>
      <c r="M5" s="105"/>
      <c r="N5" s="105"/>
      <c r="O5" s="105"/>
      <c r="P5" s="105"/>
      <c r="Q5" s="105"/>
      <c r="R5" s="105"/>
    </row>
    <row r="6" spans="1:27" s="84" customFormat="1" ht="12.75" customHeight="1">
      <c r="A6" s="278" t="s">
        <v>338</v>
      </c>
      <c r="B6" s="54"/>
      <c r="C6" s="54"/>
      <c r="D6" s="54"/>
      <c r="E6" s="54"/>
      <c r="F6" s="54"/>
      <c r="G6" s="54"/>
      <c r="H6" s="54"/>
      <c r="I6" s="54"/>
      <c r="J6" s="54"/>
      <c r="K6" s="54"/>
      <c r="L6" s="54"/>
      <c r="M6" s="54"/>
      <c r="N6" s="54"/>
      <c r="O6" s="54"/>
      <c r="P6" s="54"/>
      <c r="Q6" s="54"/>
      <c r="R6" s="54"/>
    </row>
    <row r="7" spans="1:27" s="84" customFormat="1" ht="12.75" customHeight="1">
      <c r="A7" s="279" t="s">
        <v>339</v>
      </c>
      <c r="B7" s="54"/>
      <c r="C7" s="54"/>
      <c r="D7" s="54"/>
      <c r="E7" s="54"/>
      <c r="F7" s="54"/>
      <c r="G7" s="54"/>
      <c r="H7" s="54"/>
      <c r="I7" s="54"/>
      <c r="J7" s="54"/>
      <c r="K7" s="54"/>
      <c r="L7" s="54"/>
      <c r="M7" s="54"/>
      <c r="N7" s="54"/>
      <c r="O7" s="54"/>
      <c r="P7" s="54"/>
      <c r="Q7" s="54"/>
      <c r="R7" s="54"/>
    </row>
    <row r="8" spans="1:27" s="84" customFormat="1" ht="12.75" customHeight="1">
      <c r="A8" s="286" t="s">
        <v>340</v>
      </c>
      <c r="B8" s="54"/>
      <c r="C8" s="54"/>
      <c r="D8" s="54"/>
      <c r="E8" s="54"/>
      <c r="F8" s="54"/>
      <c r="G8" s="54"/>
      <c r="H8" s="54"/>
      <c r="I8" s="54"/>
      <c r="J8" s="54"/>
      <c r="K8" s="54"/>
      <c r="L8" s="54"/>
      <c r="M8" s="54"/>
      <c r="N8" s="54"/>
      <c r="O8" s="54"/>
      <c r="P8" s="54"/>
      <c r="Q8" s="54"/>
      <c r="R8" s="54"/>
    </row>
    <row r="9" spans="1:27" s="84" customFormat="1" ht="12.75" customHeight="1">
      <c r="A9" s="262" t="s">
        <v>341</v>
      </c>
      <c r="B9" s="54">
        <v>341233.82178980001</v>
      </c>
      <c r="C9" s="54">
        <v>340001.78125376999</v>
      </c>
      <c r="D9" s="54">
        <v>351289.30734722002</v>
      </c>
      <c r="E9" s="54">
        <v>396483.62723909999</v>
      </c>
      <c r="F9" s="54">
        <v>381941.87190566998</v>
      </c>
      <c r="G9" s="54">
        <v>385309.65348356002</v>
      </c>
      <c r="H9" s="54">
        <v>379783.28580123</v>
      </c>
      <c r="I9" s="54">
        <v>419792.43053134001</v>
      </c>
      <c r="J9" s="54">
        <v>427776.92077801999</v>
      </c>
      <c r="K9" s="54">
        <v>422365.96413820999</v>
      </c>
      <c r="L9" s="54" t="s">
        <v>555</v>
      </c>
      <c r="M9" s="54" t="s">
        <v>555</v>
      </c>
      <c r="N9" s="54" t="s">
        <v>555</v>
      </c>
      <c r="O9" s="54" t="s">
        <v>555</v>
      </c>
      <c r="P9" s="54" t="s">
        <v>555</v>
      </c>
      <c r="Q9" s="54" t="s">
        <v>555</v>
      </c>
      <c r="R9" s="54" t="s">
        <v>555</v>
      </c>
    </row>
    <row r="10" spans="1:27" s="84" customFormat="1" ht="12.75" customHeight="1">
      <c r="A10" s="273" t="s">
        <v>342</v>
      </c>
      <c r="B10" s="54">
        <v>10637.80592757</v>
      </c>
      <c r="C10" s="54">
        <v>8837.2333677900006</v>
      </c>
      <c r="D10" s="54">
        <v>8744.0963493199997</v>
      </c>
      <c r="E10" s="54">
        <v>11582.11039736</v>
      </c>
      <c r="F10" s="54">
        <v>9826.3441922599995</v>
      </c>
      <c r="G10" s="54">
        <v>8222.4923509</v>
      </c>
      <c r="H10" s="54">
        <v>9670.9459205200001</v>
      </c>
      <c r="I10" s="54">
        <v>9766.5287638499995</v>
      </c>
      <c r="J10" s="54">
        <v>8059.8790634099996</v>
      </c>
      <c r="K10" s="54">
        <v>7557.07945337</v>
      </c>
      <c r="L10" s="54" t="s">
        <v>555</v>
      </c>
      <c r="M10" s="54" t="s">
        <v>555</v>
      </c>
      <c r="N10" s="54" t="s">
        <v>555</v>
      </c>
      <c r="O10" s="54" t="s">
        <v>555</v>
      </c>
      <c r="P10" s="54" t="s">
        <v>555</v>
      </c>
      <c r="Q10" s="54" t="s">
        <v>555</v>
      </c>
      <c r="R10" s="54" t="s">
        <v>555</v>
      </c>
    </row>
    <row r="11" spans="1:27" s="84" customFormat="1" ht="12.75" customHeight="1">
      <c r="A11" s="273" t="s">
        <v>343</v>
      </c>
      <c r="B11" s="54">
        <v>107328.96916968</v>
      </c>
      <c r="C11" s="54">
        <v>115854.65054061</v>
      </c>
      <c r="D11" s="54">
        <v>107152.09670161</v>
      </c>
      <c r="E11" s="54">
        <v>133348.46249485001</v>
      </c>
      <c r="F11" s="54">
        <v>105443.21677614001</v>
      </c>
      <c r="G11" s="54">
        <v>101282.79799907999</v>
      </c>
      <c r="H11" s="54">
        <v>94396.288247789998</v>
      </c>
      <c r="I11" s="54">
        <v>117606.39855072999</v>
      </c>
      <c r="J11" s="54">
        <v>121766.62355895</v>
      </c>
      <c r="K11" s="54">
        <v>115873.18189838</v>
      </c>
      <c r="L11" s="54">
        <v>102116.1</v>
      </c>
      <c r="M11" s="54">
        <v>119716.4</v>
      </c>
      <c r="N11" s="54">
        <v>119548.5</v>
      </c>
      <c r="O11" s="54">
        <v>121977.1</v>
      </c>
      <c r="P11" s="54">
        <v>112133.2</v>
      </c>
      <c r="Q11" s="54">
        <v>122958.5</v>
      </c>
      <c r="R11" s="54">
        <v>94200.35959552</v>
      </c>
    </row>
    <row r="12" spans="1:27" s="84" customFormat="1" ht="12.75" customHeight="1">
      <c r="A12" s="273" t="s">
        <v>344</v>
      </c>
      <c r="B12" s="54">
        <v>223267.04669255399</v>
      </c>
      <c r="C12" s="54">
        <v>215309.89734536101</v>
      </c>
      <c r="D12" s="54">
        <v>235393.11429628401</v>
      </c>
      <c r="E12" s="54">
        <v>251553.05434688201</v>
      </c>
      <c r="F12" s="54">
        <v>266672.31093726697</v>
      </c>
      <c r="G12" s="54">
        <v>275804.36313357903</v>
      </c>
      <c r="H12" s="54">
        <v>275716.05163291801</v>
      </c>
      <c r="I12" s="54">
        <v>292419.50321675598</v>
      </c>
      <c r="J12" s="54">
        <v>297950.41815566202</v>
      </c>
      <c r="K12" s="54">
        <v>298935.70278645999</v>
      </c>
      <c r="L12" s="54">
        <v>295593.09999999998</v>
      </c>
      <c r="M12" s="54">
        <v>295364.3</v>
      </c>
      <c r="N12" s="54">
        <v>291603.7</v>
      </c>
      <c r="O12" s="54">
        <v>290517.5</v>
      </c>
      <c r="P12" s="54">
        <v>300636</v>
      </c>
      <c r="Q12" s="54">
        <v>298205.90000000002</v>
      </c>
      <c r="R12" s="54">
        <v>317762.25036170299</v>
      </c>
    </row>
    <row r="13" spans="1:27" s="84" customFormat="1" ht="12.75" customHeight="1">
      <c r="A13" s="277" t="s">
        <v>90</v>
      </c>
      <c r="B13" s="54"/>
      <c r="C13" s="54"/>
      <c r="D13" s="54"/>
      <c r="E13" s="54"/>
      <c r="F13" s="54"/>
      <c r="G13" s="54"/>
      <c r="H13" s="54"/>
      <c r="I13" s="54"/>
      <c r="J13" s="54"/>
      <c r="K13" s="54"/>
      <c r="L13" s="54"/>
      <c r="M13" s="54"/>
      <c r="N13" s="54"/>
      <c r="O13" s="54"/>
      <c r="P13" s="54"/>
      <c r="Q13" s="54"/>
      <c r="R13" s="54"/>
    </row>
    <row r="14" spans="1:27" s="84" customFormat="1" ht="12.75" customHeight="1">
      <c r="A14" s="271" t="s">
        <v>345</v>
      </c>
      <c r="B14" s="54">
        <v>37112.143518648001</v>
      </c>
      <c r="C14" s="54">
        <v>33676.454998218003</v>
      </c>
      <c r="D14" s="54">
        <v>39022.920137560002</v>
      </c>
      <c r="E14" s="54">
        <v>42644.717966800003</v>
      </c>
      <c r="F14" s="54">
        <v>53246.167323255002</v>
      </c>
      <c r="G14" s="54">
        <v>60734.039534340001</v>
      </c>
      <c r="H14" s="54">
        <v>67774.070139389994</v>
      </c>
      <c r="I14" s="54">
        <v>71774.853465720007</v>
      </c>
      <c r="J14" s="54">
        <v>79203.821689420001</v>
      </c>
      <c r="K14" s="54" t="s">
        <v>555</v>
      </c>
      <c r="L14" s="54" t="s">
        <v>555</v>
      </c>
      <c r="M14" s="54">
        <v>79507.600000000006</v>
      </c>
      <c r="N14" s="54">
        <v>76880.899999999994</v>
      </c>
      <c r="O14" s="54">
        <v>72786.8</v>
      </c>
      <c r="P14" s="54">
        <v>82969</v>
      </c>
      <c r="Q14" s="54">
        <v>79697.2</v>
      </c>
      <c r="R14" s="54">
        <v>92384.056663409996</v>
      </c>
    </row>
    <row r="15" spans="1:27" s="84" customFormat="1" ht="12.75" customHeight="1">
      <c r="A15" s="271" t="s">
        <v>346</v>
      </c>
      <c r="B15" s="54">
        <v>120764.05482773999</v>
      </c>
      <c r="C15" s="54">
        <v>117819.035900064</v>
      </c>
      <c r="D15" s="54">
        <v>123761.68823016</v>
      </c>
      <c r="E15" s="54">
        <v>129229.64907129999</v>
      </c>
      <c r="F15" s="54">
        <v>132109.11641275999</v>
      </c>
      <c r="G15" s="54">
        <v>129462.04371883</v>
      </c>
      <c r="H15" s="54">
        <v>132107.32770145999</v>
      </c>
      <c r="I15" s="54">
        <v>131140.76766002999</v>
      </c>
      <c r="J15" s="54">
        <v>127451.22505055</v>
      </c>
      <c r="K15" s="54">
        <v>126789.7</v>
      </c>
      <c r="L15" s="54">
        <v>123906.8</v>
      </c>
      <c r="M15" s="54">
        <v>123940.8</v>
      </c>
      <c r="N15" s="54">
        <v>124765.4</v>
      </c>
      <c r="O15" s="54">
        <v>124068.8</v>
      </c>
      <c r="P15" s="54">
        <v>122434.8</v>
      </c>
      <c r="Q15" s="54">
        <v>122997.1</v>
      </c>
      <c r="R15" s="404">
        <v>123641.38</v>
      </c>
    </row>
    <row r="16" spans="1:27" s="84" customFormat="1" ht="12.75" customHeight="1">
      <c r="A16" s="271" t="s">
        <v>347</v>
      </c>
      <c r="B16" s="54">
        <v>53081.8699552771</v>
      </c>
      <c r="C16" s="54">
        <v>49277.362685499</v>
      </c>
      <c r="D16" s="54">
        <v>57151.108631770403</v>
      </c>
      <c r="E16" s="54">
        <v>62879.255562848797</v>
      </c>
      <c r="F16" s="54">
        <v>64448.018834228198</v>
      </c>
      <c r="G16" s="54">
        <v>69550.360960998994</v>
      </c>
      <c r="H16" s="54">
        <v>59624.942430429997</v>
      </c>
      <c r="I16" s="54">
        <v>71492.970678105994</v>
      </c>
      <c r="J16" s="54">
        <v>73147.972309121993</v>
      </c>
      <c r="K16" s="54">
        <v>74775.8</v>
      </c>
      <c r="L16" s="54">
        <v>72093.5</v>
      </c>
      <c r="M16" s="54" t="s">
        <v>555</v>
      </c>
      <c r="N16" s="54" t="s">
        <v>555</v>
      </c>
      <c r="O16" s="54" t="s">
        <v>555</v>
      </c>
      <c r="P16" s="54" t="s">
        <v>555</v>
      </c>
      <c r="Q16" s="54" t="s">
        <v>555</v>
      </c>
      <c r="R16" s="54" t="s">
        <v>555</v>
      </c>
      <c r="V16" s="54"/>
      <c r="W16" s="54"/>
      <c r="X16" s="54"/>
      <c r="Y16" s="54"/>
      <c r="Z16" s="54"/>
      <c r="AA16" s="403"/>
    </row>
    <row r="17" spans="1:18" s="84" customFormat="1" ht="12.75" customHeight="1">
      <c r="A17" s="271" t="s">
        <v>348</v>
      </c>
      <c r="B17" s="54">
        <v>12308.9783908891</v>
      </c>
      <c r="C17" s="54">
        <v>14537.0437615797</v>
      </c>
      <c r="D17" s="54">
        <v>15457.397296793601</v>
      </c>
      <c r="E17" s="54">
        <v>16799.431745933001</v>
      </c>
      <c r="F17" s="54">
        <v>16869.008367023998</v>
      </c>
      <c r="G17" s="54">
        <v>16057.91891941</v>
      </c>
      <c r="H17" s="54">
        <v>16209.711361637999</v>
      </c>
      <c r="I17" s="54">
        <v>18010.911412900001</v>
      </c>
      <c r="J17" s="54">
        <v>18147.399106569999</v>
      </c>
      <c r="K17" s="54" t="s">
        <v>555</v>
      </c>
      <c r="L17" s="54" t="s">
        <v>555</v>
      </c>
      <c r="M17" s="54" t="s">
        <v>555</v>
      </c>
      <c r="N17" s="54" t="s">
        <v>555</v>
      </c>
      <c r="O17" s="54" t="s">
        <v>555</v>
      </c>
      <c r="P17" s="54" t="s">
        <v>555</v>
      </c>
      <c r="Q17" s="54" t="s">
        <v>555</v>
      </c>
      <c r="R17" s="54" t="s">
        <v>555</v>
      </c>
    </row>
    <row r="18" spans="1:18" s="84" customFormat="1" ht="12.75" customHeight="1">
      <c r="A18" s="272" t="s">
        <v>349</v>
      </c>
      <c r="B18" s="54">
        <v>12849.705</v>
      </c>
      <c r="C18" s="54">
        <v>13102.75</v>
      </c>
      <c r="D18" s="54">
        <v>16490.34</v>
      </c>
      <c r="E18" s="54">
        <v>12846.415000000001</v>
      </c>
      <c r="F18" s="54">
        <v>11293.145</v>
      </c>
      <c r="G18" s="54">
        <v>15825.89</v>
      </c>
      <c r="H18" s="54">
        <v>10939.8936813035</v>
      </c>
      <c r="I18" s="54">
        <v>12925.100168831999</v>
      </c>
      <c r="J18" s="54">
        <v>9617.0400000000009</v>
      </c>
      <c r="K18" s="54">
        <v>8274.5</v>
      </c>
      <c r="L18" s="54" t="s">
        <v>555</v>
      </c>
      <c r="M18" s="54" t="s">
        <v>555</v>
      </c>
      <c r="N18" s="54" t="s">
        <v>555</v>
      </c>
      <c r="O18" s="54" t="s">
        <v>555</v>
      </c>
      <c r="P18" s="54" t="s">
        <v>555</v>
      </c>
      <c r="Q18" s="54" t="s">
        <v>555</v>
      </c>
      <c r="R18" s="54" t="s">
        <v>555</v>
      </c>
    </row>
    <row r="19" spans="1:18" s="84" customFormat="1" ht="12.75" customHeight="1">
      <c r="A19" s="273" t="s">
        <v>350</v>
      </c>
      <c r="B19" s="54">
        <v>9900.5450000000001</v>
      </c>
      <c r="C19" s="54">
        <v>9535.98</v>
      </c>
      <c r="D19" s="54">
        <v>12347.105</v>
      </c>
      <c r="E19" s="54">
        <v>8642.32</v>
      </c>
      <c r="F19" s="54">
        <v>7105.24</v>
      </c>
      <c r="G19" s="54">
        <v>11315.135</v>
      </c>
      <c r="H19" s="54">
        <v>6512.6086813034999</v>
      </c>
      <c r="I19" s="54">
        <v>8207.5451688320009</v>
      </c>
      <c r="J19" s="54">
        <v>6133.37</v>
      </c>
      <c r="K19" s="54">
        <v>4625.3</v>
      </c>
      <c r="L19" s="54" t="s">
        <v>555</v>
      </c>
      <c r="M19" s="54" t="s">
        <v>555</v>
      </c>
      <c r="N19" s="54" t="s">
        <v>555</v>
      </c>
      <c r="O19" s="54" t="s">
        <v>555</v>
      </c>
      <c r="P19" s="54" t="s">
        <v>555</v>
      </c>
      <c r="Q19" s="54" t="s">
        <v>555</v>
      </c>
      <c r="R19" s="54" t="s">
        <v>555</v>
      </c>
    </row>
    <row r="20" spans="1:18" s="84" customFormat="1" ht="12.75" customHeight="1">
      <c r="A20" s="273" t="s">
        <v>351</v>
      </c>
      <c r="B20" s="54">
        <v>2949.16</v>
      </c>
      <c r="C20" s="54">
        <v>3566.77</v>
      </c>
      <c r="D20" s="54">
        <v>4143.2349999999997</v>
      </c>
      <c r="E20" s="54">
        <v>4204.0950000000003</v>
      </c>
      <c r="F20" s="54">
        <v>4187.9049999999997</v>
      </c>
      <c r="G20" s="54">
        <v>4510.7550000000001</v>
      </c>
      <c r="H20" s="54">
        <v>4427.2849999999999</v>
      </c>
      <c r="I20" s="54">
        <v>4717.5550000000003</v>
      </c>
      <c r="J20" s="54">
        <v>3483.67</v>
      </c>
      <c r="K20" s="54">
        <v>3649.2</v>
      </c>
      <c r="L20" s="54">
        <v>3980.8</v>
      </c>
      <c r="M20" s="54">
        <v>4183.6000000000004</v>
      </c>
      <c r="N20" s="54">
        <v>4700.1000000000004</v>
      </c>
      <c r="O20" s="54">
        <v>5301.1</v>
      </c>
      <c r="P20" s="54">
        <v>5293.4</v>
      </c>
      <c r="Q20" s="54">
        <v>4743.5</v>
      </c>
      <c r="R20" s="54">
        <v>5800.8249999999998</v>
      </c>
    </row>
    <row r="21" spans="1:18" s="325" customFormat="1" ht="10.5">
      <c r="A21" s="269" t="s">
        <v>353</v>
      </c>
      <c r="B21" s="55">
        <v>354083.52678979997</v>
      </c>
      <c r="C21" s="55">
        <v>353104.53125376999</v>
      </c>
      <c r="D21" s="55">
        <v>367779.64734721999</v>
      </c>
      <c r="E21" s="55">
        <v>409330.04223909997</v>
      </c>
      <c r="F21" s="55">
        <v>393235.01690567</v>
      </c>
      <c r="G21" s="55">
        <v>401135.54348355997</v>
      </c>
      <c r="H21" s="55">
        <v>390723.17948252999</v>
      </c>
      <c r="I21" s="55">
        <v>432717.53070017003</v>
      </c>
      <c r="J21" s="55">
        <v>437393.96077801997</v>
      </c>
      <c r="K21" s="55">
        <v>430640.4</v>
      </c>
      <c r="L21" s="55">
        <v>414588.9</v>
      </c>
      <c r="M21" s="55">
        <v>436853.5</v>
      </c>
      <c r="N21" s="55">
        <v>429660.2</v>
      </c>
      <c r="O21" s="55">
        <v>430270.8</v>
      </c>
      <c r="P21" s="55">
        <v>430629.2</v>
      </c>
      <c r="Q21" s="55">
        <v>445993.7</v>
      </c>
      <c r="R21" s="55">
        <v>434623.64509348001</v>
      </c>
    </row>
    <row r="22" spans="1:18" s="84" customFormat="1" ht="21">
      <c r="A22" s="261" t="s">
        <v>352</v>
      </c>
      <c r="B22" s="54">
        <v>0</v>
      </c>
      <c r="C22" s="54">
        <v>0</v>
      </c>
      <c r="D22" s="54">
        <v>0</v>
      </c>
      <c r="E22" s="54">
        <v>0</v>
      </c>
      <c r="F22" s="54">
        <v>0</v>
      </c>
      <c r="G22" s="54">
        <v>0</v>
      </c>
      <c r="H22" s="54">
        <v>0</v>
      </c>
      <c r="I22" s="54">
        <v>0</v>
      </c>
      <c r="J22" s="54">
        <v>0</v>
      </c>
      <c r="K22" s="54">
        <v>0</v>
      </c>
      <c r="L22" s="54">
        <v>0</v>
      </c>
      <c r="M22" s="54">
        <v>0</v>
      </c>
      <c r="N22" s="54">
        <v>0</v>
      </c>
      <c r="O22" s="54">
        <v>0</v>
      </c>
      <c r="P22" s="54">
        <v>0</v>
      </c>
      <c r="Q22" s="54">
        <v>0</v>
      </c>
      <c r="R22" s="54">
        <v>0</v>
      </c>
    </row>
    <row r="23" spans="1:18" s="84" customFormat="1" ht="10.5">
      <c r="A23" s="269"/>
      <c r="B23" s="54"/>
      <c r="C23" s="54"/>
      <c r="D23" s="54"/>
      <c r="E23" s="54"/>
      <c r="F23" s="54"/>
      <c r="G23" s="54"/>
      <c r="H23" s="54"/>
      <c r="I23" s="54"/>
      <c r="J23" s="54"/>
      <c r="K23" s="54"/>
      <c r="L23" s="54"/>
      <c r="M23" s="54"/>
      <c r="N23" s="54"/>
      <c r="O23" s="54"/>
      <c r="P23" s="54"/>
      <c r="Q23" s="54"/>
      <c r="R23" s="54"/>
    </row>
    <row r="24" spans="1:18" s="325" customFormat="1" ht="12.75" customHeight="1">
      <c r="A24" s="269" t="s">
        <v>354</v>
      </c>
      <c r="B24" s="55">
        <v>21812.929989930799</v>
      </c>
      <c r="C24" s="55">
        <v>22479.2893505715</v>
      </c>
      <c r="D24" s="55">
        <v>22882.040227219401</v>
      </c>
      <c r="E24" s="55">
        <v>27193.552477666701</v>
      </c>
      <c r="F24" s="55">
        <v>25863.0078112546</v>
      </c>
      <c r="G24" s="55">
        <v>28533.527909028198</v>
      </c>
      <c r="H24" s="55">
        <v>28421.334995879999</v>
      </c>
      <c r="I24" s="55">
        <v>25115.514145820001</v>
      </c>
      <c r="J24" s="55">
        <v>26019.07271687</v>
      </c>
      <c r="K24" s="55">
        <v>28105.353635200001</v>
      </c>
      <c r="L24" s="55">
        <v>25673.668683330001</v>
      </c>
      <c r="M24" s="55">
        <v>29567.997157999998</v>
      </c>
      <c r="N24" s="55">
        <v>29427.39961181</v>
      </c>
      <c r="O24" s="55">
        <v>31230.71934172</v>
      </c>
      <c r="P24" s="55">
        <v>18611.974121511401</v>
      </c>
      <c r="Q24" s="55">
        <v>15922.594479977601</v>
      </c>
      <c r="R24" s="55">
        <v>17981.8472797125</v>
      </c>
    </row>
    <row r="25" spans="1:18" s="84" customFormat="1" ht="12.75" customHeight="1">
      <c r="A25" s="274"/>
      <c r="B25" s="54"/>
      <c r="C25" s="54"/>
      <c r="D25" s="54"/>
      <c r="E25" s="54"/>
      <c r="F25" s="54"/>
      <c r="G25" s="54"/>
      <c r="H25" s="54"/>
      <c r="I25" s="54"/>
      <c r="J25" s="54"/>
      <c r="K25" s="54"/>
      <c r="L25" s="54"/>
      <c r="M25" s="54"/>
      <c r="N25" s="54"/>
      <c r="O25" s="54"/>
      <c r="P25" s="54"/>
      <c r="Q25" s="54"/>
      <c r="R25" s="54"/>
    </row>
    <row r="26" spans="1:18" s="325" customFormat="1" ht="12.75" customHeight="1">
      <c r="A26" s="327" t="s">
        <v>355</v>
      </c>
      <c r="B26" s="55">
        <v>253273.11332663</v>
      </c>
      <c r="C26" s="55">
        <v>251127.53450941999</v>
      </c>
      <c r="D26" s="55">
        <v>250746.14536595001</v>
      </c>
      <c r="E26" s="55">
        <v>250141.93246256001</v>
      </c>
      <c r="F26" s="55">
        <v>222467.45834814</v>
      </c>
      <c r="G26" s="55">
        <v>220696.92391481</v>
      </c>
      <c r="H26" s="55">
        <v>223205.67885428999</v>
      </c>
      <c r="I26" s="55">
        <v>223143.144256528</v>
      </c>
      <c r="J26" s="55">
        <v>188357.9261028</v>
      </c>
      <c r="K26" s="55">
        <v>192804.289869634</v>
      </c>
      <c r="L26" s="55">
        <v>190899.261608</v>
      </c>
      <c r="M26" s="55">
        <v>190189.68595359</v>
      </c>
      <c r="N26" s="55">
        <v>223874.924364979</v>
      </c>
      <c r="O26" s="55">
        <v>224222.244044494</v>
      </c>
      <c r="P26" s="55">
        <v>224530.290075097</v>
      </c>
      <c r="Q26" s="55">
        <v>224172.41394816499</v>
      </c>
      <c r="R26" s="55">
        <v>218551.45249622999</v>
      </c>
    </row>
    <row r="27" spans="1:18" s="84" customFormat="1" ht="12.75" customHeight="1">
      <c r="A27" s="272" t="s">
        <v>356</v>
      </c>
      <c r="B27" s="54">
        <v>303783.65713558602</v>
      </c>
      <c r="C27" s="54">
        <v>298081.57511913998</v>
      </c>
      <c r="D27" s="54">
        <v>294778.33184678998</v>
      </c>
      <c r="E27" s="54">
        <v>289601.76303819998</v>
      </c>
      <c r="F27" s="54">
        <v>304298.084408706</v>
      </c>
      <c r="G27" s="54">
        <v>299621.08800784301</v>
      </c>
      <c r="H27" s="54">
        <v>305713.40646024101</v>
      </c>
      <c r="I27" s="54">
        <v>280890.851117532</v>
      </c>
      <c r="J27" s="54">
        <v>284617.85814403999</v>
      </c>
      <c r="K27" s="54">
        <v>265085.27446252498</v>
      </c>
      <c r="L27" s="54">
        <v>255952.20017160999</v>
      </c>
      <c r="M27" s="54">
        <v>271529.22178150999</v>
      </c>
      <c r="N27" s="54">
        <v>283215.067130849</v>
      </c>
      <c r="O27" s="54">
        <v>280661.94421691401</v>
      </c>
      <c r="P27" s="54">
        <v>279818.62285893701</v>
      </c>
      <c r="Q27" s="54">
        <v>280646.74265251501</v>
      </c>
      <c r="R27" s="54">
        <v>279637.07996173803</v>
      </c>
    </row>
    <row r="28" spans="1:18" s="84" customFormat="1" ht="12.75" customHeight="1">
      <c r="A28" s="272" t="s">
        <v>357</v>
      </c>
      <c r="B28" s="54">
        <v>253273.11332663</v>
      </c>
      <c r="C28" s="54">
        <v>251127.53450941999</v>
      </c>
      <c r="D28" s="54">
        <v>250746.14536595001</v>
      </c>
      <c r="E28" s="54">
        <v>250141.93246256001</v>
      </c>
      <c r="F28" s="54">
        <v>222467.45834814</v>
      </c>
      <c r="G28" s="54">
        <v>220696.92391481</v>
      </c>
      <c r="H28" s="54">
        <v>223205.67885428999</v>
      </c>
      <c r="I28" s="54">
        <v>223143.144256528</v>
      </c>
      <c r="J28" s="54">
        <v>188357.9261028</v>
      </c>
      <c r="K28" s="54">
        <v>192804.289869634</v>
      </c>
      <c r="L28" s="54">
        <v>190899.261608</v>
      </c>
      <c r="M28" s="54">
        <v>190189.68595359</v>
      </c>
      <c r="N28" s="54">
        <v>223874.924364979</v>
      </c>
      <c r="O28" s="54">
        <v>224222.244044494</v>
      </c>
      <c r="P28" s="54">
        <v>224530.290075097</v>
      </c>
      <c r="Q28" s="54">
        <v>224172.41394816499</v>
      </c>
      <c r="R28" s="54">
        <v>218551.45249622999</v>
      </c>
    </row>
    <row r="29" spans="1:18" s="84" customFormat="1" ht="12.75" customHeight="1">
      <c r="A29" s="272" t="s">
        <v>358</v>
      </c>
      <c r="B29" s="54">
        <v>0</v>
      </c>
      <c r="C29" s="54">
        <v>0</v>
      </c>
      <c r="D29" s="54">
        <v>0</v>
      </c>
      <c r="E29" s="54">
        <v>0</v>
      </c>
      <c r="F29" s="54">
        <v>0</v>
      </c>
      <c r="G29" s="54">
        <v>0</v>
      </c>
      <c r="H29" s="54">
        <v>0</v>
      </c>
      <c r="I29" s="54">
        <v>0</v>
      </c>
      <c r="J29" s="54">
        <v>0</v>
      </c>
      <c r="K29" s="54">
        <v>0</v>
      </c>
      <c r="L29" s="54">
        <v>0</v>
      </c>
      <c r="M29" s="54">
        <v>0</v>
      </c>
      <c r="N29" s="54">
        <v>0</v>
      </c>
      <c r="O29" s="54">
        <v>0</v>
      </c>
      <c r="P29" s="54">
        <v>0</v>
      </c>
      <c r="Q29" s="54">
        <v>0</v>
      </c>
      <c r="R29" s="54">
        <v>0</v>
      </c>
    </row>
    <row r="30" spans="1:18" s="84" customFormat="1" ht="12.75" customHeight="1">
      <c r="A30" s="272"/>
      <c r="B30" s="54"/>
      <c r="C30" s="54"/>
      <c r="D30" s="54"/>
      <c r="E30" s="54"/>
      <c r="F30" s="54"/>
      <c r="G30" s="54"/>
      <c r="H30" s="54"/>
      <c r="I30" s="54"/>
      <c r="J30" s="54"/>
      <c r="K30" s="54"/>
      <c r="L30" s="54"/>
      <c r="M30" s="54"/>
      <c r="N30" s="54"/>
      <c r="O30" s="54"/>
      <c r="P30" s="54"/>
      <c r="Q30" s="54"/>
      <c r="R30" s="54"/>
    </row>
    <row r="31" spans="1:18" s="84" customFormat="1" ht="12.75" customHeight="1">
      <c r="A31" s="269" t="s">
        <v>359</v>
      </c>
      <c r="B31" s="55">
        <v>629169.57010633999</v>
      </c>
      <c r="C31" s="55">
        <v>626711.35511380003</v>
      </c>
      <c r="D31" s="55">
        <v>641407.83294042002</v>
      </c>
      <c r="E31" s="55">
        <v>686665.52717934002</v>
      </c>
      <c r="F31" s="55">
        <v>641565.48306507</v>
      </c>
      <c r="G31" s="55">
        <v>650365.99530736997</v>
      </c>
      <c r="H31" s="55">
        <v>642350.19333271997</v>
      </c>
      <c r="I31" s="55">
        <v>680976.18910247996</v>
      </c>
      <c r="J31" s="55">
        <v>651770.95959767001</v>
      </c>
      <c r="K31" s="55">
        <v>651550.09264307003</v>
      </c>
      <c r="L31" s="55">
        <v>631161.81873846997</v>
      </c>
      <c r="M31" s="55">
        <v>656611.22792208998</v>
      </c>
      <c r="N31" s="55">
        <v>682962.55442792899</v>
      </c>
      <c r="O31" s="55">
        <v>685723.752754624</v>
      </c>
      <c r="P31" s="55">
        <v>673771.51370098698</v>
      </c>
      <c r="Q31" s="55">
        <v>686088.66127430496</v>
      </c>
      <c r="R31" s="55">
        <v>671156.94486948999</v>
      </c>
    </row>
    <row r="32" spans="1:18" s="84" customFormat="1" ht="12.75" customHeight="1">
      <c r="A32" s="275" t="s">
        <v>360</v>
      </c>
      <c r="B32" s="54">
        <v>439111.20631386701</v>
      </c>
      <c r="C32" s="54">
        <v>429779.02713830199</v>
      </c>
      <c r="D32" s="54">
        <v>440484.02946745203</v>
      </c>
      <c r="E32" s="54">
        <v>452483.63087446301</v>
      </c>
      <c r="F32" s="54">
        <v>435297.97119970003</v>
      </c>
      <c r="G32" s="54">
        <v>437877.05591229699</v>
      </c>
      <c r="H32" s="54">
        <v>450593.40116806602</v>
      </c>
      <c r="I32" s="54">
        <v>455348.42523483798</v>
      </c>
      <c r="J32" s="54">
        <v>425205.57860152202</v>
      </c>
      <c r="K32" s="54">
        <v>428417.13058007899</v>
      </c>
      <c r="L32" s="54">
        <v>428353.41517175001</v>
      </c>
      <c r="M32" s="54">
        <v>426112.454738979</v>
      </c>
      <c r="N32" s="54">
        <v>456103.26419669401</v>
      </c>
      <c r="O32" s="54">
        <v>451225.34155093698</v>
      </c>
      <c r="P32" s="54">
        <v>460923.89135479601</v>
      </c>
      <c r="Q32" s="54">
        <v>459764.11879755202</v>
      </c>
      <c r="R32" s="54">
        <v>471032.99485299399</v>
      </c>
    </row>
    <row r="33" spans="1:19" s="84" customFormat="1" ht="12.75" customHeight="1">
      <c r="A33" s="276"/>
      <c r="B33" s="54"/>
      <c r="C33" s="54"/>
      <c r="D33" s="54"/>
      <c r="E33" s="54"/>
      <c r="F33" s="54"/>
      <c r="G33" s="54"/>
      <c r="H33" s="54"/>
      <c r="I33" s="54"/>
      <c r="J33" s="54"/>
      <c r="K33" s="54"/>
      <c r="L33" s="54"/>
      <c r="M33" s="54"/>
      <c r="N33" s="54"/>
      <c r="O33" s="54"/>
      <c r="P33" s="54"/>
      <c r="Q33" s="54"/>
      <c r="R33" s="54"/>
    </row>
    <row r="34" spans="1:19" s="84" customFormat="1" ht="12.75" customHeight="1">
      <c r="A34" s="263" t="s">
        <v>361</v>
      </c>
      <c r="B34" s="54"/>
      <c r="C34" s="54"/>
      <c r="D34" s="54"/>
      <c r="E34" s="54"/>
      <c r="F34" s="54"/>
      <c r="G34" s="54"/>
      <c r="H34" s="54"/>
      <c r="I34" s="54"/>
      <c r="J34" s="54"/>
      <c r="K34" s="54"/>
      <c r="L34" s="54"/>
      <c r="M34" s="54"/>
      <c r="N34" s="54"/>
      <c r="O34" s="54"/>
      <c r="P34" s="54"/>
      <c r="Q34" s="54"/>
      <c r="R34" s="54"/>
    </row>
    <row r="35" spans="1:19" s="84" customFormat="1" ht="12.75" customHeight="1">
      <c r="A35" s="261" t="s">
        <v>362</v>
      </c>
      <c r="B35" s="54">
        <v>77041.093851142999</v>
      </c>
      <c r="C35" s="54">
        <v>76587.584309833997</v>
      </c>
      <c r="D35" s="54">
        <v>78129.604278728002</v>
      </c>
      <c r="E35" s="54">
        <v>80390.433677954803</v>
      </c>
      <c r="F35" s="54">
        <v>76200.779704877801</v>
      </c>
      <c r="G35" s="54">
        <v>77116.581615050804</v>
      </c>
      <c r="H35" s="54">
        <v>78316.648395759607</v>
      </c>
      <c r="I35" s="54">
        <v>80731.770791115006</v>
      </c>
      <c r="J35" s="54">
        <v>83045.129408627501</v>
      </c>
      <c r="K35" s="54">
        <v>83482.769823648996</v>
      </c>
      <c r="L35" s="54">
        <v>84887.989501232994</v>
      </c>
      <c r="M35" s="54">
        <v>85567.724510530999</v>
      </c>
      <c r="N35" s="54">
        <v>87279.262158432</v>
      </c>
      <c r="O35" s="54">
        <v>86568.7690991282</v>
      </c>
      <c r="P35" s="54">
        <v>87730.822686898697</v>
      </c>
      <c r="Q35" s="54">
        <v>87623.698073519394</v>
      </c>
      <c r="R35" s="54">
        <v>88635.725970607804</v>
      </c>
    </row>
    <row r="36" spans="1:19" s="84" customFormat="1" ht="12.75" customHeight="1">
      <c r="A36" s="268" t="s">
        <v>90</v>
      </c>
      <c r="B36" s="54"/>
      <c r="C36" s="54"/>
      <c r="D36" s="54"/>
      <c r="E36" s="54"/>
      <c r="F36" s="54"/>
      <c r="G36" s="54"/>
      <c r="H36" s="54"/>
      <c r="I36" s="54"/>
      <c r="J36" s="54"/>
      <c r="K36" s="54"/>
      <c r="L36" s="54"/>
      <c r="M36" s="54"/>
      <c r="N36" s="54"/>
      <c r="O36" s="54"/>
      <c r="P36" s="54"/>
      <c r="Q36" s="54"/>
      <c r="R36" s="54"/>
    </row>
    <row r="37" spans="1:19" s="84" customFormat="1" ht="12.75" customHeight="1">
      <c r="A37" s="262" t="s">
        <v>363</v>
      </c>
      <c r="B37" s="54">
        <v>19930.3476115175</v>
      </c>
      <c r="C37" s="54">
        <v>19450.6658499148</v>
      </c>
      <c r="D37" s="54">
        <v>20014.347433979699</v>
      </c>
      <c r="E37" s="54">
        <v>20289.329361187902</v>
      </c>
      <c r="F37" s="54">
        <v>20340.102720515999</v>
      </c>
      <c r="G37" s="54">
        <v>20450.429262348302</v>
      </c>
      <c r="H37" s="54">
        <v>20853.482951557002</v>
      </c>
      <c r="I37" s="54">
        <v>21044.5146126945</v>
      </c>
      <c r="J37" s="54">
        <v>20824.583766221</v>
      </c>
      <c r="K37" s="54">
        <v>20810.674972083001</v>
      </c>
      <c r="L37" s="54">
        <v>21397.6705634235</v>
      </c>
      <c r="M37" s="54">
        <v>21098.703300302499</v>
      </c>
      <c r="N37" s="54">
        <v>21006.8363854938</v>
      </c>
      <c r="O37" s="54">
        <v>21184.298547735001</v>
      </c>
      <c r="P37" s="54">
        <v>21563.514424658599</v>
      </c>
      <c r="Q37" s="54">
        <v>21613.0000859623</v>
      </c>
      <c r="R37" s="54">
        <v>21623.887453936699</v>
      </c>
    </row>
    <row r="38" spans="1:19" s="84" customFormat="1" ht="12.75" customHeight="1">
      <c r="A38" s="262" t="s">
        <v>364</v>
      </c>
      <c r="B38" s="54">
        <v>57110.746239627602</v>
      </c>
      <c r="C38" s="54">
        <v>57136.918459922003</v>
      </c>
      <c r="D38" s="54">
        <v>58115.256844749601</v>
      </c>
      <c r="E38" s="54">
        <v>60101.104316765101</v>
      </c>
      <c r="F38" s="54">
        <v>55860.676984358099</v>
      </c>
      <c r="G38" s="54">
        <v>56666.152352701101</v>
      </c>
      <c r="H38" s="54">
        <v>57463.165444203798</v>
      </c>
      <c r="I38" s="54">
        <v>59687.256178417803</v>
      </c>
      <c r="J38" s="54">
        <v>62220.545642403798</v>
      </c>
      <c r="K38" s="54">
        <v>62672.094851569498</v>
      </c>
      <c r="L38" s="54">
        <v>63490.318937811302</v>
      </c>
      <c r="M38" s="54">
        <v>64469.0212102285</v>
      </c>
      <c r="N38" s="54">
        <v>66272.425772938499</v>
      </c>
      <c r="O38" s="54">
        <v>65384.4705513929</v>
      </c>
      <c r="P38" s="54">
        <v>66167.308262239807</v>
      </c>
      <c r="Q38" s="54">
        <v>66010.697987560794</v>
      </c>
      <c r="R38" s="54">
        <v>67011.838516671196</v>
      </c>
    </row>
    <row r="39" spans="1:19" s="84" customFormat="1" ht="12.75" customHeight="1">
      <c r="A39" s="261" t="s">
        <v>365</v>
      </c>
      <c r="B39" s="54">
        <v>317859.65276260598</v>
      </c>
      <c r="C39" s="54">
        <v>307419.34408585599</v>
      </c>
      <c r="D39" s="54">
        <v>305982.33790762001</v>
      </c>
      <c r="E39" s="54">
        <v>314101.54417256999</v>
      </c>
      <c r="F39" s="54">
        <v>291895.42321925901</v>
      </c>
      <c r="G39" s="54">
        <v>313690.76721687702</v>
      </c>
      <c r="H39" s="54">
        <v>292947.00439983298</v>
      </c>
      <c r="I39" s="54">
        <v>300433.99627655302</v>
      </c>
      <c r="J39" s="54">
        <v>305949.96355906501</v>
      </c>
      <c r="K39" s="54">
        <v>307402.54463499598</v>
      </c>
      <c r="L39" s="54">
        <v>292866.90425592603</v>
      </c>
      <c r="M39" s="54">
        <v>307920.045616841</v>
      </c>
      <c r="N39" s="54">
        <v>298450.36486933002</v>
      </c>
      <c r="O39" s="54">
        <v>297020.25191729597</v>
      </c>
      <c r="P39" s="54">
        <v>292800.69018962298</v>
      </c>
      <c r="Q39" s="54">
        <v>302646.53582795698</v>
      </c>
      <c r="R39" s="54">
        <v>292703.05118983</v>
      </c>
    </row>
    <row r="40" spans="1:19" s="84" customFormat="1" ht="12.75" customHeight="1">
      <c r="A40" s="268" t="s">
        <v>90</v>
      </c>
      <c r="B40" s="54"/>
      <c r="C40" s="54"/>
      <c r="D40" s="54"/>
      <c r="E40" s="54"/>
      <c r="F40" s="54"/>
      <c r="G40" s="54"/>
      <c r="H40" s="54"/>
      <c r="I40" s="54"/>
      <c r="J40" s="54"/>
      <c r="K40" s="54"/>
      <c r="L40" s="54"/>
      <c r="M40" s="54"/>
      <c r="N40" s="54"/>
      <c r="O40" s="54"/>
      <c r="P40" s="54"/>
      <c r="Q40" s="54"/>
      <c r="R40" s="54"/>
    </row>
    <row r="41" spans="1:19" s="84" customFormat="1" ht="12.75" customHeight="1">
      <c r="A41" s="262" t="s">
        <v>366</v>
      </c>
      <c r="B41" s="54">
        <v>17975.7813142716</v>
      </c>
      <c r="C41" s="54">
        <v>17449.717939586499</v>
      </c>
      <c r="D41" s="54">
        <v>18534.351415556499</v>
      </c>
      <c r="E41" s="54">
        <v>19008.163755752001</v>
      </c>
      <c r="F41" s="54">
        <v>18099.004294517301</v>
      </c>
      <c r="G41" s="54">
        <v>18344.9608078075</v>
      </c>
      <c r="H41" s="54">
        <v>18184.341515689001</v>
      </c>
      <c r="I41" s="54">
        <v>19177.296576825302</v>
      </c>
      <c r="J41" s="54">
        <v>19277.040984822499</v>
      </c>
      <c r="K41" s="54">
        <v>19712.049232335499</v>
      </c>
      <c r="L41" s="54">
        <v>19202.741566246001</v>
      </c>
      <c r="M41" s="54">
        <v>19791.181201564999</v>
      </c>
      <c r="N41" s="54">
        <v>20103.9102780547</v>
      </c>
      <c r="O41" s="54">
        <v>19905.094999392699</v>
      </c>
      <c r="P41" s="54">
        <v>19406.419937222101</v>
      </c>
      <c r="Q41" s="54">
        <v>19803.700852574999</v>
      </c>
      <c r="R41" s="54">
        <v>20201.2696021298</v>
      </c>
    </row>
    <row r="42" spans="1:19" s="84" customFormat="1" ht="12.75" customHeight="1">
      <c r="A42" s="262" t="s">
        <v>367</v>
      </c>
      <c r="B42" s="54">
        <v>95405.757052340006</v>
      </c>
      <c r="C42" s="54">
        <v>92045.403272807001</v>
      </c>
      <c r="D42" s="54">
        <v>98255.870155981</v>
      </c>
      <c r="E42" s="54">
        <v>99199.839259654007</v>
      </c>
      <c r="F42" s="54">
        <v>91401.456024207</v>
      </c>
      <c r="G42" s="54">
        <v>93513.277254278</v>
      </c>
      <c r="H42" s="54">
        <v>90504.837342842002</v>
      </c>
      <c r="I42" s="54">
        <v>93618.463896400004</v>
      </c>
      <c r="J42" s="54">
        <v>94121.224943540001</v>
      </c>
      <c r="K42" s="54">
        <v>96331.548808667998</v>
      </c>
      <c r="L42" s="54">
        <v>94597.328617403997</v>
      </c>
      <c r="M42" s="54">
        <v>95758.944390603996</v>
      </c>
      <c r="N42" s="54">
        <v>96740.000439484007</v>
      </c>
      <c r="O42" s="54">
        <v>97458.170969486993</v>
      </c>
      <c r="P42" s="54">
        <v>99686.411095175994</v>
      </c>
      <c r="Q42" s="54">
        <v>98422.592729512995</v>
      </c>
      <c r="R42" s="54">
        <v>100293.478844564</v>
      </c>
    </row>
    <row r="43" spans="1:19" s="84" customFormat="1" ht="12.75" customHeight="1">
      <c r="A43" s="262" t="s">
        <v>368</v>
      </c>
      <c r="B43" s="54">
        <v>22089.051698741001</v>
      </c>
      <c r="C43" s="54">
        <v>22652.915160536999</v>
      </c>
      <c r="D43" s="54">
        <v>21047.543276208002</v>
      </c>
      <c r="E43" s="54">
        <v>23055.937220714801</v>
      </c>
      <c r="F43" s="54">
        <v>21267.496240803001</v>
      </c>
      <c r="G43" s="54">
        <v>22396.3029224645</v>
      </c>
      <c r="H43" s="54">
        <v>19838.299273365999</v>
      </c>
      <c r="I43" s="54">
        <v>23460.999406954001</v>
      </c>
      <c r="J43" s="54">
        <v>23216.105152734901</v>
      </c>
      <c r="K43" s="54">
        <v>24120.862455443901</v>
      </c>
      <c r="L43" s="54">
        <v>22180.483112358001</v>
      </c>
      <c r="M43" s="54">
        <v>24604.278455895401</v>
      </c>
      <c r="N43" s="54">
        <v>24955.6980939606</v>
      </c>
      <c r="O43" s="54">
        <v>30104.948934896001</v>
      </c>
      <c r="P43" s="54">
        <v>28938.965998157499</v>
      </c>
      <c r="Q43" s="54">
        <v>25637.954879248198</v>
      </c>
      <c r="R43" s="54">
        <v>24776.396949514699</v>
      </c>
    </row>
    <row r="44" spans="1:19" s="84" customFormat="1" ht="12.75" customHeight="1">
      <c r="A44" s="262" t="s">
        <v>199</v>
      </c>
      <c r="B44" s="54">
        <v>78728.178343388703</v>
      </c>
      <c r="C44" s="54">
        <v>75927.317932865597</v>
      </c>
      <c r="D44" s="54">
        <v>66469.436390290895</v>
      </c>
      <c r="E44" s="54">
        <v>76918.843415182506</v>
      </c>
      <c r="F44" s="54">
        <v>42964.738246843197</v>
      </c>
      <c r="G44" s="54">
        <v>44290.298669110998</v>
      </c>
      <c r="H44" s="54">
        <v>41883.585668948399</v>
      </c>
      <c r="I44" s="54">
        <v>38889.812162610899</v>
      </c>
      <c r="J44" s="54">
        <v>49076.129065290101</v>
      </c>
      <c r="K44" s="54">
        <v>41492.703844516902</v>
      </c>
      <c r="L44" s="54">
        <v>45987.962212415703</v>
      </c>
      <c r="M44" s="54">
        <v>48214.040432531197</v>
      </c>
      <c r="N44" s="54">
        <v>41413.429348571</v>
      </c>
      <c r="O44" s="54">
        <v>35860.561252951396</v>
      </c>
      <c r="P44" s="54">
        <v>32623.502753383698</v>
      </c>
      <c r="Q44" s="54">
        <v>36809.205610128898</v>
      </c>
      <c r="R44" s="54">
        <v>42756.420282308398</v>
      </c>
    </row>
    <row r="45" spans="1:19" s="84" customFormat="1" ht="12.75" customHeight="1">
      <c r="A45" s="262" t="s">
        <v>491</v>
      </c>
      <c r="B45" s="54">
        <v>103660.884353865</v>
      </c>
      <c r="C45" s="54">
        <v>99343.989780054995</v>
      </c>
      <c r="D45" s="54">
        <v>101675.13666958</v>
      </c>
      <c r="E45" s="54">
        <v>95918.760521268996</v>
      </c>
      <c r="F45" s="54">
        <v>118162.728412884</v>
      </c>
      <c r="G45" s="54">
        <v>135145.92756322</v>
      </c>
      <c r="H45" s="54">
        <v>122535.94059898199</v>
      </c>
      <c r="I45" s="54">
        <v>125287.424233761</v>
      </c>
      <c r="J45" s="54">
        <v>120259.463412678</v>
      </c>
      <c r="K45" s="54">
        <v>125745.380294035</v>
      </c>
      <c r="L45" s="54">
        <v>110898.388747501</v>
      </c>
      <c r="M45" s="54">
        <v>119551.60113624499</v>
      </c>
      <c r="N45" s="54">
        <v>115237.32670925801</v>
      </c>
      <c r="O45" s="54">
        <v>113691.475760564</v>
      </c>
      <c r="P45" s="54">
        <v>112145.390405681</v>
      </c>
      <c r="Q45" s="54">
        <v>121973.081756491</v>
      </c>
      <c r="R45" s="54">
        <v>104675.485511304</v>
      </c>
    </row>
    <row r="46" spans="1:19" s="84" customFormat="1" ht="12.75" customHeight="1">
      <c r="A46" s="261" t="s">
        <v>369</v>
      </c>
      <c r="B46" s="54">
        <v>73451.399999999994</v>
      </c>
      <c r="C46" s="54">
        <v>86909.9</v>
      </c>
      <c r="D46" s="54">
        <v>66564.899999999994</v>
      </c>
      <c r="E46" s="54">
        <v>71131.399999999994</v>
      </c>
      <c r="F46" s="54">
        <v>60248.9</v>
      </c>
      <c r="G46" s="54">
        <v>66469.600000000006</v>
      </c>
      <c r="H46" s="54">
        <v>55408.3</v>
      </c>
      <c r="I46" s="54">
        <v>56223.9</v>
      </c>
      <c r="J46" s="54">
        <v>51902.400000000001</v>
      </c>
      <c r="K46" s="54">
        <v>47421.5</v>
      </c>
      <c r="L46" s="54">
        <v>50789.7</v>
      </c>
      <c r="M46" s="54">
        <v>58549.599999999999</v>
      </c>
      <c r="N46" s="54">
        <v>48930.9</v>
      </c>
      <c r="O46" s="54">
        <v>58385.3</v>
      </c>
      <c r="P46" s="54">
        <v>45412</v>
      </c>
      <c r="Q46" s="54">
        <v>60633.2</v>
      </c>
      <c r="R46" s="54">
        <v>53365.679999999993</v>
      </c>
      <c r="S46" s="403"/>
    </row>
    <row r="47" spans="1:19" s="84" customFormat="1" ht="12.75" customHeight="1">
      <c r="A47" s="261" t="s">
        <v>370</v>
      </c>
      <c r="B47" s="54">
        <v>4937.3999999999996</v>
      </c>
      <c r="C47" s="54" t="s">
        <v>555</v>
      </c>
      <c r="D47" s="54">
        <v>10638.9</v>
      </c>
      <c r="E47" s="54" t="s">
        <v>555</v>
      </c>
      <c r="F47" s="54" t="s">
        <v>555</v>
      </c>
      <c r="G47" s="54" t="s">
        <v>555</v>
      </c>
      <c r="H47" s="54" t="s">
        <v>555</v>
      </c>
      <c r="I47" s="54" t="s">
        <v>555</v>
      </c>
      <c r="J47" s="54" t="s">
        <v>555</v>
      </c>
      <c r="K47" s="54" t="s">
        <v>555</v>
      </c>
      <c r="L47" s="54" t="s">
        <v>555</v>
      </c>
      <c r="M47" s="54" t="s">
        <v>555</v>
      </c>
      <c r="N47" s="54" t="s">
        <v>555</v>
      </c>
      <c r="O47" s="54" t="s">
        <v>555</v>
      </c>
      <c r="P47" s="54" t="s">
        <v>555</v>
      </c>
      <c r="Q47" s="54" t="s">
        <v>555</v>
      </c>
      <c r="R47" s="54" t="s">
        <v>555</v>
      </c>
    </row>
    <row r="48" spans="1:19" s="84" customFormat="1" ht="12.75" customHeight="1">
      <c r="A48" s="261" t="s">
        <v>371</v>
      </c>
      <c r="B48" s="54">
        <v>76085.399999999994</v>
      </c>
      <c r="C48" s="54">
        <v>60558.400000000001</v>
      </c>
      <c r="D48" s="54">
        <v>89201.1</v>
      </c>
      <c r="E48" s="54" t="s">
        <v>555</v>
      </c>
      <c r="F48" s="54" t="s">
        <v>555</v>
      </c>
      <c r="G48" s="54" t="s">
        <v>555</v>
      </c>
      <c r="H48" s="54" t="s">
        <v>555</v>
      </c>
      <c r="I48" s="54" t="s">
        <v>555</v>
      </c>
      <c r="J48" s="54" t="s">
        <v>555</v>
      </c>
      <c r="K48" s="54" t="s">
        <v>555</v>
      </c>
      <c r="L48" s="54" t="s">
        <v>555</v>
      </c>
      <c r="M48" s="54">
        <v>69981</v>
      </c>
      <c r="N48" s="54">
        <v>84605</v>
      </c>
      <c r="O48" s="54">
        <v>86383.9</v>
      </c>
      <c r="P48" s="54">
        <v>75929.7</v>
      </c>
      <c r="Q48" s="54">
        <v>76154.399999999994</v>
      </c>
      <c r="R48" s="54">
        <v>68856.602849436997</v>
      </c>
    </row>
    <row r="49" spans="1:33" ht="12.75" customHeight="1">
      <c r="A49" s="268" t="s">
        <v>90</v>
      </c>
      <c r="B49" s="54"/>
      <c r="C49" s="54"/>
      <c r="D49" s="54"/>
      <c r="E49" s="54"/>
      <c r="F49" s="54"/>
      <c r="G49" s="54"/>
      <c r="H49" s="54"/>
      <c r="I49" s="54"/>
      <c r="J49" s="54"/>
      <c r="K49" s="54"/>
      <c r="L49" s="54"/>
      <c r="M49" s="54"/>
      <c r="N49" s="54"/>
      <c r="O49" s="54"/>
      <c r="P49" s="54"/>
      <c r="Q49" s="54"/>
      <c r="R49" s="54"/>
      <c r="S49" s="165"/>
      <c r="T49" s="165"/>
      <c r="U49" s="165"/>
      <c r="V49" s="165"/>
      <c r="W49" s="165"/>
      <c r="X49" s="165"/>
      <c r="Y49" s="165"/>
      <c r="Z49" s="165"/>
      <c r="AA49" s="165"/>
      <c r="AB49" s="165"/>
      <c r="AC49" s="165"/>
      <c r="AD49" s="165"/>
      <c r="AE49" s="165"/>
      <c r="AF49" s="165"/>
      <c r="AG49" s="165"/>
    </row>
    <row r="50" spans="1:33" s="84" customFormat="1" ht="10.5">
      <c r="A50" s="262" t="s">
        <v>372</v>
      </c>
      <c r="B50" s="55">
        <v>22331.7</v>
      </c>
      <c r="C50" s="55">
        <v>11900.7</v>
      </c>
      <c r="D50" s="55">
        <v>34562.800000000003</v>
      </c>
      <c r="E50" s="55">
        <v>24955.9</v>
      </c>
      <c r="F50" s="55">
        <v>37900.300000000003</v>
      </c>
      <c r="G50" s="55">
        <v>38580.199999999997</v>
      </c>
      <c r="H50" s="55">
        <v>20160.8</v>
      </c>
      <c r="I50" s="55">
        <v>35668.1</v>
      </c>
      <c r="J50" s="55">
        <v>23563.8</v>
      </c>
      <c r="K50" s="55">
        <v>29027.8</v>
      </c>
      <c r="L50" s="55">
        <v>26668</v>
      </c>
      <c r="M50" s="55">
        <v>28446.1</v>
      </c>
      <c r="N50" s="55">
        <v>33210.9</v>
      </c>
      <c r="O50" s="55">
        <v>38537</v>
      </c>
      <c r="P50" s="55">
        <v>27838.799999999999</v>
      </c>
      <c r="Q50" s="55">
        <v>31948.400000000001</v>
      </c>
      <c r="R50" s="55">
        <v>23817.781443573302</v>
      </c>
    </row>
    <row r="51" spans="1:33" s="156" customFormat="1" ht="10.5">
      <c r="A51" s="261" t="s">
        <v>373</v>
      </c>
      <c r="B51" s="54">
        <v>53772.483775066998</v>
      </c>
      <c r="C51" s="54" t="s">
        <v>555</v>
      </c>
      <c r="D51" s="54">
        <v>60696.908200325597</v>
      </c>
      <c r="E51" s="54">
        <v>65520.315413994504</v>
      </c>
      <c r="F51" s="54">
        <v>60903.033574702502</v>
      </c>
      <c r="G51" s="54">
        <v>59062.112900982</v>
      </c>
      <c r="H51" s="54">
        <v>59272.391230188099</v>
      </c>
      <c r="I51" s="54">
        <v>60986.481985756101</v>
      </c>
      <c r="J51" s="54">
        <v>60880.498914231699</v>
      </c>
      <c r="K51" s="54">
        <v>60482.595356023499</v>
      </c>
      <c r="L51" s="54">
        <v>60912.025282435599</v>
      </c>
      <c r="M51" s="54">
        <v>62097.685007809501</v>
      </c>
      <c r="N51" s="54">
        <v>62537.388448589998</v>
      </c>
      <c r="O51" s="54">
        <v>62824.022059019997</v>
      </c>
      <c r="P51" s="54">
        <v>64576.877960732003</v>
      </c>
      <c r="Q51" s="54">
        <v>63974.999446351001</v>
      </c>
      <c r="R51" s="54">
        <v>63982.602360388999</v>
      </c>
    </row>
    <row r="52" spans="1:33" s="156" customFormat="1" ht="10.5">
      <c r="A52" s="261" t="s">
        <v>374</v>
      </c>
      <c r="B52" s="54">
        <v>44786.625933187999</v>
      </c>
      <c r="C52" s="54">
        <v>42332.908555232003</v>
      </c>
      <c r="D52" s="54">
        <v>47460.034888317998</v>
      </c>
      <c r="E52" s="54">
        <v>37657.387577988004</v>
      </c>
      <c r="F52" s="54">
        <v>43224.460678682</v>
      </c>
      <c r="G52" s="54">
        <v>42326.259803125999</v>
      </c>
      <c r="H52" s="54">
        <v>43513.885354990998</v>
      </c>
      <c r="I52" s="54">
        <v>39744.117395180001</v>
      </c>
      <c r="J52" s="54">
        <v>43354.958129457002</v>
      </c>
      <c r="K52" s="54">
        <v>47954.927337631001</v>
      </c>
      <c r="L52" s="54">
        <v>41117.021268085497</v>
      </c>
      <c r="M52" s="54">
        <v>36658.146542691</v>
      </c>
      <c r="N52" s="54">
        <v>38524.741570637998</v>
      </c>
      <c r="O52" s="54">
        <v>43632.226868316997</v>
      </c>
      <c r="P52" s="54">
        <v>37887.618972128002</v>
      </c>
      <c r="Q52" s="54">
        <v>34976.556448861003</v>
      </c>
      <c r="R52" s="54">
        <v>37387.059742154001</v>
      </c>
    </row>
    <row r="53" spans="1:33" s="156" customFormat="1" ht="10.5">
      <c r="A53" s="268" t="s">
        <v>90</v>
      </c>
      <c r="B53" s="54"/>
      <c r="C53" s="54"/>
      <c r="D53" s="54"/>
      <c r="E53" s="54"/>
      <c r="F53" s="54"/>
      <c r="G53" s="54"/>
      <c r="H53" s="54"/>
      <c r="I53" s="54"/>
      <c r="J53" s="54"/>
      <c r="K53" s="54"/>
      <c r="L53" s="54"/>
      <c r="M53" s="54"/>
      <c r="N53" s="54"/>
      <c r="O53" s="54"/>
      <c r="P53" s="54"/>
      <c r="Q53" s="54"/>
      <c r="R53" s="54"/>
    </row>
    <row r="54" spans="1:33" s="156" customFormat="1" ht="10.5">
      <c r="A54" s="262" t="s">
        <v>375</v>
      </c>
      <c r="B54" s="54">
        <v>7590.8484338251001</v>
      </c>
      <c r="C54" s="54">
        <v>6490.9115812781001</v>
      </c>
      <c r="D54" s="54">
        <v>6712.9995460461496</v>
      </c>
      <c r="E54" s="54">
        <v>6765.5314642936</v>
      </c>
      <c r="F54" s="54">
        <v>7033.7186826474999</v>
      </c>
      <c r="G54" s="54">
        <v>8160.6684223884204</v>
      </c>
      <c r="H54" s="54">
        <v>7943.7706749155604</v>
      </c>
      <c r="I54" s="54">
        <v>6594.0189163490004</v>
      </c>
      <c r="J54" s="54">
        <v>6268.3587997719997</v>
      </c>
      <c r="K54" s="54">
        <v>6066.9192922855</v>
      </c>
      <c r="L54" s="54">
        <v>5848.3225766873002</v>
      </c>
      <c r="M54" s="54">
        <v>5723.6240654359999</v>
      </c>
      <c r="N54" s="54">
        <v>5381.73231657</v>
      </c>
      <c r="O54" s="54">
        <v>5325.7837327369998</v>
      </c>
      <c r="P54" s="54">
        <v>5376.5413016385</v>
      </c>
      <c r="Q54" s="54">
        <v>5276.5410190864995</v>
      </c>
      <c r="R54" s="54">
        <v>5284.0459528419997</v>
      </c>
    </row>
    <row r="55" spans="1:33" s="156" customFormat="1" ht="10.5">
      <c r="A55" s="262" t="s">
        <v>376</v>
      </c>
      <c r="B55" s="54">
        <v>15598.820719689</v>
      </c>
      <c r="C55" s="54">
        <v>16389.108300194999</v>
      </c>
      <c r="D55" s="54">
        <v>15572.481905298</v>
      </c>
      <c r="E55" s="54">
        <v>14239.644720007</v>
      </c>
      <c r="F55" s="54">
        <v>15649.0593905275</v>
      </c>
      <c r="G55" s="54">
        <v>14672.329801673101</v>
      </c>
      <c r="H55" s="54">
        <v>15557.873532662399</v>
      </c>
      <c r="I55" s="54">
        <v>15600.4422655286</v>
      </c>
      <c r="J55" s="54">
        <v>16585.555934133699</v>
      </c>
      <c r="K55" s="54">
        <v>17488.882193826801</v>
      </c>
      <c r="L55" s="54">
        <v>16829.195567548799</v>
      </c>
      <c r="M55" s="54">
        <v>15096.4</v>
      </c>
      <c r="N55" s="54">
        <v>15746.9</v>
      </c>
      <c r="O55" s="54">
        <v>14935</v>
      </c>
      <c r="P55" s="54">
        <v>14782.8</v>
      </c>
      <c r="Q55" s="54">
        <v>14501</v>
      </c>
      <c r="R55" s="406">
        <v>15012.420000000002</v>
      </c>
      <c r="T55" s="405"/>
    </row>
    <row r="56" spans="1:33" ht="10.5">
      <c r="A56" s="261" t="s">
        <v>377</v>
      </c>
      <c r="B56" s="54">
        <v>5003.8433184355199</v>
      </c>
      <c r="C56" s="54">
        <v>7228.5200452997296</v>
      </c>
      <c r="D56" s="54">
        <v>8043.1762105207199</v>
      </c>
      <c r="E56" s="54">
        <v>9939.6260055204093</v>
      </c>
      <c r="F56" s="54">
        <v>4053.15296838833</v>
      </c>
      <c r="G56" s="54">
        <v>6280.320608</v>
      </c>
      <c r="H56" s="54">
        <v>5311.5424169999997</v>
      </c>
      <c r="I56" s="54">
        <v>13889.5942856408</v>
      </c>
      <c r="J56" s="54">
        <v>6474.4621722945003</v>
      </c>
      <c r="K56" s="54">
        <v>7581.7754586999999</v>
      </c>
      <c r="L56" s="54">
        <v>6802.9045605577003</v>
      </c>
      <c r="M56" s="54" t="s">
        <v>555</v>
      </c>
      <c r="N56" s="54" t="s">
        <v>555</v>
      </c>
      <c r="O56" s="54" t="s">
        <v>555</v>
      </c>
      <c r="P56" s="54" t="s">
        <v>555</v>
      </c>
      <c r="Q56" s="54" t="s">
        <v>555</v>
      </c>
      <c r="R56" s="54" t="s">
        <v>555</v>
      </c>
      <c r="S56" s="326"/>
      <c r="T56" s="326"/>
      <c r="U56" s="326"/>
      <c r="V56" s="326"/>
      <c r="W56" s="326"/>
      <c r="X56" s="326"/>
      <c r="Y56" s="326"/>
      <c r="Z56" s="326"/>
      <c r="AA56" s="326"/>
      <c r="AB56" s="326"/>
      <c r="AC56" s="326"/>
      <c r="AD56" s="326"/>
      <c r="AE56" s="326"/>
      <c r="AF56" s="326"/>
      <c r="AG56" s="326"/>
    </row>
    <row r="57" spans="1:33" ht="10.5">
      <c r="A57" s="265" t="s">
        <v>378</v>
      </c>
      <c r="B57" s="55">
        <v>652937.87475389999</v>
      </c>
      <c r="C57" s="55">
        <v>649105.662176057</v>
      </c>
      <c r="D57" s="55">
        <v>666716.89069714001</v>
      </c>
      <c r="E57" s="55">
        <v>674681.28936397505</v>
      </c>
      <c r="F57" s="55">
        <v>638113.39739598695</v>
      </c>
      <c r="G57" s="55">
        <v>673812.92615732097</v>
      </c>
      <c r="H57" s="55">
        <v>612651.53159572103</v>
      </c>
      <c r="I57" s="55">
        <v>647280.00318732299</v>
      </c>
      <c r="J57" s="55">
        <v>625360.72401083203</v>
      </c>
      <c r="K57" s="55">
        <v>633709.38967915997</v>
      </c>
      <c r="L57" s="55">
        <v>608471.92142862198</v>
      </c>
      <c r="M57" s="55">
        <v>632205.23730363802</v>
      </c>
      <c r="N57" s="55">
        <v>631150.32713400305</v>
      </c>
      <c r="O57" s="55">
        <v>646871.50230405095</v>
      </c>
      <c r="P57" s="55">
        <v>614899.16399390204</v>
      </c>
      <c r="Q57" s="55">
        <v>637633.89353254903</v>
      </c>
      <c r="R57" s="55">
        <v>615538.52424647799</v>
      </c>
      <c r="S57" s="326"/>
      <c r="T57" s="326"/>
      <c r="U57" s="326"/>
      <c r="V57" s="326"/>
      <c r="W57" s="326"/>
      <c r="X57" s="326"/>
      <c r="Y57" s="326"/>
      <c r="Z57" s="326"/>
      <c r="AA57" s="326"/>
      <c r="AB57" s="326"/>
      <c r="AC57" s="326"/>
      <c r="AD57" s="326"/>
      <c r="AE57" s="326"/>
      <c r="AF57" s="326"/>
      <c r="AG57" s="326"/>
    </row>
    <row r="58" spans="1:33" ht="10.5">
      <c r="A58" s="268" t="s">
        <v>360</v>
      </c>
      <c r="B58" s="54">
        <v>428787.19203724002</v>
      </c>
      <c r="C58" s="54">
        <v>414964.87643443001</v>
      </c>
      <c r="D58" s="54">
        <v>424659.73888701998</v>
      </c>
      <c r="E58" s="54"/>
      <c r="F58" s="54">
        <v>407436.47833937901</v>
      </c>
      <c r="G58" s="54">
        <v>422584.85609004699</v>
      </c>
      <c r="H58" s="54">
        <v>407826.532408503</v>
      </c>
      <c r="I58" s="54">
        <v>401829.97847990401</v>
      </c>
      <c r="J58" s="54">
        <v>407640.518825821</v>
      </c>
      <c r="K58" s="54">
        <v>408844.74959693197</v>
      </c>
      <c r="L58" s="54">
        <v>391595.69520936097</v>
      </c>
      <c r="M58" s="54">
        <v>401843.98338446103</v>
      </c>
      <c r="N58" s="54">
        <v>394992.13451257301</v>
      </c>
      <c r="O58" s="54">
        <v>434407.48275193601</v>
      </c>
      <c r="P58" s="54">
        <v>405158.20475175901</v>
      </c>
      <c r="Q58" s="54">
        <v>405121.28261145903</v>
      </c>
      <c r="R58" s="54">
        <v>405676.03462603298</v>
      </c>
      <c r="S58" s="326"/>
      <c r="T58" s="326"/>
      <c r="U58" s="326"/>
      <c r="V58" s="326"/>
      <c r="W58" s="326"/>
      <c r="X58" s="326"/>
      <c r="Y58" s="326"/>
      <c r="Z58" s="326"/>
      <c r="AA58" s="326"/>
      <c r="AB58" s="326"/>
      <c r="AC58" s="326"/>
      <c r="AD58" s="326"/>
      <c r="AE58" s="326"/>
      <c r="AF58" s="326"/>
      <c r="AG58" s="326"/>
    </row>
    <row r="59" spans="1:33" ht="10.5">
      <c r="A59" s="264"/>
      <c r="B59" s="55"/>
      <c r="C59" s="55"/>
      <c r="D59" s="55"/>
      <c r="E59" s="55"/>
      <c r="F59" s="55"/>
      <c r="G59" s="55"/>
      <c r="H59" s="55"/>
      <c r="I59" s="55"/>
      <c r="J59" s="55"/>
      <c r="K59" s="55"/>
      <c r="L59" s="55"/>
      <c r="M59" s="55"/>
      <c r="N59" s="55"/>
      <c r="O59" s="55"/>
      <c r="P59" s="55"/>
      <c r="Q59" s="55"/>
      <c r="R59" s="55"/>
      <c r="S59" s="326"/>
      <c r="T59" s="326"/>
      <c r="U59" s="326"/>
      <c r="V59" s="326"/>
      <c r="W59" s="326"/>
      <c r="X59" s="326"/>
      <c r="Y59" s="326"/>
      <c r="Z59" s="326"/>
      <c r="AA59" s="326"/>
      <c r="AB59" s="326"/>
      <c r="AC59" s="326"/>
      <c r="AD59" s="326"/>
      <c r="AE59" s="326"/>
      <c r="AF59" s="326"/>
      <c r="AG59" s="326"/>
    </row>
    <row r="60" spans="1:33" ht="10.5">
      <c r="A60" s="263" t="s">
        <v>379</v>
      </c>
      <c r="B60" s="54"/>
      <c r="C60" s="54"/>
      <c r="D60" s="54"/>
      <c r="E60" s="54"/>
      <c r="F60" s="54"/>
      <c r="G60" s="54"/>
      <c r="H60" s="54"/>
      <c r="I60" s="54"/>
      <c r="J60" s="54"/>
      <c r="K60" s="54"/>
      <c r="L60" s="54"/>
      <c r="M60" s="54"/>
      <c r="N60" s="54"/>
      <c r="O60" s="54"/>
      <c r="P60" s="54"/>
      <c r="Q60" s="54"/>
      <c r="R60" s="54"/>
      <c r="S60" s="326"/>
      <c r="T60" s="326"/>
      <c r="U60" s="326"/>
      <c r="V60" s="326"/>
      <c r="W60" s="326"/>
      <c r="X60" s="326"/>
      <c r="Y60" s="326"/>
      <c r="Z60" s="326"/>
      <c r="AA60" s="326"/>
      <c r="AB60" s="326"/>
      <c r="AC60" s="326"/>
      <c r="AD60" s="326"/>
      <c r="AE60" s="326"/>
      <c r="AF60" s="326"/>
      <c r="AG60" s="326"/>
    </row>
    <row r="61" spans="1:33" ht="10.5">
      <c r="A61" s="261" t="s">
        <v>380</v>
      </c>
      <c r="B61" s="54" t="s">
        <v>555</v>
      </c>
      <c r="C61" s="54" t="s">
        <v>555</v>
      </c>
      <c r="D61" s="54" t="s">
        <v>555</v>
      </c>
      <c r="E61" s="54" t="s">
        <v>555</v>
      </c>
      <c r="F61" s="54" t="s">
        <v>555</v>
      </c>
      <c r="G61" s="54" t="s">
        <v>555</v>
      </c>
      <c r="H61" s="54" t="s">
        <v>555</v>
      </c>
      <c r="I61" s="54" t="s">
        <v>555</v>
      </c>
      <c r="J61" s="54" t="s">
        <v>555</v>
      </c>
      <c r="K61" s="54" t="s">
        <v>555</v>
      </c>
      <c r="L61" s="54" t="s">
        <v>555</v>
      </c>
      <c r="M61" s="54" t="s">
        <v>555</v>
      </c>
      <c r="N61" s="54" t="s">
        <v>555</v>
      </c>
      <c r="O61" s="54" t="s">
        <v>555</v>
      </c>
      <c r="P61" s="54" t="s">
        <v>555</v>
      </c>
      <c r="Q61" s="54" t="s">
        <v>555</v>
      </c>
      <c r="R61" s="54" t="s">
        <v>555</v>
      </c>
      <c r="S61" s="326"/>
      <c r="T61" s="326"/>
      <c r="U61" s="326"/>
      <c r="V61" s="326"/>
      <c r="W61" s="326"/>
      <c r="X61" s="326"/>
      <c r="Y61" s="326"/>
      <c r="Z61" s="326"/>
      <c r="AA61" s="326"/>
      <c r="AB61" s="326"/>
      <c r="AC61" s="326"/>
      <c r="AD61" s="326"/>
      <c r="AE61" s="326"/>
      <c r="AF61" s="326"/>
      <c r="AG61" s="326"/>
    </row>
    <row r="62" spans="1:33" ht="10.5">
      <c r="A62" s="261" t="s">
        <v>381</v>
      </c>
      <c r="B62" s="54"/>
      <c r="C62" s="54"/>
      <c r="D62" s="54"/>
      <c r="E62" s="54"/>
      <c r="F62" s="54"/>
      <c r="G62" s="54"/>
      <c r="H62" s="54"/>
      <c r="I62" s="54"/>
      <c r="J62" s="54"/>
      <c r="K62" s="54"/>
      <c r="L62" s="54"/>
      <c r="M62" s="54"/>
      <c r="N62" s="54"/>
      <c r="O62" s="54"/>
      <c r="P62" s="54"/>
      <c r="Q62" s="54"/>
      <c r="R62" s="54"/>
      <c r="S62" s="326"/>
      <c r="T62" s="326"/>
      <c r="U62" s="326"/>
      <c r="V62" s="326"/>
      <c r="W62" s="326"/>
      <c r="X62" s="326"/>
      <c r="Y62" s="326"/>
      <c r="Z62" s="326"/>
      <c r="AA62" s="326"/>
      <c r="AB62" s="326"/>
      <c r="AC62" s="326"/>
      <c r="AD62" s="326"/>
      <c r="AE62" s="326"/>
      <c r="AF62" s="326"/>
      <c r="AG62" s="326"/>
    </row>
    <row r="63" spans="1:33" ht="10.5">
      <c r="A63" s="262" t="s">
        <v>382</v>
      </c>
      <c r="B63" s="54">
        <v>18931.3</v>
      </c>
      <c r="C63" s="54">
        <v>16409.8</v>
      </c>
      <c r="D63" s="54">
        <v>17497.3</v>
      </c>
      <c r="E63" s="54">
        <v>17684.7</v>
      </c>
      <c r="F63" s="54">
        <v>20170.2</v>
      </c>
      <c r="G63" s="54">
        <v>14775.6</v>
      </c>
      <c r="H63" s="54">
        <v>12065.2</v>
      </c>
      <c r="I63" s="54">
        <v>12300.9</v>
      </c>
      <c r="J63" s="54">
        <v>17157.099999999999</v>
      </c>
      <c r="K63" s="54">
        <v>11245.4</v>
      </c>
      <c r="L63" s="54">
        <v>10629.1</v>
      </c>
      <c r="M63" s="54" t="s">
        <v>555</v>
      </c>
      <c r="N63" s="54" t="s">
        <v>555</v>
      </c>
      <c r="O63" s="54" t="s">
        <v>555</v>
      </c>
      <c r="P63" s="54" t="s">
        <v>555</v>
      </c>
      <c r="Q63" s="54" t="s">
        <v>555</v>
      </c>
      <c r="R63" s="54" t="s">
        <v>555</v>
      </c>
      <c r="S63" s="326"/>
      <c r="T63" s="326"/>
      <c r="U63" s="326"/>
      <c r="V63" s="326"/>
      <c r="W63" s="326"/>
      <c r="X63" s="326"/>
      <c r="Y63" s="326"/>
      <c r="Z63" s="326"/>
      <c r="AA63" s="326"/>
      <c r="AB63" s="326"/>
      <c r="AC63" s="326"/>
      <c r="AD63" s="326"/>
      <c r="AE63" s="326"/>
      <c r="AF63" s="326"/>
      <c r="AG63" s="326"/>
    </row>
    <row r="64" spans="1:33" ht="10.5">
      <c r="A64" s="262" t="s">
        <v>367</v>
      </c>
      <c r="B64" s="54">
        <v>20999.599999999999</v>
      </c>
      <c r="C64" s="54">
        <v>17343.5</v>
      </c>
      <c r="D64" s="54">
        <v>16225.2</v>
      </c>
      <c r="E64" s="54">
        <v>14841.4</v>
      </c>
      <c r="F64" s="54">
        <v>15934.2</v>
      </c>
      <c r="G64" s="54">
        <v>14524.4</v>
      </c>
      <c r="H64" s="54">
        <v>12762.8</v>
      </c>
      <c r="I64" s="54">
        <v>11360.2</v>
      </c>
      <c r="J64" s="54">
        <v>12761.2</v>
      </c>
      <c r="K64" s="54">
        <v>11240.4</v>
      </c>
      <c r="L64" s="54">
        <v>13308.2</v>
      </c>
      <c r="M64" s="54">
        <v>14108.3</v>
      </c>
      <c r="N64" s="54">
        <v>16847.8</v>
      </c>
      <c r="O64" s="54">
        <v>14300.8</v>
      </c>
      <c r="P64" s="54">
        <v>13819.8</v>
      </c>
      <c r="Q64" s="54">
        <v>15441</v>
      </c>
      <c r="R64" s="54">
        <v>16192.5152363088</v>
      </c>
      <c r="S64" s="326"/>
      <c r="T64" s="326"/>
      <c r="U64" s="326"/>
      <c r="V64" s="326"/>
      <c r="W64" s="326"/>
      <c r="X64" s="326"/>
      <c r="Y64" s="326"/>
      <c r="Z64" s="326"/>
      <c r="AA64" s="326"/>
      <c r="AB64" s="326"/>
      <c r="AC64" s="326"/>
      <c r="AD64" s="326"/>
      <c r="AE64" s="326"/>
      <c r="AF64" s="326"/>
      <c r="AG64" s="326"/>
    </row>
    <row r="65" spans="1:33" ht="10.5">
      <c r="A65" s="262" t="s">
        <v>383</v>
      </c>
      <c r="B65" s="54">
        <v>33153.9</v>
      </c>
      <c r="C65" s="54">
        <v>34856.9</v>
      </c>
      <c r="D65" s="54">
        <v>34097</v>
      </c>
      <c r="E65" s="54">
        <v>29363.3</v>
      </c>
      <c r="F65" s="54">
        <v>31735.7</v>
      </c>
      <c r="G65" s="54">
        <v>31046.799999999999</v>
      </c>
      <c r="H65" s="54">
        <v>30707.5</v>
      </c>
      <c r="I65" s="54">
        <v>31228.5</v>
      </c>
      <c r="J65" s="54">
        <v>27826.2</v>
      </c>
      <c r="K65" s="54">
        <v>28947.8</v>
      </c>
      <c r="L65" s="54">
        <v>30814.7</v>
      </c>
      <c r="M65" s="54">
        <v>25387.1</v>
      </c>
      <c r="N65" s="54">
        <v>28819.3</v>
      </c>
      <c r="O65" s="54">
        <v>28962.2</v>
      </c>
      <c r="P65" s="54">
        <v>25648.2</v>
      </c>
      <c r="Q65" s="54">
        <v>28502.9</v>
      </c>
      <c r="R65" s="54" t="s">
        <v>555</v>
      </c>
      <c r="S65" s="326"/>
      <c r="T65" s="326"/>
      <c r="U65" s="326"/>
      <c r="V65" s="326"/>
      <c r="W65" s="326"/>
      <c r="X65" s="326"/>
      <c r="Y65" s="326"/>
      <c r="Z65" s="326"/>
      <c r="AA65" s="326"/>
      <c r="AB65" s="326"/>
      <c r="AC65" s="326"/>
      <c r="AD65" s="326"/>
      <c r="AE65" s="326"/>
      <c r="AF65" s="326"/>
      <c r="AG65" s="326"/>
    </row>
    <row r="66" spans="1:33" ht="10.5">
      <c r="A66" s="262" t="s">
        <v>384</v>
      </c>
      <c r="B66" s="54">
        <v>23.4</v>
      </c>
      <c r="C66" s="54">
        <v>10.7</v>
      </c>
      <c r="D66" s="54" t="s">
        <v>555</v>
      </c>
      <c r="E66" s="54">
        <v>15.1</v>
      </c>
      <c r="F66" s="54">
        <v>446.2</v>
      </c>
      <c r="G66" s="54">
        <v>207.7</v>
      </c>
      <c r="H66" s="54">
        <v>189.2</v>
      </c>
      <c r="I66" s="54" t="s">
        <v>555</v>
      </c>
      <c r="J66" s="54" t="s">
        <v>555</v>
      </c>
      <c r="K66" s="54" t="s">
        <v>555</v>
      </c>
      <c r="L66" s="54" t="s">
        <v>555</v>
      </c>
      <c r="M66" s="54" t="s">
        <v>555</v>
      </c>
      <c r="N66" s="54" t="s">
        <v>555</v>
      </c>
      <c r="O66" s="54" t="s">
        <v>555</v>
      </c>
      <c r="P66" s="54" t="s">
        <v>555</v>
      </c>
      <c r="Q66" s="54" t="s">
        <v>555</v>
      </c>
      <c r="R66" s="54" t="s">
        <v>555</v>
      </c>
      <c r="S66" s="326"/>
      <c r="T66" s="326"/>
      <c r="U66" s="326"/>
      <c r="V66" s="326"/>
      <c r="W66" s="326"/>
      <c r="X66" s="326"/>
      <c r="Y66" s="326"/>
      <c r="Z66" s="326"/>
      <c r="AA66" s="326"/>
      <c r="AB66" s="326"/>
      <c r="AC66" s="326"/>
      <c r="AD66" s="326"/>
      <c r="AE66" s="326"/>
      <c r="AF66" s="326"/>
      <c r="AG66" s="326"/>
    </row>
    <row r="67" spans="1:33" ht="10.5">
      <c r="A67" s="261" t="s">
        <v>372</v>
      </c>
      <c r="B67" s="54">
        <v>23218.1</v>
      </c>
      <c r="C67" s="54">
        <v>13017.1</v>
      </c>
      <c r="D67" s="54">
        <v>38129.599999999999</v>
      </c>
      <c r="E67" s="54">
        <v>25162.799999999999</v>
      </c>
      <c r="F67" s="54">
        <v>35783.699999999997</v>
      </c>
      <c r="G67" s="54">
        <v>38885.4</v>
      </c>
      <c r="H67" s="54">
        <v>20369.099999999999</v>
      </c>
      <c r="I67" s="54">
        <v>39672.300000000003</v>
      </c>
      <c r="J67" s="54">
        <v>23531.599999999999</v>
      </c>
      <c r="K67" s="54">
        <v>29015</v>
      </c>
      <c r="L67" s="54">
        <v>25630</v>
      </c>
      <c r="M67" s="54">
        <v>27790.6</v>
      </c>
      <c r="N67" s="54">
        <v>33076.9</v>
      </c>
      <c r="O67" s="54">
        <v>40535.5</v>
      </c>
      <c r="P67" s="54">
        <v>28338.5</v>
      </c>
      <c r="Q67" s="54">
        <v>33372.5</v>
      </c>
      <c r="R67" s="54">
        <v>24745.295614875598</v>
      </c>
      <c r="S67" s="326"/>
      <c r="T67" s="326"/>
      <c r="U67" s="326"/>
      <c r="V67" s="326"/>
      <c r="W67" s="326"/>
      <c r="X67" s="326"/>
      <c r="Y67" s="326"/>
      <c r="Z67" s="326"/>
      <c r="AA67" s="326"/>
      <c r="AB67" s="326"/>
      <c r="AC67" s="326"/>
      <c r="AD67" s="326"/>
      <c r="AE67" s="326"/>
      <c r="AF67" s="326"/>
      <c r="AG67" s="326"/>
    </row>
    <row r="68" spans="1:33" ht="10.5">
      <c r="A68" s="261" t="s">
        <v>385</v>
      </c>
      <c r="B68" s="54" t="s">
        <v>555</v>
      </c>
      <c r="C68" s="54" t="s">
        <v>555</v>
      </c>
      <c r="D68" s="54" t="s">
        <v>555</v>
      </c>
      <c r="E68" s="54" t="s">
        <v>555</v>
      </c>
      <c r="F68" s="54" t="s">
        <v>555</v>
      </c>
      <c r="G68" s="54" t="s">
        <v>555</v>
      </c>
      <c r="H68" s="54" t="s">
        <v>555</v>
      </c>
      <c r="I68" s="54" t="s">
        <v>555</v>
      </c>
      <c r="J68" s="54" t="s">
        <v>555</v>
      </c>
      <c r="K68" s="54" t="s">
        <v>555</v>
      </c>
      <c r="L68" s="54" t="s">
        <v>555</v>
      </c>
      <c r="M68" s="54">
        <v>14254.7</v>
      </c>
      <c r="N68" s="54">
        <v>22977.5</v>
      </c>
      <c r="O68" s="54">
        <v>22100.9</v>
      </c>
      <c r="P68" s="54">
        <v>19070.7</v>
      </c>
      <c r="Q68" s="54">
        <v>16178.2</v>
      </c>
      <c r="R68" s="54">
        <v>17579.875515921602</v>
      </c>
      <c r="S68" s="326"/>
      <c r="T68" s="326"/>
      <c r="U68" s="326"/>
      <c r="V68" s="326"/>
      <c r="W68" s="326"/>
      <c r="X68" s="326"/>
      <c r="Y68" s="326"/>
      <c r="Z68" s="326"/>
      <c r="AA68" s="326"/>
      <c r="AB68" s="326"/>
      <c r="AC68" s="326"/>
      <c r="AD68" s="326"/>
      <c r="AE68" s="326"/>
      <c r="AF68" s="326"/>
      <c r="AG68" s="326"/>
    </row>
    <row r="69" spans="1:33" ht="10.5">
      <c r="A69" s="269" t="s">
        <v>386</v>
      </c>
      <c r="B69" s="55">
        <v>131387.20000000001</v>
      </c>
      <c r="C69" s="55">
        <v>118579.6</v>
      </c>
      <c r="D69" s="55">
        <v>140457</v>
      </c>
      <c r="E69" s="55">
        <v>117089.2</v>
      </c>
      <c r="F69" s="55">
        <v>142352</v>
      </c>
      <c r="G69" s="55">
        <v>136847.5</v>
      </c>
      <c r="H69" s="55">
        <v>110100.3</v>
      </c>
      <c r="I69" s="55">
        <v>135688.79999999999</v>
      </c>
      <c r="J69" s="55">
        <v>113075.2</v>
      </c>
      <c r="K69" s="55">
        <v>115723.5</v>
      </c>
      <c r="L69" s="55">
        <v>116940.6</v>
      </c>
      <c r="M69" s="55">
        <v>105865.4</v>
      </c>
      <c r="N69" s="55">
        <v>125702.9</v>
      </c>
      <c r="O69" s="55">
        <v>126656.9</v>
      </c>
      <c r="P69" s="55">
        <v>105862.7</v>
      </c>
      <c r="Q69" s="55">
        <v>117426.7</v>
      </c>
      <c r="R69" s="55">
        <v>114968.021907371</v>
      </c>
      <c r="S69" s="326"/>
      <c r="T69" s="326"/>
      <c r="U69" s="326"/>
      <c r="V69" s="326"/>
      <c r="W69" s="326"/>
      <c r="X69" s="326"/>
      <c r="Y69" s="326"/>
      <c r="Z69" s="326"/>
      <c r="AA69" s="326"/>
      <c r="AB69" s="326"/>
      <c r="AC69" s="326"/>
      <c r="AD69" s="326"/>
      <c r="AE69" s="326"/>
      <c r="AF69" s="326"/>
      <c r="AG69" s="326"/>
    </row>
    <row r="70" spans="1:33" ht="10.5">
      <c r="A70" s="268" t="s">
        <v>360</v>
      </c>
      <c r="B70" s="54">
        <v>59633.900577214998</v>
      </c>
      <c r="C70" s="54">
        <v>48199.395078766996</v>
      </c>
      <c r="D70" s="54">
        <v>65036.242522250002</v>
      </c>
      <c r="E70" s="54">
        <v>51875.792613864003</v>
      </c>
      <c r="F70" s="54">
        <v>60746.002240690003</v>
      </c>
      <c r="G70" s="54">
        <v>54944.600610328998</v>
      </c>
      <c r="H70" s="54">
        <v>51159.707871061997</v>
      </c>
      <c r="I70" s="54">
        <v>48236.547554566198</v>
      </c>
      <c r="J70" s="54">
        <v>53439.479913215</v>
      </c>
      <c r="K70" s="54">
        <v>48599.803162614</v>
      </c>
      <c r="L70" s="54">
        <v>45049.847825243</v>
      </c>
      <c r="M70" s="54">
        <v>43856.132899436998</v>
      </c>
      <c r="N70" s="54">
        <v>53169.608181477</v>
      </c>
      <c r="O70" s="54">
        <v>79794.555746694998</v>
      </c>
      <c r="P70" s="54">
        <v>47684.809193292</v>
      </c>
      <c r="Q70" s="54">
        <v>49195.332387654002</v>
      </c>
      <c r="R70" s="54">
        <v>54586.279973707002</v>
      </c>
      <c r="S70" s="326"/>
      <c r="T70" s="326"/>
      <c r="U70" s="326"/>
      <c r="V70" s="326"/>
      <c r="W70" s="326"/>
      <c r="X70" s="326"/>
      <c r="Y70" s="326"/>
      <c r="Z70" s="326"/>
      <c r="AA70" s="326"/>
      <c r="AB70" s="326"/>
      <c r="AC70" s="326"/>
      <c r="AD70" s="326"/>
      <c r="AE70" s="326"/>
      <c r="AF70" s="326"/>
      <c r="AG70" s="326"/>
    </row>
    <row r="71" spans="1:33" ht="10.5">
      <c r="A71" s="266"/>
      <c r="B71" s="54"/>
      <c r="C71" s="54"/>
      <c r="D71" s="54"/>
      <c r="E71" s="54"/>
      <c r="F71" s="54"/>
      <c r="G71" s="54"/>
      <c r="H71" s="54"/>
      <c r="I71" s="54"/>
      <c r="J71" s="54"/>
      <c r="K71" s="54"/>
      <c r="L71" s="54"/>
      <c r="M71" s="54"/>
      <c r="N71" s="54"/>
      <c r="O71" s="54"/>
      <c r="P71" s="54"/>
      <c r="Q71" s="54"/>
      <c r="R71" s="54"/>
      <c r="S71" s="326"/>
      <c r="T71" s="326"/>
      <c r="U71" s="326"/>
      <c r="V71" s="326"/>
      <c r="W71" s="326"/>
      <c r="X71" s="326"/>
      <c r="Y71" s="326"/>
      <c r="Z71" s="326"/>
      <c r="AA71" s="326"/>
      <c r="AB71" s="326"/>
      <c r="AC71" s="326"/>
      <c r="AD71" s="326"/>
      <c r="AE71" s="326"/>
      <c r="AF71" s="326"/>
      <c r="AG71" s="326"/>
    </row>
    <row r="72" spans="1:33" s="329" customFormat="1" ht="10.5">
      <c r="A72" s="270" t="s">
        <v>387</v>
      </c>
      <c r="B72" s="55">
        <v>131290.01325657</v>
      </c>
      <c r="C72" s="55">
        <v>118563.392299279</v>
      </c>
      <c r="D72" s="55">
        <v>140295.00184426</v>
      </c>
      <c r="E72" s="55">
        <v>117089.16238714699</v>
      </c>
      <c r="F72" s="55">
        <v>142351.95293248599</v>
      </c>
      <c r="G72" s="55">
        <v>134407.73331050301</v>
      </c>
      <c r="H72" s="55">
        <v>109219.691465296</v>
      </c>
      <c r="I72" s="55">
        <v>134730.38562550399</v>
      </c>
      <c r="J72" s="55">
        <v>113062.63828115301</v>
      </c>
      <c r="K72" s="55">
        <v>115714.799370134</v>
      </c>
      <c r="L72" s="55">
        <v>116878.15777798</v>
      </c>
      <c r="M72" s="55">
        <v>105865.41640295</v>
      </c>
      <c r="N72" s="55">
        <v>125702.857367162</v>
      </c>
      <c r="O72" s="55">
        <v>126656.866393872</v>
      </c>
      <c r="P72" s="55">
        <v>105786.437144957</v>
      </c>
      <c r="Q72" s="55">
        <v>117389.29314206399</v>
      </c>
      <c r="R72" s="55">
        <v>114941.34585274001</v>
      </c>
      <c r="S72" s="328"/>
      <c r="T72" s="328"/>
      <c r="U72" s="328"/>
      <c r="V72" s="328"/>
      <c r="W72" s="328"/>
      <c r="X72" s="328"/>
      <c r="Y72" s="328"/>
      <c r="Z72" s="328"/>
      <c r="AA72" s="328"/>
      <c r="AB72" s="328"/>
      <c r="AC72" s="328"/>
      <c r="AD72" s="328"/>
      <c r="AE72" s="328"/>
      <c r="AF72" s="328"/>
      <c r="AG72" s="328"/>
    </row>
    <row r="73" spans="1:33" ht="10.5">
      <c r="A73" s="275" t="s">
        <v>360</v>
      </c>
      <c r="B73" s="54">
        <v>59550.211827214996</v>
      </c>
      <c r="C73" s="54">
        <v>48199.395078766996</v>
      </c>
      <c r="D73" s="54">
        <v>65036.242522250002</v>
      </c>
      <c r="E73" s="54">
        <v>51875.792613864003</v>
      </c>
      <c r="F73" s="54">
        <v>60746.002240690003</v>
      </c>
      <c r="G73" s="54">
        <v>54944.600610328998</v>
      </c>
      <c r="H73" s="54">
        <v>50957.124121061999</v>
      </c>
      <c r="I73" s="54">
        <v>47967.106304566201</v>
      </c>
      <c r="J73" s="54">
        <v>53439.479913215</v>
      </c>
      <c r="K73" s="54">
        <v>48599.803162614</v>
      </c>
      <c r="L73" s="54">
        <v>45049.847825243</v>
      </c>
      <c r="M73" s="54">
        <v>43856.132899436998</v>
      </c>
      <c r="N73" s="54">
        <v>53169.608181477</v>
      </c>
      <c r="O73" s="54">
        <v>79794.555746694998</v>
      </c>
      <c r="P73" s="54">
        <v>47684.809193292</v>
      </c>
      <c r="Q73" s="54">
        <v>49195.332387654002</v>
      </c>
      <c r="R73" s="54">
        <v>54586.279973707002</v>
      </c>
      <c r="S73" s="326"/>
      <c r="T73" s="326"/>
      <c r="U73" s="326"/>
      <c r="V73" s="326"/>
      <c r="W73" s="326"/>
      <c r="X73" s="326"/>
      <c r="Y73" s="326"/>
      <c r="Z73" s="326"/>
      <c r="AA73" s="326"/>
      <c r="AB73" s="326"/>
      <c r="AC73" s="326"/>
      <c r="AD73" s="326"/>
      <c r="AE73" s="326"/>
      <c r="AF73" s="326"/>
      <c r="AG73" s="326"/>
    </row>
    <row r="74" spans="1:33" ht="10.5">
      <c r="A74" s="270" t="s">
        <v>388</v>
      </c>
      <c r="B74" s="55">
        <v>521647.86149730999</v>
      </c>
      <c r="C74" s="55">
        <v>530542.26987673703</v>
      </c>
      <c r="D74" s="55">
        <v>526421.88885286998</v>
      </c>
      <c r="E74" s="55">
        <v>557592.12697675801</v>
      </c>
      <c r="F74" s="55">
        <v>495761.44446350099</v>
      </c>
      <c r="G74" s="55">
        <v>539405.19284681801</v>
      </c>
      <c r="H74" s="55">
        <v>503431.840130425</v>
      </c>
      <c r="I74" s="55">
        <v>512549.61756179901</v>
      </c>
      <c r="J74" s="55">
        <v>512298.08572967898</v>
      </c>
      <c r="K74" s="55">
        <v>517994.59030903497</v>
      </c>
      <c r="L74" s="55">
        <v>491593.76365060202</v>
      </c>
      <c r="M74" s="55">
        <v>526339.82090064802</v>
      </c>
      <c r="N74" s="55">
        <v>505447.469766811</v>
      </c>
      <c r="O74" s="55">
        <v>520214.63591014902</v>
      </c>
      <c r="P74" s="55">
        <v>509112.72684894502</v>
      </c>
      <c r="Q74" s="55">
        <v>520244.60039045499</v>
      </c>
      <c r="R74" s="55">
        <v>500597.17839369801</v>
      </c>
      <c r="S74" s="326"/>
      <c r="T74" s="326"/>
      <c r="U74" s="326"/>
      <c r="V74" s="326"/>
      <c r="W74" s="326"/>
      <c r="X74" s="326"/>
      <c r="Y74" s="326"/>
      <c r="Z74" s="326"/>
      <c r="AA74" s="326"/>
      <c r="AB74" s="326"/>
      <c r="AC74" s="326"/>
      <c r="AD74" s="326"/>
      <c r="AE74" s="326"/>
      <c r="AF74" s="326"/>
      <c r="AG74" s="326"/>
    </row>
    <row r="75" spans="1:33" ht="10.5">
      <c r="A75" s="275" t="s">
        <v>360</v>
      </c>
      <c r="B75" s="54">
        <v>369236.98021002498</v>
      </c>
      <c r="C75" s="54">
        <v>366765.48135566298</v>
      </c>
      <c r="D75" s="54">
        <v>359623.49636476999</v>
      </c>
      <c r="E75" s="54">
        <v>361531.66114734201</v>
      </c>
      <c r="F75" s="54">
        <v>346690.47609868902</v>
      </c>
      <c r="G75" s="54">
        <v>367640.25547971798</v>
      </c>
      <c r="H75" s="54">
        <v>356869.40828744101</v>
      </c>
      <c r="I75" s="54">
        <v>353862.87217533798</v>
      </c>
      <c r="J75" s="54">
        <v>354201.03891260602</v>
      </c>
      <c r="K75" s="54">
        <v>360244.94643431797</v>
      </c>
      <c r="L75" s="54">
        <v>346545.84738412302</v>
      </c>
      <c r="M75" s="54">
        <v>357987.85048502398</v>
      </c>
      <c r="N75" s="54">
        <v>341822.52633109398</v>
      </c>
      <c r="O75" s="54">
        <v>354612.92700524302</v>
      </c>
      <c r="P75" s="54">
        <v>357473.39555846801</v>
      </c>
      <c r="Q75" s="54">
        <v>355925.95022380399</v>
      </c>
      <c r="R75" s="54">
        <v>351089.75465232303</v>
      </c>
      <c r="S75" s="326"/>
      <c r="T75" s="326"/>
      <c r="U75" s="326"/>
      <c r="V75" s="326"/>
      <c r="W75" s="326"/>
      <c r="X75" s="326"/>
      <c r="Y75" s="326"/>
      <c r="Z75" s="326"/>
      <c r="AA75" s="326"/>
      <c r="AB75" s="326"/>
      <c r="AC75" s="326"/>
      <c r="AD75" s="326"/>
      <c r="AE75" s="326"/>
      <c r="AF75" s="326"/>
      <c r="AG75" s="326"/>
    </row>
    <row r="76" spans="1:33" ht="10.5">
      <c r="A76" s="266"/>
      <c r="O76" s="6"/>
      <c r="P76" s="6"/>
      <c r="Q76" s="6"/>
      <c r="R76" s="6"/>
      <c r="S76" s="326"/>
      <c r="T76" s="326"/>
      <c r="U76" s="326"/>
      <c r="V76" s="326"/>
      <c r="W76" s="326"/>
      <c r="X76" s="326"/>
      <c r="Y76" s="326"/>
      <c r="Z76" s="326"/>
      <c r="AA76" s="326"/>
      <c r="AB76" s="326"/>
      <c r="AC76" s="326"/>
      <c r="AD76" s="326"/>
      <c r="AE76" s="326"/>
      <c r="AF76" s="326"/>
      <c r="AG76" s="326"/>
    </row>
    <row r="77" spans="1:33" ht="10.5">
      <c r="A77" s="270" t="s">
        <v>389</v>
      </c>
      <c r="B77" s="295">
        <v>1.2061193317277801</v>
      </c>
      <c r="C77" s="295">
        <v>1.1812656421501799</v>
      </c>
      <c r="D77" s="295">
        <v>1.21842926086924</v>
      </c>
      <c r="E77" s="295">
        <v>1.23148354138786</v>
      </c>
      <c r="F77" s="295">
        <v>1.2941012057913299</v>
      </c>
      <c r="G77" s="295">
        <v>1.20570955551051</v>
      </c>
      <c r="H77" s="295">
        <v>1.2759427237782299</v>
      </c>
      <c r="I77" s="295">
        <v>1.32860539891128</v>
      </c>
      <c r="J77" s="295">
        <v>1.2722494534980699</v>
      </c>
      <c r="K77" s="295">
        <v>1.25783184773094</v>
      </c>
      <c r="L77" s="295">
        <v>1.2839093280017599</v>
      </c>
      <c r="M77" s="295">
        <v>1.2475043723625501</v>
      </c>
      <c r="N77" s="295">
        <v>1.35120382488611</v>
      </c>
      <c r="O77" s="295">
        <v>1.31815544088814</v>
      </c>
      <c r="P77" s="295">
        <v>1.3234230420267801</v>
      </c>
      <c r="Q77" s="295">
        <v>1.31878093642756</v>
      </c>
      <c r="R77" s="295">
        <v>1.3407126005444301</v>
      </c>
      <c r="S77" s="326"/>
      <c r="T77" s="326"/>
      <c r="U77" s="326"/>
      <c r="V77" s="326"/>
      <c r="W77" s="326"/>
      <c r="X77" s="326"/>
      <c r="Y77" s="326"/>
      <c r="Z77" s="326"/>
      <c r="AA77" s="326"/>
      <c r="AB77" s="326"/>
      <c r="AC77" s="326"/>
      <c r="AD77" s="326"/>
      <c r="AE77" s="326"/>
      <c r="AF77" s="326"/>
      <c r="AG77" s="326"/>
    </row>
    <row r="78" spans="1:33" ht="10.5">
      <c r="A78" s="274" t="s">
        <v>390</v>
      </c>
      <c r="B78" s="296">
        <v>1.1892395124239701</v>
      </c>
      <c r="C78" s="296">
        <v>1.1725992373891101</v>
      </c>
      <c r="D78" s="296">
        <v>1.2248478848575099</v>
      </c>
      <c r="E78" s="296">
        <v>1.25142170502758</v>
      </c>
      <c r="F78" s="296">
        <v>1.2550121719405101</v>
      </c>
      <c r="G78" s="296">
        <v>1.1910467577630599</v>
      </c>
      <c r="H78" s="296">
        <v>1.26262742253642</v>
      </c>
      <c r="I78" s="296">
        <v>1.2867925889218901</v>
      </c>
      <c r="J78" s="296">
        <v>1.20046423044635</v>
      </c>
      <c r="K78" s="296">
        <v>1.18923755855711</v>
      </c>
      <c r="L78" s="296">
        <v>1.2360909305338399</v>
      </c>
      <c r="M78" s="296">
        <v>1.1902980222297701</v>
      </c>
      <c r="N78" s="296">
        <v>1.3343279861986399</v>
      </c>
      <c r="O78" s="296">
        <v>1.2724447057291399</v>
      </c>
      <c r="P78" s="296">
        <v>1.28936890093839</v>
      </c>
      <c r="Q78" s="296">
        <v>1.2917416353274001</v>
      </c>
      <c r="R78" s="296">
        <v>1.3416315765734701</v>
      </c>
      <c r="S78" s="326"/>
      <c r="T78" s="326"/>
      <c r="U78" s="326"/>
      <c r="V78" s="326"/>
      <c r="W78" s="326"/>
      <c r="X78" s="326"/>
      <c r="Y78" s="326"/>
      <c r="Z78" s="326"/>
      <c r="AA78" s="326"/>
      <c r="AB78" s="326"/>
      <c r="AC78" s="326"/>
      <c r="AD78" s="326"/>
      <c r="AE78" s="326"/>
      <c r="AF78" s="326"/>
      <c r="AG78" s="326"/>
    </row>
    <row r="79" spans="1:33" ht="10.5">
      <c r="A79" s="274"/>
      <c r="O79" s="6"/>
      <c r="P79" s="6"/>
      <c r="Q79" s="6"/>
      <c r="R79" s="6"/>
      <c r="S79" s="326"/>
      <c r="T79" s="326"/>
      <c r="U79" s="326"/>
      <c r="V79" s="326"/>
      <c r="W79" s="326"/>
      <c r="X79" s="326"/>
      <c r="Y79" s="326"/>
      <c r="Z79" s="326"/>
      <c r="AA79" s="326"/>
      <c r="AB79" s="326"/>
      <c r="AC79" s="326"/>
      <c r="AD79" s="326"/>
      <c r="AE79" s="326"/>
      <c r="AF79" s="326"/>
      <c r="AG79" s="326"/>
    </row>
    <row r="80" spans="1:33" ht="10.5">
      <c r="A80" s="270" t="s">
        <v>391</v>
      </c>
      <c r="B80" s="295">
        <v>1</v>
      </c>
      <c r="C80" s="295">
        <v>1</v>
      </c>
      <c r="D80" s="295">
        <v>1</v>
      </c>
      <c r="E80" s="295">
        <v>1</v>
      </c>
      <c r="F80" s="295">
        <v>1</v>
      </c>
      <c r="G80" s="295">
        <v>1</v>
      </c>
      <c r="H80" s="295">
        <v>1</v>
      </c>
      <c r="I80" s="295">
        <v>1</v>
      </c>
      <c r="J80" s="295">
        <v>1</v>
      </c>
      <c r="K80" s="295">
        <v>1</v>
      </c>
      <c r="L80" s="295">
        <v>1</v>
      </c>
      <c r="M80" s="295">
        <v>1</v>
      </c>
      <c r="N80" s="295">
        <v>1</v>
      </c>
      <c r="O80" s="295">
        <v>1</v>
      </c>
      <c r="P80" s="295">
        <v>1</v>
      </c>
      <c r="Q80" s="295">
        <v>1</v>
      </c>
      <c r="R80" s="295">
        <v>1</v>
      </c>
      <c r="S80" s="326"/>
      <c r="T80" s="326"/>
      <c r="U80" s="326"/>
      <c r="V80" s="326"/>
      <c r="W80" s="326"/>
      <c r="X80" s="326"/>
      <c r="Y80" s="326"/>
      <c r="Z80" s="326"/>
      <c r="AA80" s="326"/>
      <c r="AB80" s="326"/>
      <c r="AC80" s="326"/>
      <c r="AD80" s="326"/>
      <c r="AE80" s="326"/>
      <c r="AF80" s="326"/>
      <c r="AG80" s="326"/>
    </row>
    <row r="81" spans="1:33" ht="10.5">
      <c r="A81" s="311"/>
      <c r="O81" s="6"/>
      <c r="P81" s="6"/>
      <c r="Q81" s="6"/>
      <c r="R81" s="6"/>
      <c r="S81" s="326"/>
      <c r="T81" s="326"/>
      <c r="U81" s="326"/>
      <c r="V81" s="326"/>
      <c r="W81" s="326"/>
      <c r="X81" s="326"/>
      <c r="Y81" s="326"/>
      <c r="Z81" s="326"/>
      <c r="AA81" s="326"/>
      <c r="AB81" s="326"/>
      <c r="AC81" s="326"/>
      <c r="AD81" s="326"/>
      <c r="AE81" s="326"/>
      <c r="AF81" s="326"/>
      <c r="AG81" s="326"/>
    </row>
    <row r="82" spans="1:33" ht="10.5">
      <c r="A82" s="310" t="s">
        <v>89</v>
      </c>
      <c r="B82" s="54">
        <v>15</v>
      </c>
      <c r="C82" s="54">
        <v>15</v>
      </c>
      <c r="D82" s="54">
        <v>15</v>
      </c>
      <c r="E82" s="54">
        <v>15</v>
      </c>
      <c r="F82" s="54">
        <v>15</v>
      </c>
      <c r="G82" s="54">
        <v>15</v>
      </c>
      <c r="H82" s="54">
        <v>15</v>
      </c>
      <c r="I82" s="54">
        <v>15</v>
      </c>
      <c r="J82" s="54">
        <v>16</v>
      </c>
      <c r="K82" s="54">
        <v>16</v>
      </c>
      <c r="L82" s="54">
        <v>16</v>
      </c>
      <c r="M82" s="54">
        <v>16</v>
      </c>
      <c r="N82" s="54">
        <v>15</v>
      </c>
      <c r="O82" s="54">
        <v>15</v>
      </c>
      <c r="P82" s="54">
        <v>15</v>
      </c>
      <c r="Q82" s="54">
        <v>15</v>
      </c>
      <c r="R82" s="54">
        <v>15</v>
      </c>
      <c r="S82" s="156"/>
      <c r="T82" s="156"/>
      <c r="U82" s="156"/>
      <c r="V82" s="326"/>
      <c r="W82" s="326"/>
      <c r="X82" s="326"/>
      <c r="Y82" s="326"/>
      <c r="Z82" s="326"/>
      <c r="AA82" s="326"/>
      <c r="AB82" s="326"/>
      <c r="AC82" s="326"/>
      <c r="AD82" s="326"/>
      <c r="AE82" s="326"/>
      <c r="AF82" s="326"/>
      <c r="AG82" s="326"/>
    </row>
    <row r="83" spans="1:33" ht="6" customHeight="1">
      <c r="A83" s="177"/>
      <c r="B83" s="177"/>
      <c r="C83" s="177"/>
      <c r="D83" s="177"/>
      <c r="E83" s="177"/>
      <c r="F83" s="177"/>
      <c r="G83" s="177"/>
      <c r="H83" s="177"/>
      <c r="I83" s="177"/>
      <c r="J83" s="177"/>
      <c r="K83" s="177"/>
      <c r="L83" s="177"/>
      <c r="M83" s="177"/>
      <c r="N83" s="177"/>
      <c r="O83" s="87"/>
      <c r="P83" s="87"/>
      <c r="Q83" s="87"/>
      <c r="R83" s="87"/>
    </row>
  </sheetData>
  <mergeCells count="3">
    <mergeCell ref="A1:R1"/>
    <mergeCell ref="A2:R2"/>
    <mergeCell ref="B3:R3"/>
  </mergeCells>
  <printOptions horizontalCentered="1"/>
  <pageMargins left="0.59055118110236227" right="0.59055118110236227" top="0.59055118110236227" bottom="0" header="0" footer="0.47244094488188981"/>
  <pageSetup paperSize="9" scale="66"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autoPageBreaks="0"/>
  </sheetPr>
  <dimension ref="A1:U36"/>
  <sheetViews>
    <sheetView showGridLines="0" zoomScaleNormal="100" zoomScaleSheetLayoutView="100" workbookViewId="0">
      <selection sqref="A1:U1"/>
    </sheetView>
  </sheetViews>
  <sheetFormatPr defaultColWidth="9.1328125" defaultRowHeight="12.75"/>
  <cols>
    <col min="1" max="1" width="54.265625" style="6" bestFit="1" customWidth="1"/>
    <col min="2" max="17" width="9.265625" style="6" customWidth="1"/>
    <col min="18" max="18" width="9.265625" style="24" customWidth="1"/>
    <col min="19" max="19" width="9.1328125" style="165"/>
    <col min="20" max="20" width="8.86328125" customWidth="1"/>
    <col min="21" max="16384" width="9.1328125" style="165"/>
  </cols>
  <sheetData>
    <row r="1" spans="1:21" s="7" customFormat="1" ht="36" customHeight="1">
      <c r="A1" s="475" t="s">
        <v>471</v>
      </c>
      <c r="B1" s="475"/>
      <c r="C1" s="475"/>
      <c r="D1" s="475"/>
      <c r="E1" s="475"/>
      <c r="F1" s="475"/>
      <c r="G1" s="475"/>
      <c r="H1" s="475"/>
      <c r="I1" s="475"/>
      <c r="J1" s="475"/>
      <c r="K1" s="475"/>
      <c r="L1" s="475"/>
      <c r="M1" s="475"/>
      <c r="N1" s="475"/>
      <c r="O1" s="475"/>
      <c r="P1" s="475"/>
      <c r="Q1" s="475"/>
      <c r="R1" s="475"/>
      <c r="S1" s="475"/>
      <c r="T1" s="475"/>
      <c r="U1" s="475"/>
    </row>
    <row r="2" spans="1:21" s="7" customFormat="1" ht="15" customHeight="1">
      <c r="A2" s="478" t="s">
        <v>465</v>
      </c>
      <c r="B2" s="478"/>
      <c r="C2" s="478"/>
      <c r="D2" s="478"/>
      <c r="E2" s="478"/>
      <c r="F2" s="478"/>
      <c r="G2" s="478"/>
      <c r="H2" s="478"/>
      <c r="I2" s="478"/>
      <c r="J2" s="478"/>
      <c r="K2" s="478"/>
      <c r="L2" s="478"/>
      <c r="M2" s="478"/>
      <c r="N2" s="478"/>
      <c r="O2" s="478"/>
      <c r="P2" s="478"/>
      <c r="Q2" s="478"/>
      <c r="R2" s="478"/>
      <c r="S2" s="478"/>
      <c r="T2" s="478"/>
      <c r="U2" s="485"/>
    </row>
    <row r="3" spans="1:21" s="160" customFormat="1" ht="15" customHeight="1">
      <c r="A3" s="120"/>
      <c r="B3" s="479" t="s">
        <v>57</v>
      </c>
      <c r="C3" s="479"/>
      <c r="D3" s="479"/>
      <c r="E3" s="479"/>
      <c r="F3" s="479"/>
      <c r="G3" s="479"/>
      <c r="H3" s="479"/>
      <c r="I3" s="479"/>
      <c r="J3" s="479"/>
      <c r="K3" s="479"/>
      <c r="L3" s="479"/>
      <c r="M3" s="479"/>
      <c r="N3" s="479"/>
      <c r="O3" s="479"/>
      <c r="P3" s="479"/>
      <c r="Q3" s="479"/>
      <c r="R3" s="479"/>
      <c r="S3" s="479"/>
      <c r="T3" s="479"/>
      <c r="U3" s="486"/>
    </row>
    <row r="4" spans="1:21" s="161" customFormat="1" ht="15" customHeight="1">
      <c r="A4" s="105"/>
      <c r="B4" s="97" t="s">
        <v>533</v>
      </c>
      <c r="C4" s="97" t="s">
        <v>534</v>
      </c>
      <c r="D4" s="97" t="s">
        <v>535</v>
      </c>
      <c r="E4" s="97" t="s">
        <v>536</v>
      </c>
      <c r="F4" s="97" t="s">
        <v>537</v>
      </c>
      <c r="G4" s="97" t="s">
        <v>538</v>
      </c>
      <c r="H4" s="97" t="s">
        <v>539</v>
      </c>
      <c r="I4" s="97" t="s">
        <v>486</v>
      </c>
      <c r="J4" s="97" t="s">
        <v>540</v>
      </c>
      <c r="K4" s="97" t="s">
        <v>541</v>
      </c>
      <c r="L4" s="97" t="s">
        <v>542</v>
      </c>
      <c r="M4" s="97" t="s">
        <v>543</v>
      </c>
      <c r="N4" s="97" t="s">
        <v>544</v>
      </c>
      <c r="O4" s="97" t="s">
        <v>545</v>
      </c>
      <c r="P4" s="97" t="s">
        <v>546</v>
      </c>
      <c r="Q4" s="97" t="s">
        <v>547</v>
      </c>
      <c r="R4" s="97" t="s">
        <v>548</v>
      </c>
      <c r="S4" s="97" t="s">
        <v>549</v>
      </c>
      <c r="T4" s="97" t="s">
        <v>550</v>
      </c>
      <c r="U4" s="389" t="s">
        <v>551</v>
      </c>
    </row>
    <row r="5" spans="1:21" s="161" customFormat="1" ht="6" customHeight="1">
      <c r="A5" s="105"/>
      <c r="B5" s="105"/>
      <c r="C5" s="105"/>
      <c r="D5" s="105"/>
      <c r="E5" s="105"/>
      <c r="F5" s="105"/>
      <c r="G5" s="105"/>
      <c r="H5" s="105"/>
      <c r="I5" s="105"/>
      <c r="J5" s="105"/>
      <c r="K5" s="105"/>
      <c r="L5" s="105"/>
      <c r="M5" s="105"/>
      <c r="N5" s="105"/>
      <c r="O5" s="105"/>
      <c r="P5" s="105"/>
      <c r="Q5" s="105"/>
      <c r="R5" s="382" t="s">
        <v>106</v>
      </c>
      <c r="U5" s="429"/>
    </row>
    <row r="6" spans="1:21" s="162" customFormat="1" ht="12.75" customHeight="1">
      <c r="A6" s="390" t="s">
        <v>392</v>
      </c>
      <c r="B6" s="169"/>
      <c r="C6" s="169"/>
      <c r="D6" s="169"/>
      <c r="E6" s="169"/>
      <c r="F6" s="169"/>
      <c r="G6" s="169"/>
      <c r="H6" s="169"/>
      <c r="I6" s="169"/>
      <c r="J6" s="169"/>
      <c r="K6" s="169"/>
      <c r="L6" s="169"/>
      <c r="M6" s="169"/>
      <c r="N6" s="169"/>
      <c r="O6" s="169"/>
      <c r="P6" s="169"/>
      <c r="Q6" s="169"/>
      <c r="R6" s="169"/>
      <c r="S6" s="169"/>
      <c r="T6" s="169"/>
      <c r="U6" s="391"/>
    </row>
    <row r="7" spans="1:21" s="162" customFormat="1" ht="12.75" customHeight="1">
      <c r="A7" s="392" t="s">
        <v>393</v>
      </c>
      <c r="B7" s="169"/>
      <c r="C7" s="169"/>
      <c r="D7" s="169"/>
      <c r="E7" s="169"/>
      <c r="F7" s="169"/>
      <c r="G7" s="169"/>
      <c r="H7" s="169"/>
      <c r="I7" s="169"/>
      <c r="J7" s="169"/>
      <c r="K7" s="169"/>
      <c r="L7" s="169"/>
      <c r="M7" s="169"/>
      <c r="N7" s="169"/>
      <c r="O7" s="169"/>
      <c r="P7" s="169"/>
      <c r="Q7" s="169"/>
      <c r="R7" s="169"/>
      <c r="S7" s="169"/>
      <c r="T7" s="169"/>
      <c r="U7" s="391"/>
    </row>
    <row r="8" spans="1:21" s="162" customFormat="1" ht="12.75" customHeight="1">
      <c r="A8" s="393" t="s">
        <v>134</v>
      </c>
      <c r="B8" s="54">
        <v>47.75</v>
      </c>
      <c r="C8" s="54">
        <v>60</v>
      </c>
      <c r="D8" s="54">
        <v>88.355000000000004</v>
      </c>
      <c r="E8" s="54">
        <v>97.832999999999998</v>
      </c>
      <c r="F8" s="54">
        <v>103.83799999999999</v>
      </c>
      <c r="G8" s="54">
        <v>93.322999999999993</v>
      </c>
      <c r="H8" s="54">
        <v>105.163</v>
      </c>
      <c r="I8" s="54">
        <v>99.470219</v>
      </c>
      <c r="J8" s="54">
        <v>109.7</v>
      </c>
      <c r="K8" s="54">
        <v>153.31508600000001</v>
      </c>
      <c r="L8" s="54">
        <v>149.73610500000001</v>
      </c>
      <c r="M8" s="54">
        <v>132.582852</v>
      </c>
      <c r="N8" s="54">
        <v>118.98726708</v>
      </c>
      <c r="O8" s="54">
        <v>110.54264788</v>
      </c>
      <c r="P8" s="54">
        <v>127.215028</v>
      </c>
      <c r="Q8" s="54">
        <v>121.28824435</v>
      </c>
      <c r="R8" s="54">
        <v>116.98744651</v>
      </c>
      <c r="S8" s="54">
        <v>114.06309555</v>
      </c>
      <c r="T8" s="54">
        <v>141.17607423999999</v>
      </c>
      <c r="U8" s="394">
        <v>107.43663923</v>
      </c>
    </row>
    <row r="9" spans="1:21" s="162" customFormat="1" ht="12.75" customHeight="1">
      <c r="A9" s="393" t="s">
        <v>135</v>
      </c>
      <c r="B9" s="54">
        <v>221.18</v>
      </c>
      <c r="C9" s="54">
        <v>138.16</v>
      </c>
      <c r="D9" s="54">
        <v>157.13999999999999</v>
      </c>
      <c r="E9" s="54">
        <v>116.29</v>
      </c>
      <c r="F9" s="54">
        <v>151.32</v>
      </c>
      <c r="G9" s="54">
        <v>165.05</v>
      </c>
      <c r="H9" s="54">
        <v>272.91000000000003</v>
      </c>
      <c r="I9" s="54">
        <v>174.49</v>
      </c>
      <c r="J9" s="54">
        <v>217.45</v>
      </c>
      <c r="K9" s="54">
        <v>199.06</v>
      </c>
      <c r="L9" s="54">
        <v>295.14570600000002</v>
      </c>
      <c r="M9" s="54">
        <v>166.00508099999999</v>
      </c>
      <c r="N9" s="54">
        <v>437.58804500000002</v>
      </c>
      <c r="O9" s="54">
        <v>224.120182</v>
      </c>
      <c r="P9" s="54">
        <v>320.86650300000002</v>
      </c>
      <c r="Q9" s="54">
        <v>227.35</v>
      </c>
      <c r="R9" s="54">
        <v>105.82</v>
      </c>
      <c r="S9" s="54">
        <v>136.38347200000001</v>
      </c>
      <c r="T9" s="54">
        <v>134.34100000000001</v>
      </c>
      <c r="U9" s="394">
        <v>176.71700000000001</v>
      </c>
    </row>
    <row r="10" spans="1:21" s="162" customFormat="1" ht="12.75" customHeight="1">
      <c r="A10" s="393" t="s">
        <v>394</v>
      </c>
      <c r="B10" s="54">
        <v>1237.81</v>
      </c>
      <c r="C10" s="54">
        <v>533.11</v>
      </c>
      <c r="D10" s="54">
        <v>252.8</v>
      </c>
      <c r="E10" s="54">
        <v>387.97</v>
      </c>
      <c r="F10" s="54">
        <v>486.78</v>
      </c>
      <c r="G10" s="54">
        <v>328.76</v>
      </c>
      <c r="H10" s="54">
        <v>182.3</v>
      </c>
      <c r="I10" s="54">
        <v>487.58</v>
      </c>
      <c r="J10" s="54">
        <v>422.07</v>
      </c>
      <c r="K10" s="54">
        <v>1392.82</v>
      </c>
      <c r="L10" s="54">
        <v>1856.07</v>
      </c>
      <c r="M10" s="54">
        <v>53.9</v>
      </c>
      <c r="N10" s="54">
        <v>54.2</v>
      </c>
      <c r="O10" s="54">
        <v>158.9</v>
      </c>
      <c r="P10" s="54">
        <v>135.19999999999999</v>
      </c>
      <c r="Q10" s="54">
        <v>146.69999999999999</v>
      </c>
      <c r="R10" s="54">
        <v>149.80000000000001</v>
      </c>
      <c r="S10" s="54">
        <v>222.2</v>
      </c>
      <c r="T10" s="54">
        <v>239.9</v>
      </c>
      <c r="U10" s="394">
        <v>294.3</v>
      </c>
    </row>
    <row r="11" spans="1:21" s="162" customFormat="1" ht="12.75" customHeight="1">
      <c r="A11" s="393" t="s">
        <v>492</v>
      </c>
      <c r="B11" s="291">
        <v>827.02</v>
      </c>
      <c r="C11" s="291">
        <v>581.99</v>
      </c>
      <c r="D11" s="291">
        <v>926.86300000000006</v>
      </c>
      <c r="E11" s="291">
        <v>780.14499999999998</v>
      </c>
      <c r="F11" s="291">
        <v>606.03899999999999</v>
      </c>
      <c r="G11" s="291">
        <v>773.21299999999997</v>
      </c>
      <c r="H11" s="291">
        <v>1010.097</v>
      </c>
      <c r="I11" s="291">
        <v>809.75109599999996</v>
      </c>
      <c r="J11" s="291">
        <v>993.47</v>
      </c>
      <c r="K11" s="291">
        <v>855.735637</v>
      </c>
      <c r="L11" s="291">
        <v>987.804619</v>
      </c>
      <c r="M11" s="291">
        <v>769.7</v>
      </c>
      <c r="N11" s="291">
        <v>853.27399987000001</v>
      </c>
      <c r="O11" s="291">
        <v>812.21225141000002</v>
      </c>
      <c r="P11" s="291">
        <v>1085.3751890000001</v>
      </c>
      <c r="Q11" s="291">
        <v>1109.1568470100001</v>
      </c>
      <c r="R11" s="291">
        <v>748.62949044000004</v>
      </c>
      <c r="S11" s="291">
        <v>968.10447809000004</v>
      </c>
      <c r="T11" s="291">
        <v>956.50251866999997</v>
      </c>
      <c r="U11" s="395">
        <v>1030.35470055</v>
      </c>
    </row>
    <row r="12" spans="1:21" s="162" customFormat="1" ht="12.75" customHeight="1">
      <c r="A12" s="393" t="s">
        <v>138</v>
      </c>
      <c r="B12" s="291">
        <v>542.95000000000005</v>
      </c>
      <c r="C12" s="291">
        <v>502.95</v>
      </c>
      <c r="D12" s="291">
        <v>717.04</v>
      </c>
      <c r="E12" s="291">
        <v>442.9</v>
      </c>
      <c r="F12" s="291">
        <v>727.28</v>
      </c>
      <c r="G12" s="291">
        <v>663.28</v>
      </c>
      <c r="H12" s="291">
        <v>1048.9000000000001</v>
      </c>
      <c r="I12" s="291">
        <v>602.21</v>
      </c>
      <c r="J12" s="291">
        <v>893.6</v>
      </c>
      <c r="K12" s="291">
        <v>314.92</v>
      </c>
      <c r="L12" s="291">
        <v>103.35</v>
      </c>
      <c r="M12" s="291">
        <v>0</v>
      </c>
      <c r="N12" s="291">
        <v>19.5</v>
      </c>
      <c r="O12" s="291">
        <v>10</v>
      </c>
      <c r="P12" s="291">
        <v>0</v>
      </c>
      <c r="Q12" s="291">
        <v>0</v>
      </c>
      <c r="R12" s="291">
        <v>0</v>
      </c>
      <c r="S12" s="291">
        <v>5</v>
      </c>
      <c r="T12" s="291">
        <v>0</v>
      </c>
      <c r="U12" s="395">
        <v>121.6</v>
      </c>
    </row>
    <row r="13" spans="1:21" s="162" customFormat="1" ht="12.75" customHeight="1">
      <c r="A13" s="393" t="s">
        <v>139</v>
      </c>
      <c r="B13" s="54">
        <v>2106.3200000000002</v>
      </c>
      <c r="C13" s="54">
        <v>2130.1999999999998</v>
      </c>
      <c r="D13" s="54">
        <v>2411.6469999999999</v>
      </c>
      <c r="E13" s="54">
        <v>2337.0700000000002</v>
      </c>
      <c r="F13" s="54">
        <v>2746.4409999999998</v>
      </c>
      <c r="G13" s="54">
        <v>2752.2939999999999</v>
      </c>
      <c r="H13" s="54">
        <v>2805.6660000000002</v>
      </c>
      <c r="I13" s="54">
        <v>2891.9386169999998</v>
      </c>
      <c r="J13" s="54">
        <v>2995.3</v>
      </c>
      <c r="K13" s="54">
        <v>3188.9288510000001</v>
      </c>
      <c r="L13" s="54">
        <v>3114.2282059999998</v>
      </c>
      <c r="M13" s="54">
        <v>2974.0055579999998</v>
      </c>
      <c r="N13" s="54">
        <v>2928.3236283800002</v>
      </c>
      <c r="O13" s="54">
        <v>2930.7951439200001</v>
      </c>
      <c r="P13" s="54">
        <v>2769.437649</v>
      </c>
      <c r="Q13" s="54">
        <v>3049.2874061000002</v>
      </c>
      <c r="R13" s="54">
        <v>3062.12456221</v>
      </c>
      <c r="S13" s="54">
        <v>3014.8629753599998</v>
      </c>
      <c r="T13" s="54">
        <v>3000.197036</v>
      </c>
      <c r="U13" s="394">
        <v>3357.4098100000001</v>
      </c>
    </row>
    <row r="14" spans="1:21" s="162" customFormat="1" ht="12.75" customHeight="1">
      <c r="A14" s="393" t="s">
        <v>395</v>
      </c>
      <c r="B14" s="54">
        <v>3197.25</v>
      </c>
      <c r="C14" s="54">
        <v>3050.51</v>
      </c>
      <c r="D14" s="54">
        <v>3369.06</v>
      </c>
      <c r="E14" s="54">
        <v>3646.43</v>
      </c>
      <c r="F14" s="54">
        <v>3832.79</v>
      </c>
      <c r="G14" s="54">
        <v>4874.78</v>
      </c>
      <c r="H14" s="54">
        <v>4715.01</v>
      </c>
      <c r="I14" s="54">
        <v>5471.44</v>
      </c>
      <c r="J14" s="54">
        <v>6157.22</v>
      </c>
      <c r="K14" s="54">
        <v>6087.14</v>
      </c>
      <c r="L14" s="54">
        <v>5936.9</v>
      </c>
      <c r="M14" s="54">
        <v>5525.796308</v>
      </c>
      <c r="N14" s="54">
        <v>5714.2796770000004</v>
      </c>
      <c r="O14" s="54">
        <v>6190.2402009999996</v>
      </c>
      <c r="P14" s="54">
        <v>6253.4161960000001</v>
      </c>
      <c r="Q14" s="54">
        <v>6261.5857919999999</v>
      </c>
      <c r="R14" s="54">
        <v>6300.3164459299996</v>
      </c>
      <c r="S14" s="54">
        <v>6818.840698</v>
      </c>
      <c r="T14" s="54">
        <v>6738.763156</v>
      </c>
      <c r="U14" s="394">
        <v>7157.1954649999998</v>
      </c>
    </row>
    <row r="15" spans="1:21" s="162" customFormat="1" ht="12.75" customHeight="1">
      <c r="A15" s="393" t="s">
        <v>493</v>
      </c>
      <c r="B15" s="54">
        <v>54.7</v>
      </c>
      <c r="C15" s="54">
        <v>50.9</v>
      </c>
      <c r="D15" s="54">
        <v>111.8</v>
      </c>
      <c r="E15" s="54">
        <v>94.6</v>
      </c>
      <c r="F15" s="54">
        <v>101.1</v>
      </c>
      <c r="G15" s="54">
        <v>78.099999999999994</v>
      </c>
      <c r="H15" s="54">
        <v>74.2</v>
      </c>
      <c r="I15" s="54">
        <v>95.9</v>
      </c>
      <c r="J15" s="54">
        <v>99.6</v>
      </c>
      <c r="K15" s="54">
        <v>132.5</v>
      </c>
      <c r="L15" s="54">
        <v>128.80000000000001</v>
      </c>
      <c r="M15" s="54">
        <v>185.7</v>
      </c>
      <c r="N15" s="54">
        <v>247.50299999999999</v>
      </c>
      <c r="O15" s="54">
        <v>280.31</v>
      </c>
      <c r="P15" s="54">
        <v>382.51</v>
      </c>
      <c r="Q15" s="54">
        <v>332.61</v>
      </c>
      <c r="R15" s="54">
        <v>344.10199999999998</v>
      </c>
      <c r="S15" s="54">
        <v>327.30200000000002</v>
      </c>
      <c r="T15" s="54">
        <v>344.4</v>
      </c>
      <c r="U15" s="394">
        <v>265.726</v>
      </c>
    </row>
    <row r="16" spans="1:21" s="162" customFormat="1" ht="12.75" customHeight="1">
      <c r="A16" s="393" t="s">
        <v>140</v>
      </c>
      <c r="B16" s="54">
        <v>44.6</v>
      </c>
      <c r="C16" s="54">
        <v>33.799999999999997</v>
      </c>
      <c r="D16" s="54">
        <v>0</v>
      </c>
      <c r="E16" s="54">
        <v>0</v>
      </c>
      <c r="F16" s="54">
        <v>0</v>
      </c>
      <c r="G16" s="54">
        <v>4.3</v>
      </c>
      <c r="H16" s="54">
        <v>4.3</v>
      </c>
      <c r="I16" s="54">
        <v>4.3</v>
      </c>
      <c r="J16" s="54">
        <v>7.2</v>
      </c>
      <c r="K16" s="54">
        <v>7.2</v>
      </c>
      <c r="L16" s="54">
        <v>7.2</v>
      </c>
      <c r="M16" s="54">
        <v>22</v>
      </c>
      <c r="N16" s="54">
        <v>7.2</v>
      </c>
      <c r="O16" s="54">
        <v>22</v>
      </c>
      <c r="P16" s="54">
        <v>7.2</v>
      </c>
      <c r="Q16" s="54">
        <v>7.2</v>
      </c>
      <c r="R16" s="54">
        <v>7.2</v>
      </c>
      <c r="S16" s="54">
        <v>7.2</v>
      </c>
      <c r="T16" s="54">
        <v>7.2</v>
      </c>
      <c r="U16" s="394">
        <v>7.2</v>
      </c>
    </row>
    <row r="17" spans="1:21" s="162" customFormat="1" ht="12.75" customHeight="1">
      <c r="A17" s="392" t="s">
        <v>396</v>
      </c>
      <c r="B17" s="55">
        <v>8279.58</v>
      </c>
      <c r="C17" s="55">
        <v>7081.62</v>
      </c>
      <c r="D17" s="55">
        <v>8034.7049999999999</v>
      </c>
      <c r="E17" s="55">
        <v>7903.2380000000003</v>
      </c>
      <c r="F17" s="55">
        <v>8755.5879999999997</v>
      </c>
      <c r="G17" s="55">
        <v>9733.1</v>
      </c>
      <c r="H17" s="55">
        <v>10218.546</v>
      </c>
      <c r="I17" s="55">
        <v>10637.079932000001</v>
      </c>
      <c r="J17" s="55">
        <v>11895.61</v>
      </c>
      <c r="K17" s="55">
        <v>12331.619574</v>
      </c>
      <c r="L17" s="55">
        <v>12579.234635999999</v>
      </c>
      <c r="M17" s="55">
        <v>9829.6897989999998</v>
      </c>
      <c r="N17" s="55">
        <v>10380.85561733</v>
      </c>
      <c r="O17" s="55">
        <v>10739.12042621</v>
      </c>
      <c r="P17" s="55">
        <v>11081.220565</v>
      </c>
      <c r="Q17" s="55">
        <v>11490.017169459999</v>
      </c>
      <c r="R17" s="55">
        <v>11084.93258909</v>
      </c>
      <c r="S17" s="55">
        <v>11895.791211</v>
      </c>
      <c r="T17" s="55">
        <v>11811.874678910001</v>
      </c>
      <c r="U17" s="396">
        <v>12730.215365780001</v>
      </c>
    </row>
    <row r="18" spans="1:21" s="162" customFormat="1" ht="12.75" customHeight="1">
      <c r="A18" s="393" t="s">
        <v>141</v>
      </c>
      <c r="B18" s="54">
        <v>44.7</v>
      </c>
      <c r="C18" s="54">
        <v>40.299999999999997</v>
      </c>
      <c r="D18" s="54">
        <v>42.4</v>
      </c>
      <c r="E18" s="54">
        <v>31.4</v>
      </c>
      <c r="F18" s="54">
        <v>50.6</v>
      </c>
      <c r="G18" s="54">
        <v>30.1</v>
      </c>
      <c r="H18" s="54">
        <v>53.34</v>
      </c>
      <c r="I18" s="54">
        <v>0</v>
      </c>
      <c r="J18" s="54">
        <v>4.0999999999999996</v>
      </c>
      <c r="K18" s="54">
        <v>3.1</v>
      </c>
      <c r="L18" s="54">
        <v>0</v>
      </c>
      <c r="M18" s="54">
        <v>0</v>
      </c>
      <c r="N18" s="54">
        <v>0</v>
      </c>
      <c r="O18" s="54">
        <v>0</v>
      </c>
      <c r="P18" s="54">
        <v>0</v>
      </c>
      <c r="Q18" s="54">
        <v>0.23</v>
      </c>
      <c r="R18" s="54">
        <v>0.23</v>
      </c>
      <c r="S18" s="54">
        <v>7.13</v>
      </c>
      <c r="T18" s="54">
        <v>0.24</v>
      </c>
      <c r="U18" s="394">
        <v>0.24</v>
      </c>
    </row>
    <row r="19" spans="1:21" s="162" customFormat="1" ht="12.75" customHeight="1">
      <c r="A19" s="392" t="s">
        <v>295</v>
      </c>
      <c r="B19" s="55">
        <v>8234.8799999999992</v>
      </c>
      <c r="C19" s="55">
        <v>7041.32</v>
      </c>
      <c r="D19" s="55">
        <v>7992.3050000000003</v>
      </c>
      <c r="E19" s="55">
        <v>7871.8379999999997</v>
      </c>
      <c r="F19" s="55">
        <v>8704.9879999999994</v>
      </c>
      <c r="G19" s="55">
        <v>9703</v>
      </c>
      <c r="H19" s="55">
        <v>10165.206</v>
      </c>
      <c r="I19" s="55">
        <v>10637.079932000001</v>
      </c>
      <c r="J19" s="55">
        <v>11891.51</v>
      </c>
      <c r="K19" s="55">
        <v>12328.519574</v>
      </c>
      <c r="L19" s="55">
        <v>12579.234635999999</v>
      </c>
      <c r="M19" s="55">
        <v>9829.6897989999998</v>
      </c>
      <c r="N19" s="55">
        <v>10380.85561733</v>
      </c>
      <c r="O19" s="55">
        <v>10739.12042621</v>
      </c>
      <c r="P19" s="55">
        <v>11081.220565</v>
      </c>
      <c r="Q19" s="55">
        <v>11489.78716946</v>
      </c>
      <c r="R19" s="55">
        <v>11084.70258909</v>
      </c>
      <c r="S19" s="55">
        <v>11888.661211000001</v>
      </c>
      <c r="T19" s="55">
        <v>11811.634678910001</v>
      </c>
      <c r="U19" s="396">
        <v>12729.975365779999</v>
      </c>
    </row>
    <row r="20" spans="1:21" s="162" customFormat="1" ht="12.75" customHeight="1">
      <c r="A20" s="397"/>
      <c r="B20" s="291"/>
      <c r="C20" s="291"/>
      <c r="D20" s="291"/>
      <c r="E20" s="291"/>
      <c r="F20" s="291"/>
      <c r="G20" s="291"/>
      <c r="H20" s="291"/>
      <c r="I20" s="291"/>
      <c r="J20" s="291"/>
      <c r="K20" s="291"/>
      <c r="L20" s="291"/>
      <c r="M20" s="291"/>
      <c r="N20" s="291"/>
      <c r="O20" s="291"/>
      <c r="P20" s="291"/>
      <c r="Q20" s="291"/>
      <c r="R20" s="291"/>
      <c r="S20" s="291"/>
      <c r="T20" s="291"/>
      <c r="U20" s="395"/>
    </row>
    <row r="21" spans="1:21" s="162" customFormat="1" ht="12.75" customHeight="1">
      <c r="A21" s="392" t="s">
        <v>397</v>
      </c>
      <c r="B21" s="54"/>
      <c r="C21" s="54"/>
      <c r="D21" s="54"/>
      <c r="E21" s="54"/>
      <c r="F21" s="54"/>
      <c r="G21" s="54"/>
      <c r="H21" s="54"/>
      <c r="I21" s="54"/>
      <c r="J21" s="54"/>
      <c r="K21" s="54"/>
      <c r="L21" s="54"/>
      <c r="M21" s="54"/>
      <c r="N21" s="54"/>
      <c r="O21" s="54"/>
      <c r="P21" s="54"/>
      <c r="Q21" s="54"/>
      <c r="R21" s="54"/>
      <c r="S21" s="54"/>
      <c r="T21" s="54"/>
      <c r="U21" s="394"/>
    </row>
    <row r="22" spans="1:21" s="162" customFormat="1" ht="12.75" customHeight="1">
      <c r="A22" s="392" t="s">
        <v>29</v>
      </c>
      <c r="B22" s="55">
        <v>46128.959999999999</v>
      </c>
      <c r="C22" s="55">
        <v>44372.65</v>
      </c>
      <c r="D22" s="55">
        <v>55543.92</v>
      </c>
      <c r="E22" s="55">
        <v>55289.966</v>
      </c>
      <c r="F22" s="55">
        <v>59578.625999999997</v>
      </c>
      <c r="G22" s="55">
        <v>64859.898999999998</v>
      </c>
      <c r="H22" s="55">
        <v>66953.457999999999</v>
      </c>
      <c r="I22" s="55">
        <v>71573.392181088697</v>
      </c>
      <c r="J22" s="55">
        <v>78402.510558532507</v>
      </c>
      <c r="K22" s="55">
        <v>83639.356251636898</v>
      </c>
      <c r="L22" s="55">
        <v>85410.525369274706</v>
      </c>
      <c r="M22" s="55">
        <v>64100.615239966799</v>
      </c>
      <c r="N22" s="55">
        <v>66324.639165356799</v>
      </c>
      <c r="O22" s="55">
        <v>68081.992545466594</v>
      </c>
      <c r="P22" s="55">
        <v>69367.504049832307</v>
      </c>
      <c r="Q22" s="55">
        <v>71909.766978250002</v>
      </c>
      <c r="R22" s="55">
        <v>72553.916119169997</v>
      </c>
      <c r="S22" s="55">
        <v>74532.318461300005</v>
      </c>
      <c r="T22" s="55">
        <v>75975.468050280004</v>
      </c>
      <c r="U22" s="396">
        <v>79452.157335170006</v>
      </c>
    </row>
    <row r="23" spans="1:21" s="162" customFormat="1" ht="12.75" customHeight="1">
      <c r="A23" s="398" t="s">
        <v>398</v>
      </c>
      <c r="B23" s="54">
        <v>2748.63</v>
      </c>
      <c r="C23" s="54">
        <v>1901.4</v>
      </c>
      <c r="D23" s="54">
        <v>8147.165</v>
      </c>
      <c r="E23" s="54">
        <v>7015.6139999999996</v>
      </c>
      <c r="F23" s="54">
        <v>7718.5219999999999</v>
      </c>
      <c r="G23" s="54">
        <v>8571.34</v>
      </c>
      <c r="H23" s="54">
        <v>8519.3989999999994</v>
      </c>
      <c r="I23" s="54">
        <v>8598.3236319999996</v>
      </c>
      <c r="J23" s="54">
        <v>8443.39</v>
      </c>
      <c r="K23" s="54">
        <v>8145.9257980000002</v>
      </c>
      <c r="L23" s="54">
        <v>8886.9620300000006</v>
      </c>
      <c r="M23" s="54">
        <v>3430.9463529999998</v>
      </c>
      <c r="N23" s="54">
        <v>3752.4310129999999</v>
      </c>
      <c r="O23" s="54">
        <v>4012.3323820000001</v>
      </c>
      <c r="P23" s="54">
        <v>4467.388371</v>
      </c>
      <c r="Q23" s="54">
        <v>4461.4383230000003</v>
      </c>
      <c r="R23" s="54">
        <v>4177.7974459999996</v>
      </c>
      <c r="S23" s="54">
        <v>4062.8160269999998</v>
      </c>
      <c r="T23" s="54">
        <v>3506.2722170000002</v>
      </c>
      <c r="U23" s="394">
        <v>3445.764502</v>
      </c>
    </row>
    <row r="24" spans="1:21" s="162" customFormat="1" ht="12.75" customHeight="1">
      <c r="A24" s="398" t="s">
        <v>141</v>
      </c>
      <c r="B24" s="54">
        <v>44.7</v>
      </c>
      <c r="C24" s="54">
        <v>40.299999999999997</v>
      </c>
      <c r="D24" s="54">
        <v>42.4</v>
      </c>
      <c r="E24" s="54">
        <v>31.4</v>
      </c>
      <c r="F24" s="54">
        <v>50.6</v>
      </c>
      <c r="G24" s="54">
        <v>30.1</v>
      </c>
      <c r="H24" s="54">
        <v>53.34</v>
      </c>
      <c r="I24" s="54">
        <v>0</v>
      </c>
      <c r="J24" s="54">
        <v>4.0999999999999996</v>
      </c>
      <c r="K24" s="54">
        <v>3.1</v>
      </c>
      <c r="L24" s="54">
        <v>0</v>
      </c>
      <c r="M24" s="54">
        <v>0</v>
      </c>
      <c r="N24" s="54">
        <v>0</v>
      </c>
      <c r="O24" s="54">
        <v>0</v>
      </c>
      <c r="P24" s="54">
        <v>0</v>
      </c>
      <c r="Q24" s="54">
        <v>0.23</v>
      </c>
      <c r="R24" s="54">
        <v>0.23</v>
      </c>
      <c r="S24" s="54">
        <v>7.13</v>
      </c>
      <c r="T24" s="54">
        <v>0.24</v>
      </c>
      <c r="U24" s="394">
        <v>0.24</v>
      </c>
    </row>
    <row r="25" spans="1:21" s="162" customFormat="1" ht="12.75" customHeight="1">
      <c r="A25" s="392" t="s">
        <v>399</v>
      </c>
      <c r="B25" s="55">
        <v>43335.63</v>
      </c>
      <c r="C25" s="55">
        <v>42430.95</v>
      </c>
      <c r="D25" s="55">
        <v>47354.355000000003</v>
      </c>
      <c r="E25" s="55">
        <v>48242.951999999997</v>
      </c>
      <c r="F25" s="55">
        <v>51809.504000000001</v>
      </c>
      <c r="G25" s="55">
        <v>56258.459000000003</v>
      </c>
      <c r="H25" s="55">
        <v>58380.718999999997</v>
      </c>
      <c r="I25" s="55">
        <v>62975.068549089003</v>
      </c>
      <c r="J25" s="55">
        <v>69955.020558532997</v>
      </c>
      <c r="K25" s="55">
        <v>75490.330453636998</v>
      </c>
      <c r="L25" s="55">
        <v>76523.563339275002</v>
      </c>
      <c r="M25" s="55">
        <v>60669.668886967003</v>
      </c>
      <c r="N25" s="55">
        <v>62572.208152357001</v>
      </c>
      <c r="O25" s="55">
        <v>64069.660163467001</v>
      </c>
      <c r="P25" s="55">
        <v>64900.115678832</v>
      </c>
      <c r="Q25" s="55">
        <v>67448.098655249996</v>
      </c>
      <c r="R25" s="55">
        <v>68375.888673170004</v>
      </c>
      <c r="S25" s="55">
        <v>70462.372434300007</v>
      </c>
      <c r="T25" s="55">
        <v>72468.955833279993</v>
      </c>
      <c r="U25" s="396">
        <v>76006.152833169996</v>
      </c>
    </row>
    <row r="26" spans="1:21" s="162" customFormat="1" ht="12.75" customHeight="1">
      <c r="A26" s="393" t="s">
        <v>400</v>
      </c>
      <c r="B26" s="54">
        <v>3547.56</v>
      </c>
      <c r="C26" s="54">
        <v>3502.42</v>
      </c>
      <c r="D26" s="54">
        <v>3961.59</v>
      </c>
      <c r="E26" s="54">
        <v>4338.9350000000004</v>
      </c>
      <c r="F26" s="54">
        <v>4499.808</v>
      </c>
      <c r="G26" s="54">
        <v>5885.0469999999996</v>
      </c>
      <c r="H26" s="54">
        <v>5815.0010000000002</v>
      </c>
      <c r="I26" s="54">
        <v>6373.9945980000002</v>
      </c>
      <c r="J26" s="54">
        <v>6613.59</v>
      </c>
      <c r="K26" s="54">
        <v>6936.0839159999996</v>
      </c>
      <c r="L26" s="54">
        <v>7470.5851720000001</v>
      </c>
      <c r="M26" s="54">
        <v>4247.7792499999996</v>
      </c>
      <c r="N26" s="54">
        <v>4178.85368896</v>
      </c>
      <c r="O26" s="54">
        <v>4017.8518903300001</v>
      </c>
      <c r="P26" s="54">
        <v>4368.662773</v>
      </c>
      <c r="Q26" s="54">
        <v>4627.27023861</v>
      </c>
      <c r="R26" s="54">
        <v>4720.3262532500003</v>
      </c>
      <c r="S26" s="54">
        <v>4773.5859145699997</v>
      </c>
      <c r="T26" s="54">
        <v>4817.2432535600001</v>
      </c>
      <c r="U26" s="394">
        <v>4900.3470494399999</v>
      </c>
    </row>
    <row r="27" spans="1:21" s="162" customFormat="1" ht="12.75" customHeight="1">
      <c r="A27" s="392" t="s">
        <v>181</v>
      </c>
      <c r="B27" s="55">
        <v>46883.19</v>
      </c>
      <c r="C27" s="55">
        <v>45933.37</v>
      </c>
      <c r="D27" s="55">
        <v>51315.945</v>
      </c>
      <c r="E27" s="55">
        <v>52581.887000000002</v>
      </c>
      <c r="F27" s="55">
        <v>56309.311999999998</v>
      </c>
      <c r="G27" s="55">
        <v>62143.506000000001</v>
      </c>
      <c r="H27" s="55">
        <v>64195.72</v>
      </c>
      <c r="I27" s="55">
        <v>69349.063147088993</v>
      </c>
      <c r="J27" s="55">
        <v>76568.610558532993</v>
      </c>
      <c r="K27" s="55">
        <v>82426.414369637001</v>
      </c>
      <c r="L27" s="55">
        <v>83994.148511274994</v>
      </c>
      <c r="M27" s="55">
        <v>64917.448136967003</v>
      </c>
      <c r="N27" s="55">
        <v>66751.061841317001</v>
      </c>
      <c r="O27" s="55">
        <v>68087.512053797007</v>
      </c>
      <c r="P27" s="55">
        <v>69268.778451831997</v>
      </c>
      <c r="Q27" s="55">
        <v>72075.368893859995</v>
      </c>
      <c r="R27" s="55">
        <v>73096.214926419998</v>
      </c>
      <c r="S27" s="55">
        <v>75235.958348870001</v>
      </c>
      <c r="T27" s="55">
        <v>77286.199086840003</v>
      </c>
      <c r="U27" s="396">
        <v>80906.499882610005</v>
      </c>
    </row>
    <row r="28" spans="1:21" s="162" customFormat="1" ht="12.75" customHeight="1">
      <c r="A28" s="397"/>
      <c r="B28" s="291"/>
      <c r="C28" s="291"/>
      <c r="D28" s="291"/>
      <c r="E28" s="291"/>
      <c r="F28" s="291"/>
      <c r="G28" s="291"/>
      <c r="H28" s="291"/>
      <c r="I28" s="291"/>
      <c r="J28" s="291"/>
      <c r="K28" s="291"/>
      <c r="L28" s="291"/>
      <c r="M28" s="291"/>
      <c r="N28" s="291"/>
      <c r="O28" s="291"/>
      <c r="P28" s="291"/>
      <c r="Q28" s="291"/>
      <c r="R28" s="291"/>
      <c r="S28" s="291"/>
      <c r="T28" s="291"/>
      <c r="U28" s="395"/>
    </row>
    <row r="29" spans="1:21" s="162" customFormat="1" ht="12.75" customHeight="1">
      <c r="A29" s="392" t="s">
        <v>296</v>
      </c>
      <c r="B29" s="295">
        <v>0.17564675099966501</v>
      </c>
      <c r="C29" s="295">
        <v>0.15329421725425299</v>
      </c>
      <c r="D29" s="295">
        <v>0.15574701001803601</v>
      </c>
      <c r="E29" s="295">
        <v>0.14970626672260701</v>
      </c>
      <c r="F29" s="295">
        <v>0.154592334568037</v>
      </c>
      <c r="G29" s="295">
        <v>0.156138599582714</v>
      </c>
      <c r="H29" s="295">
        <v>0.15834709852931</v>
      </c>
      <c r="I29" s="295">
        <v>0.15338462337175099</v>
      </c>
      <c r="J29" s="295">
        <v>0.15530528650392</v>
      </c>
      <c r="K29" s="295">
        <v>0.14957000942335499</v>
      </c>
      <c r="L29" s="295">
        <v>0.14976322587890101</v>
      </c>
      <c r="M29" s="295">
        <v>0.15141830249181501</v>
      </c>
      <c r="N29" s="295">
        <v>0.155515962307952</v>
      </c>
      <c r="O29" s="295">
        <v>0.157725258307645</v>
      </c>
      <c r="P29" s="295">
        <v>0.15997424543447999</v>
      </c>
      <c r="Q29" s="295">
        <v>0.159413504860171</v>
      </c>
      <c r="R29" s="295">
        <v>0.15164537042373599</v>
      </c>
      <c r="S29" s="295">
        <v>0.15801833952685401</v>
      </c>
      <c r="T29" s="295">
        <v>0.15282980426606599</v>
      </c>
      <c r="U29" s="399">
        <v>0.15734181288586599</v>
      </c>
    </row>
    <row r="30" spans="1:21" s="162" customFormat="1" ht="12.75" customHeight="1">
      <c r="A30" s="392"/>
      <c r="B30" s="218"/>
      <c r="C30" s="218"/>
      <c r="D30" s="218"/>
      <c r="E30" s="218"/>
      <c r="F30" s="218"/>
      <c r="G30" s="218"/>
      <c r="H30" s="218"/>
      <c r="I30" s="218"/>
      <c r="J30" s="218"/>
      <c r="K30" s="218"/>
      <c r="L30" s="218"/>
      <c r="M30" s="218"/>
      <c r="N30" s="218"/>
      <c r="O30" s="218"/>
      <c r="P30" s="218"/>
      <c r="Q30" s="218"/>
      <c r="R30" s="218"/>
      <c r="S30" s="218"/>
      <c r="T30" s="218"/>
      <c r="U30" s="400"/>
    </row>
    <row r="31" spans="1:21" s="162" customFormat="1" ht="12.75" customHeight="1">
      <c r="A31" s="392" t="s">
        <v>401</v>
      </c>
      <c r="B31" s="295">
        <v>0.09</v>
      </c>
      <c r="C31" s="295">
        <v>0.09</v>
      </c>
      <c r="D31" s="295">
        <v>0.09</v>
      </c>
      <c r="E31" s="295">
        <v>0.09</v>
      </c>
      <c r="F31" s="295">
        <v>0.09</v>
      </c>
      <c r="G31" s="295">
        <v>0.09</v>
      </c>
      <c r="H31" s="295">
        <v>0.09</v>
      </c>
      <c r="I31" s="295">
        <v>0.09</v>
      </c>
      <c r="J31" s="295">
        <v>0.09</v>
      </c>
      <c r="K31" s="295">
        <v>0.09</v>
      </c>
      <c r="L31" s="295">
        <v>0.09</v>
      </c>
      <c r="M31" s="295">
        <v>0.09</v>
      </c>
      <c r="N31" s="295">
        <v>0.09</v>
      </c>
      <c r="O31" s="295">
        <v>0.09</v>
      </c>
      <c r="P31" s="295">
        <v>0.09</v>
      </c>
      <c r="Q31" s="295">
        <v>0.09</v>
      </c>
      <c r="R31" s="295">
        <v>0.09</v>
      </c>
      <c r="S31" s="295">
        <v>0.09</v>
      </c>
      <c r="T31" s="295">
        <v>0.09</v>
      </c>
      <c r="U31" s="399">
        <v>0.09</v>
      </c>
    </row>
    <row r="32" spans="1:21" s="162" customFormat="1" ht="12.75" customHeight="1">
      <c r="A32" s="287"/>
      <c r="B32" s="292"/>
      <c r="C32" s="292"/>
      <c r="D32" s="292"/>
      <c r="E32" s="292"/>
      <c r="F32" s="292"/>
      <c r="G32" s="292"/>
      <c r="H32" s="292"/>
      <c r="I32" s="292"/>
      <c r="J32" s="292"/>
      <c r="K32" s="292"/>
      <c r="L32" s="292"/>
      <c r="M32" s="292"/>
      <c r="N32" s="292"/>
      <c r="O32" s="292"/>
      <c r="P32" s="292"/>
      <c r="Q32" s="292"/>
      <c r="R32" s="292"/>
      <c r="S32" s="292"/>
      <c r="T32" s="292"/>
      <c r="U32" s="401"/>
    </row>
    <row r="33" spans="1:21" s="164" customFormat="1" ht="12.75" customHeight="1">
      <c r="A33" s="287" t="s">
        <v>402</v>
      </c>
      <c r="B33" s="291">
        <v>13</v>
      </c>
      <c r="C33" s="291">
        <v>13</v>
      </c>
      <c r="D33" s="291">
        <v>15</v>
      </c>
      <c r="E33" s="291">
        <v>15</v>
      </c>
      <c r="F33" s="291">
        <v>16</v>
      </c>
      <c r="G33" s="291">
        <v>17</v>
      </c>
      <c r="H33" s="291">
        <v>18</v>
      </c>
      <c r="I33" s="291">
        <v>19</v>
      </c>
      <c r="J33" s="291">
        <v>20</v>
      </c>
      <c r="K33" s="291">
        <v>22</v>
      </c>
      <c r="L33" s="291">
        <v>22</v>
      </c>
      <c r="M33" s="291">
        <v>22</v>
      </c>
      <c r="N33" s="291">
        <v>23</v>
      </c>
      <c r="O33" s="291">
        <v>23</v>
      </c>
      <c r="P33" s="291">
        <v>24</v>
      </c>
      <c r="Q33" s="291">
        <v>27</v>
      </c>
      <c r="R33" s="291">
        <v>27</v>
      </c>
      <c r="S33" s="291">
        <v>27</v>
      </c>
      <c r="T33" s="291">
        <v>27</v>
      </c>
      <c r="U33" s="395">
        <v>30</v>
      </c>
    </row>
    <row r="34" spans="1:21" s="156" customFormat="1" ht="6" customHeight="1">
      <c r="A34" s="402"/>
      <c r="B34" s="402"/>
      <c r="C34" s="402"/>
      <c r="D34" s="402"/>
      <c r="E34" s="402"/>
      <c r="F34" s="402"/>
      <c r="G34" s="402"/>
      <c r="H34" s="402"/>
      <c r="I34" s="402"/>
      <c r="J34" s="402"/>
      <c r="K34" s="402"/>
      <c r="L34" s="402"/>
      <c r="M34" s="402"/>
      <c r="N34" s="402"/>
      <c r="O34" s="402"/>
      <c r="P34" s="402"/>
      <c r="Q34" s="402"/>
      <c r="R34" s="402"/>
      <c r="S34" s="402"/>
      <c r="T34" s="402"/>
      <c r="U34" s="430"/>
    </row>
    <row r="35" spans="1:21" s="156" customFormat="1" ht="10.5">
      <c r="B35" s="163"/>
      <c r="C35" s="163"/>
      <c r="D35" s="163"/>
      <c r="E35" s="163"/>
      <c r="F35" s="163"/>
      <c r="G35" s="163"/>
      <c r="H35" s="163"/>
      <c r="I35" s="163"/>
      <c r="J35" s="163"/>
      <c r="K35" s="163"/>
      <c r="L35" s="163"/>
      <c r="M35" s="163"/>
      <c r="N35" s="163"/>
      <c r="O35" s="163"/>
      <c r="P35" s="163"/>
      <c r="Q35" s="163"/>
    </row>
    <row r="36" spans="1:21" s="156" customFormat="1" ht="10.5">
      <c r="B36" s="163"/>
      <c r="C36" s="163"/>
      <c r="D36" s="163"/>
      <c r="E36" s="163"/>
      <c r="F36" s="163"/>
      <c r="G36" s="163"/>
      <c r="H36" s="163"/>
      <c r="I36" s="163"/>
      <c r="J36" s="163"/>
      <c r="K36" s="163"/>
      <c r="L36" s="163"/>
      <c r="M36" s="163"/>
      <c r="N36" s="163"/>
      <c r="O36" s="163"/>
      <c r="P36" s="163"/>
      <c r="Q36" s="163"/>
    </row>
  </sheetData>
  <mergeCells count="3">
    <mergeCell ref="A1:U1"/>
    <mergeCell ref="A2:U2"/>
    <mergeCell ref="B3:U3"/>
  </mergeCells>
  <printOptions horizontalCentered="1"/>
  <pageMargins left="0.19685039370078741" right="0.19685039370078741" top="0.39370078740157483" bottom="0.39370078740157483" header="0.19685039370078741" footer="0.19685039370078741"/>
  <pageSetup paperSize="9" scale="10" firstPageNumber="2" fitToHeight="0" orientation="landscape" r:id="rId1"/>
  <headerFooter>
    <oddHeader>&amp;C&amp;B&amp;B&amp;B&amp;B&amp;B&amp;B&amp;B&amp;B&amp;B&amp;B&amp;B&amp;B &amp;B&amp;"Arial"&amp;12&amp;Kff0000​‌For Official Use Only‌​</oddHeader>
  </headerFooter>
  <rowBreaks count="1" manualBreakCount="1">
    <brk id="2" max="13" man="1"/>
  </rowBreaks>
  <colBreaks count="1" manualBreakCount="1">
    <brk id="13" max="3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222"/>
  <sheetViews>
    <sheetView showGridLines="0" zoomScaleNormal="100" zoomScaleSheetLayoutView="100" workbookViewId="0">
      <selection sqref="A1:B1"/>
    </sheetView>
  </sheetViews>
  <sheetFormatPr defaultColWidth="9.1328125" defaultRowHeight="13.9"/>
  <cols>
    <col min="1" max="1" width="11.1328125" style="1" customWidth="1"/>
    <col min="2" max="2" width="78.73046875" style="1" customWidth="1"/>
    <col min="3" max="16384" width="9.1328125" style="1"/>
  </cols>
  <sheetData>
    <row r="1" spans="1:2" ht="16.899999999999999">
      <c r="A1" s="444" t="s">
        <v>4</v>
      </c>
      <c r="B1" s="444"/>
    </row>
    <row r="2" spans="1:2" ht="16.5" customHeight="1">
      <c r="A2" s="443" t="s">
        <v>116</v>
      </c>
      <c r="B2" s="443"/>
    </row>
    <row r="3" spans="1:2" ht="4.5" customHeight="1">
      <c r="A3" s="297"/>
      <c r="B3" s="297"/>
    </row>
    <row r="4" spans="1:2">
      <c r="A4" s="443" t="s">
        <v>418</v>
      </c>
      <c r="B4" s="443"/>
    </row>
    <row r="5" spans="1:2" s="10" customFormat="1" ht="45" customHeight="1">
      <c r="A5" s="446" t="s">
        <v>417</v>
      </c>
      <c r="B5" s="446"/>
    </row>
    <row r="6" spans="1:2" s="10" customFormat="1">
      <c r="A6" s="448" t="s">
        <v>419</v>
      </c>
      <c r="B6" s="448"/>
    </row>
    <row r="7" spans="1:2" s="10" customFormat="1" ht="10.5" customHeight="1">
      <c r="A7" s="445"/>
      <c r="B7" s="443"/>
    </row>
    <row r="8" spans="1:2" ht="18" customHeight="1">
      <c r="A8" s="444" t="s">
        <v>45</v>
      </c>
      <c r="B8" s="444"/>
    </row>
    <row r="9" spans="1:2" s="10" customFormat="1" ht="47.25" customHeight="1">
      <c r="A9" s="443" t="s">
        <v>300</v>
      </c>
      <c r="B9" s="443"/>
    </row>
    <row r="10" spans="1:2" s="13" customFormat="1" ht="10.5" customHeight="1">
      <c r="A10" s="3"/>
    </row>
    <row r="11" spans="1:2" s="13" customFormat="1" ht="16.899999999999999">
      <c r="A11" s="444" t="s">
        <v>104</v>
      </c>
      <c r="B11" s="444"/>
    </row>
    <row r="12" spans="1:2" s="13" customFormat="1" ht="30" customHeight="1">
      <c r="A12" s="443" t="s">
        <v>299</v>
      </c>
      <c r="B12" s="443"/>
    </row>
    <row r="13" spans="1:2" s="13" customFormat="1" ht="3" customHeight="1">
      <c r="A13" s="19"/>
      <c r="B13" s="19"/>
    </row>
    <row r="14" spans="1:2" s="13" customFormat="1" ht="30" customHeight="1">
      <c r="A14" s="443" t="s">
        <v>301</v>
      </c>
      <c r="B14" s="443"/>
    </row>
    <row r="15" spans="1:2" s="13" customFormat="1" ht="3" customHeight="1">
      <c r="A15" s="19"/>
      <c r="B15" s="19"/>
    </row>
    <row r="16" spans="1:2" s="13" customFormat="1" ht="30" customHeight="1">
      <c r="A16" s="443" t="s">
        <v>280</v>
      </c>
      <c r="B16" s="443"/>
    </row>
    <row r="17" spans="1:2" s="13" customFormat="1" ht="10.5" customHeight="1">
      <c r="A17" s="19"/>
      <c r="B17" s="19"/>
    </row>
    <row r="18" spans="1:2" ht="18" customHeight="1">
      <c r="A18" s="444" t="s">
        <v>65</v>
      </c>
      <c r="B18" s="444"/>
    </row>
    <row r="19" spans="1:2" s="10" customFormat="1" ht="18.75" customHeight="1">
      <c r="A19" s="443" t="s">
        <v>96</v>
      </c>
      <c r="B19" s="443"/>
    </row>
    <row r="20" spans="1:2" s="13" customFormat="1" ht="9.75" hidden="1" customHeight="1">
      <c r="A20" s="3"/>
    </row>
    <row r="21" spans="1:2" s="13" customFormat="1" ht="10.5" customHeight="1">
      <c r="A21" s="3"/>
    </row>
    <row r="22" spans="1:2" s="10" customFormat="1" ht="18" customHeight="1">
      <c r="A22" s="444" t="s">
        <v>98</v>
      </c>
      <c r="B22" s="444"/>
    </row>
    <row r="23" spans="1:2" s="10" customFormat="1" ht="45" customHeight="1">
      <c r="A23" s="443" t="s">
        <v>99</v>
      </c>
      <c r="B23" s="443"/>
    </row>
    <row r="24" spans="1:2" s="13" customFormat="1" ht="3" customHeight="1">
      <c r="A24" s="3"/>
    </row>
    <row r="25" spans="1:2" s="13" customFormat="1" ht="15" customHeight="1">
      <c r="A25" s="443" t="s">
        <v>100</v>
      </c>
      <c r="B25" s="443"/>
    </row>
    <row r="26" spans="1:2" s="13" customFormat="1" ht="3.75" customHeight="1">
      <c r="A26" s="19"/>
      <c r="B26" s="19"/>
    </row>
    <row r="27" spans="1:2" s="13" customFormat="1" ht="30" customHeight="1">
      <c r="A27" s="443" t="s">
        <v>311</v>
      </c>
      <c r="B27" s="443"/>
    </row>
    <row r="28" spans="1:2" s="13" customFormat="1" ht="10.5" customHeight="1">
      <c r="A28" s="19"/>
      <c r="B28" s="19"/>
    </row>
    <row r="29" spans="1:2" ht="18" customHeight="1">
      <c r="A29" s="447" t="s">
        <v>46</v>
      </c>
      <c r="B29" s="447"/>
    </row>
    <row r="30" spans="1:2" s="10" customFormat="1" ht="60" customHeight="1">
      <c r="A30" s="443" t="s">
        <v>9</v>
      </c>
      <c r="B30" s="443"/>
    </row>
    <row r="31" spans="1:2" s="11" customFormat="1" ht="10.5" customHeight="1"/>
    <row r="32" spans="1:2" s="10" customFormat="1" ht="16.5" customHeight="1">
      <c r="A32" s="444" t="s">
        <v>5</v>
      </c>
      <c r="B32" s="444"/>
    </row>
    <row r="33" spans="1:2" s="14" customFormat="1">
      <c r="A33" s="443" t="s">
        <v>10</v>
      </c>
      <c r="B33" s="443"/>
    </row>
    <row r="34" spans="1:2" s="14" customFormat="1" ht="4.5" customHeight="1">
      <c r="A34" s="10"/>
    </row>
    <row r="35" spans="1:2" s="14" customFormat="1">
      <c r="A35" s="10" t="s">
        <v>14</v>
      </c>
      <c r="B35" s="22" t="s">
        <v>557</v>
      </c>
    </row>
    <row r="36" spans="1:2" s="14" customFormat="1" ht="3" customHeight="1">
      <c r="A36" s="10"/>
    </row>
    <row r="37" spans="1:2" s="13" customFormat="1" ht="3" hidden="1" customHeight="1">
      <c r="A37" s="10" t="s">
        <v>6</v>
      </c>
    </row>
    <row r="38" spans="1:2">
      <c r="A38" s="10" t="s">
        <v>95</v>
      </c>
      <c r="B38" s="1" t="s">
        <v>558</v>
      </c>
    </row>
    <row r="39" spans="1:2">
      <c r="B39" s="10" t="s">
        <v>11</v>
      </c>
    </row>
    <row r="40" spans="1:2" s="13" customFormat="1">
      <c r="B40" s="10" t="s">
        <v>12</v>
      </c>
    </row>
    <row r="41" spans="1:2">
      <c r="B41" s="10" t="s">
        <v>13</v>
      </c>
    </row>
    <row r="42" spans="1:2">
      <c r="A42" s="12"/>
    </row>
    <row r="43" spans="1:2">
      <c r="A43" s="12"/>
    </row>
    <row r="44" spans="1:2">
      <c r="A44" s="12"/>
    </row>
    <row r="45" spans="1:2">
      <c r="A45" s="12"/>
    </row>
    <row r="46" spans="1:2">
      <c r="A46" s="12"/>
    </row>
    <row r="47" spans="1:2">
      <c r="A47" s="12"/>
    </row>
    <row r="48" spans="1:2">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ht="26.25" customHeight="1">
      <c r="A65" s="12"/>
    </row>
    <row r="66" spans="1:1">
      <c r="A66" s="12"/>
    </row>
    <row r="67" spans="1: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86" spans="1:1">
      <c r="A86" s="12"/>
    </row>
    <row r="87" spans="1:1">
      <c r="A87" s="12"/>
    </row>
    <row r="88" spans="1:1">
      <c r="A88" s="12"/>
    </row>
    <row r="89" spans="1:1">
      <c r="A89" s="12"/>
    </row>
    <row r="90" spans="1:1">
      <c r="A90" s="12"/>
    </row>
    <row r="91" spans="1:1">
      <c r="A91" s="12"/>
    </row>
    <row r="92" spans="1:1">
      <c r="A92" s="12"/>
    </row>
    <row r="93" spans="1:1">
      <c r="A93" s="12"/>
    </row>
    <row r="94" spans="1:1">
      <c r="A94" s="1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12"/>
    </row>
    <row r="104" spans="1:1">
      <c r="A104" s="12"/>
    </row>
    <row r="105" spans="1:1">
      <c r="A105" s="12"/>
    </row>
    <row r="106" spans="1:1">
      <c r="A106" s="12"/>
    </row>
    <row r="107" spans="1:1">
      <c r="A107" s="12"/>
    </row>
    <row r="108" spans="1:1">
      <c r="A108" s="12"/>
    </row>
    <row r="109" spans="1:1">
      <c r="A109" s="12"/>
    </row>
    <row r="110" spans="1:1">
      <c r="A110" s="12"/>
    </row>
    <row r="111" spans="1:1">
      <c r="A111" s="12"/>
    </row>
    <row r="112" spans="1:1">
      <c r="A112" s="12"/>
    </row>
    <row r="113" spans="1:1">
      <c r="A113" s="12"/>
    </row>
    <row r="114" spans="1:1">
      <c r="A114" s="12"/>
    </row>
    <row r="115" spans="1:1">
      <c r="A115" s="12"/>
    </row>
    <row r="116" spans="1:1">
      <c r="A116" s="12"/>
    </row>
    <row r="117" spans="1:1">
      <c r="A117" s="12"/>
    </row>
    <row r="118" spans="1:1">
      <c r="A118" s="12"/>
    </row>
    <row r="119" spans="1:1">
      <c r="A119" s="12"/>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sheetData>
  <mergeCells count="22">
    <mergeCell ref="A33:B33"/>
    <mergeCell ref="A5:B5"/>
    <mergeCell ref="A30:B30"/>
    <mergeCell ref="A16:B16"/>
    <mergeCell ref="A22:B22"/>
    <mergeCell ref="A29:B29"/>
    <mergeCell ref="A9:B9"/>
    <mergeCell ref="A11:B11"/>
    <mergeCell ref="A6:B6"/>
    <mergeCell ref="A32:B32"/>
    <mergeCell ref="A12:B12"/>
    <mergeCell ref="A19:B19"/>
    <mergeCell ref="A18:B18"/>
    <mergeCell ref="A27:B27"/>
    <mergeCell ref="A14:B14"/>
    <mergeCell ref="A25:B25"/>
    <mergeCell ref="A23:B23"/>
    <mergeCell ref="A1:B1"/>
    <mergeCell ref="A2:B2"/>
    <mergeCell ref="A8:B8"/>
    <mergeCell ref="A7:B7"/>
    <mergeCell ref="A4:B4"/>
  </mergeCells>
  <phoneticPr fontId="22" type="noConversion"/>
  <hyperlinks>
    <hyperlink ref="A6" r:id="rId1" display="www.creativecommons.org/licenses/by/3.0/au/"/>
  </hyperlinks>
  <printOptions horizontalCentered="1"/>
  <pageMargins left="0.59055118110236227" right="0.59055118110236227" top="0.59055118110236227" bottom="0" header="0" footer="0.47244094488188981"/>
  <pageSetup paperSize="9" firstPageNumber="2" fitToHeight="0" orientation="portrait" r:id="rId2"/>
  <headerFooter alignWithMargins="0">
    <oddHeader>&amp;C&amp;B&amp;"Arial"&amp;12&amp;Kff0000​‌For Official Use Only‌​</oddHeader>
    <oddFooter>&amp;L&amp;"Trebuchet MS,Bold"&amp;8Australian Prudential Regulation Authority&amp;R&amp;"Trebuchet MS,Bold"&amp;8&amp;P</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V64"/>
  <sheetViews>
    <sheetView showGridLines="0" zoomScaleNormal="100" zoomScaleSheetLayoutView="100" workbookViewId="0">
      <selection sqref="A1:BK1"/>
    </sheetView>
  </sheetViews>
  <sheetFormatPr defaultColWidth="9.1328125" defaultRowHeight="12.75"/>
  <cols>
    <col min="1" max="1" width="39.1328125" style="6" bestFit="1" customWidth="1"/>
    <col min="2" max="21" width="9.265625" style="6" customWidth="1"/>
    <col min="22" max="26" width="9.265625" style="8" customWidth="1"/>
    <col min="27" max="27" width="9.265625" style="5" customWidth="1"/>
    <col min="28" max="56" width="9.59765625" style="24" customWidth="1"/>
    <col min="57" max="58" width="9.265625" style="24" customWidth="1"/>
    <col min="59" max="59" width="9.1328125" style="46"/>
    <col min="60" max="61" width="9.265625" bestFit="1" customWidth="1"/>
    <col min="62" max="63" width="10.1328125" customWidth="1"/>
    <col min="64" max="72" width="8.86328125" customWidth="1"/>
    <col min="73" max="16384" width="9.1328125" style="46"/>
  </cols>
  <sheetData>
    <row r="1" spans="1:63" s="7" customFormat="1" ht="26.25" customHeight="1">
      <c r="A1" s="461" t="s">
        <v>404</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row>
    <row r="2" spans="1:63" s="7" customFormat="1" ht="15" customHeight="1">
      <c r="A2" s="487"/>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c r="BK2" s="487"/>
    </row>
    <row r="3" spans="1:63" s="39" customFormat="1" ht="15" customHeight="1">
      <c r="A3" s="120"/>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2" t="s">
        <v>552</v>
      </c>
      <c r="BK3" s="472" t="s">
        <v>553</v>
      </c>
    </row>
    <row r="4" spans="1:63" s="32" customFormat="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c r="BJ4" s="467"/>
      <c r="BK4" s="467"/>
    </row>
    <row r="5" spans="1:63" s="32" customFormat="1" ht="6" customHeight="1">
      <c r="A5" s="105"/>
      <c r="B5" s="105"/>
      <c r="C5" s="105"/>
      <c r="D5" s="105"/>
      <c r="E5" s="105"/>
      <c r="F5" s="105"/>
      <c r="G5" s="105"/>
      <c r="H5" s="105"/>
      <c r="I5" s="105"/>
      <c r="J5" s="105"/>
      <c r="K5" s="105"/>
      <c r="L5" s="105"/>
      <c r="M5" s="105"/>
      <c r="N5" s="105"/>
      <c r="O5" s="105"/>
      <c r="P5" s="105"/>
      <c r="Q5" s="105"/>
      <c r="R5" s="105"/>
      <c r="S5" s="105"/>
      <c r="T5" s="105"/>
      <c r="U5" s="105"/>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82" t="s">
        <v>106</v>
      </c>
      <c r="BF5" s="82" t="s">
        <v>106</v>
      </c>
      <c r="BG5" s="82" t="s">
        <v>106</v>
      </c>
      <c r="BH5" s="82"/>
      <c r="BI5" s="332"/>
      <c r="BJ5" s="332"/>
      <c r="BK5" s="332"/>
    </row>
    <row r="6" spans="1:63" s="30" customFormat="1" ht="12.75" customHeight="1">
      <c r="A6" s="18" t="s">
        <v>36</v>
      </c>
      <c r="B6" s="122">
        <v>7152.1119939999999</v>
      </c>
      <c r="C6" s="122">
        <v>7304.6256579800001</v>
      </c>
      <c r="D6" s="122">
        <v>7502.2949952899999</v>
      </c>
      <c r="E6" s="122">
        <v>7528.1371474300004</v>
      </c>
      <c r="F6" s="122">
        <v>7656.0712208900004</v>
      </c>
      <c r="G6" s="122">
        <v>8152.9898506199997</v>
      </c>
      <c r="H6" s="122">
        <v>8175.0381598499998</v>
      </c>
      <c r="I6" s="122">
        <v>8099.1559325400003</v>
      </c>
      <c r="J6" s="122">
        <v>8715.2847250499999</v>
      </c>
      <c r="K6" s="122">
        <v>9497.9357610799907</v>
      </c>
      <c r="L6" s="122">
        <v>9738.4031582600001</v>
      </c>
      <c r="M6" s="122">
        <v>9445.5308157550007</v>
      </c>
      <c r="N6" s="122">
        <v>10053.612085085</v>
      </c>
      <c r="O6" s="122">
        <v>9915.9572668499895</v>
      </c>
      <c r="P6" s="122">
        <v>10363.200646810001</v>
      </c>
      <c r="Q6" s="122">
        <v>11261.315501200001</v>
      </c>
      <c r="R6" s="122">
        <v>10458.332527160001</v>
      </c>
      <c r="S6" s="122">
        <v>11632.506910849999</v>
      </c>
      <c r="T6" s="122">
        <v>12934.605577733</v>
      </c>
      <c r="U6" s="122">
        <v>12601.890098100001</v>
      </c>
      <c r="V6" s="122">
        <v>13585.046234724001</v>
      </c>
      <c r="W6" s="122">
        <v>13522.882121336001</v>
      </c>
      <c r="X6" s="122">
        <v>13982.710368210001</v>
      </c>
      <c r="Y6" s="122">
        <v>13054.477045719999</v>
      </c>
      <c r="Z6" s="122">
        <v>13563.050291199999</v>
      </c>
      <c r="AA6" s="122">
        <v>13581.86454934</v>
      </c>
      <c r="AB6" s="122">
        <v>14154.203671310001</v>
      </c>
      <c r="AC6" s="122">
        <v>14431.22868926</v>
      </c>
      <c r="AD6" s="122">
        <v>14740.87004571</v>
      </c>
      <c r="AE6" s="122">
        <v>14998.7533609</v>
      </c>
      <c r="AF6" s="122">
        <v>14760.09708697</v>
      </c>
      <c r="AG6" s="122">
        <v>14634.17938265</v>
      </c>
      <c r="AH6" s="122">
        <v>15030.887001110001</v>
      </c>
      <c r="AI6" s="122">
        <v>14940.85996872</v>
      </c>
      <c r="AJ6" s="122">
        <v>15263.181202870001</v>
      </c>
      <c r="AK6" s="122">
        <v>15355.35950787</v>
      </c>
      <c r="AL6" s="122">
        <v>15971.007302530001</v>
      </c>
      <c r="AM6" s="122">
        <v>16091.68894091</v>
      </c>
      <c r="AN6" s="122">
        <v>16229.400356545</v>
      </c>
      <c r="AO6" s="122">
        <v>16459.328940488998</v>
      </c>
      <c r="AP6" s="122">
        <v>16756.940204956001</v>
      </c>
      <c r="AQ6" s="122">
        <v>17217.981129079999</v>
      </c>
      <c r="AR6" s="122">
        <v>17418.764488042001</v>
      </c>
      <c r="AS6" s="122">
        <v>17253.487643398999</v>
      </c>
      <c r="AT6" s="122">
        <v>17383.533880628998</v>
      </c>
      <c r="AU6" s="122">
        <v>17758.609513210002</v>
      </c>
      <c r="AV6" s="122">
        <v>18174.828830901999</v>
      </c>
      <c r="AW6" s="122">
        <v>17332.092768865001</v>
      </c>
      <c r="AX6" s="122">
        <v>18497.227589949998</v>
      </c>
      <c r="AY6" s="122">
        <v>18081.279525409998</v>
      </c>
      <c r="AZ6" s="122">
        <v>18441.686392436</v>
      </c>
      <c r="BA6" s="122">
        <v>17848.807074319</v>
      </c>
      <c r="BB6" s="122">
        <v>18676.056583105001</v>
      </c>
      <c r="BC6" s="122">
        <v>19075.14974968</v>
      </c>
      <c r="BD6" s="122">
        <v>19168.952795667999</v>
      </c>
      <c r="BE6" s="122">
        <v>19110.988237473</v>
      </c>
      <c r="BF6" s="122">
        <v>18985.789163859001</v>
      </c>
      <c r="BG6" s="122">
        <v>19155.31751796</v>
      </c>
      <c r="BH6" s="122">
        <v>19178.391894633001</v>
      </c>
      <c r="BI6" s="364">
        <v>18902.545201364999</v>
      </c>
      <c r="BJ6" s="122">
        <v>76031.147365925994</v>
      </c>
      <c r="BK6" s="122">
        <v>76222.043777817002</v>
      </c>
    </row>
    <row r="7" spans="1:63" s="30" customFormat="1" ht="12.75" customHeight="1">
      <c r="A7" s="18" t="s">
        <v>35</v>
      </c>
      <c r="B7" s="122">
        <v>14280.0496558</v>
      </c>
      <c r="C7" s="122">
        <v>14394.56836313</v>
      </c>
      <c r="D7" s="122">
        <v>15990.07677098</v>
      </c>
      <c r="E7" s="122">
        <v>17360.732923880001</v>
      </c>
      <c r="F7" s="122">
        <v>16304.919203089999</v>
      </c>
      <c r="G7" s="122">
        <v>16936.767592569999</v>
      </c>
      <c r="H7" s="122">
        <v>16389.652990359999</v>
      </c>
      <c r="I7" s="122">
        <v>17563.13969778</v>
      </c>
      <c r="J7" s="122">
        <v>16628.307744286602</v>
      </c>
      <c r="K7" s="122">
        <v>18690.887089743399</v>
      </c>
      <c r="L7" s="122">
        <v>18528.164314230002</v>
      </c>
      <c r="M7" s="122">
        <v>18699.272273404</v>
      </c>
      <c r="N7" s="122">
        <v>20984.887718946</v>
      </c>
      <c r="O7" s="122">
        <v>21379.706774599999</v>
      </c>
      <c r="P7" s="122">
        <v>20639.2895064</v>
      </c>
      <c r="Q7" s="122">
        <v>20573.663741650002</v>
      </c>
      <c r="R7" s="122">
        <v>19748.821301439999</v>
      </c>
      <c r="S7" s="122">
        <v>19450.958409840001</v>
      </c>
      <c r="T7" s="122">
        <v>23997.333326641001</v>
      </c>
      <c r="U7" s="122">
        <v>23777.04697702</v>
      </c>
      <c r="V7" s="122">
        <v>20623.498777064</v>
      </c>
      <c r="W7" s="122">
        <v>22325.483685086001</v>
      </c>
      <c r="X7" s="122">
        <v>23571.39575566</v>
      </c>
      <c r="Y7" s="122">
        <v>21854.161623849999</v>
      </c>
      <c r="Z7" s="122">
        <v>24081.534237989999</v>
      </c>
      <c r="AA7" s="122">
        <v>22967.352658209998</v>
      </c>
      <c r="AB7" s="122">
        <v>23506.89554587</v>
      </c>
      <c r="AC7" s="122">
        <v>21175.99247066</v>
      </c>
      <c r="AD7" s="122">
        <v>20990.914086339999</v>
      </c>
      <c r="AE7" s="122">
        <v>21970.556367680001</v>
      </c>
      <c r="AF7" s="122">
        <v>22955.825446440002</v>
      </c>
      <c r="AG7" s="122">
        <v>21557.753356450001</v>
      </c>
      <c r="AH7" s="122">
        <v>22023.494541849999</v>
      </c>
      <c r="AI7" s="122">
        <v>22632.712705130001</v>
      </c>
      <c r="AJ7" s="122">
        <v>23187.965760309999</v>
      </c>
      <c r="AK7" s="122">
        <v>23028.072827489999</v>
      </c>
      <c r="AL7" s="122">
        <v>24570.521136880001</v>
      </c>
      <c r="AM7" s="122">
        <v>23656.51347106</v>
      </c>
      <c r="AN7" s="122">
        <v>24651.087313673001</v>
      </c>
      <c r="AO7" s="122">
        <v>24433.120783122002</v>
      </c>
      <c r="AP7" s="122">
        <v>31736.222321404999</v>
      </c>
      <c r="AQ7" s="122">
        <v>20061.532903309999</v>
      </c>
      <c r="AR7" s="122">
        <v>25995.551152256001</v>
      </c>
      <c r="AS7" s="122">
        <v>26015.674248168001</v>
      </c>
      <c r="AT7" s="122">
        <v>27722.561849665999</v>
      </c>
      <c r="AU7" s="122">
        <v>26221.848274600001</v>
      </c>
      <c r="AV7" s="122">
        <v>26661.174125464</v>
      </c>
      <c r="AW7" s="122">
        <v>25096.068299662002</v>
      </c>
      <c r="AX7" s="122">
        <v>25194.758350479999</v>
      </c>
      <c r="AY7" s="122">
        <v>25383.14793028</v>
      </c>
      <c r="AZ7" s="122">
        <v>27038.42776499</v>
      </c>
      <c r="BA7" s="122">
        <v>25669.71954423</v>
      </c>
      <c r="BB7" s="122">
        <v>26813.676163519998</v>
      </c>
      <c r="BC7" s="122">
        <v>27354.857162380002</v>
      </c>
      <c r="BD7" s="122">
        <v>27858.933949072001</v>
      </c>
      <c r="BE7" s="122">
        <v>27176.455191968002</v>
      </c>
      <c r="BF7" s="122">
        <v>27328.759282049999</v>
      </c>
      <c r="BG7" s="122">
        <v>27375.73943587</v>
      </c>
      <c r="BH7" s="122">
        <v>26018.525329017</v>
      </c>
      <c r="BI7" s="364">
        <v>25288.414692770999</v>
      </c>
      <c r="BJ7" s="122">
        <v>109203.92246694</v>
      </c>
      <c r="BK7" s="122">
        <v>106011.438739708</v>
      </c>
    </row>
    <row r="8" spans="1:63" s="30" customFormat="1" ht="12.75" customHeight="1">
      <c r="A8" s="18" t="s">
        <v>47</v>
      </c>
      <c r="B8" s="122">
        <v>8045.2436847999998</v>
      </c>
      <c r="C8" s="122">
        <v>8597.99563356</v>
      </c>
      <c r="D8" s="122">
        <v>8730.1008274300002</v>
      </c>
      <c r="E8" s="122">
        <v>9877.0863563799994</v>
      </c>
      <c r="F8" s="122">
        <v>8710.0430661600003</v>
      </c>
      <c r="G8" s="122">
        <v>8985.5746112100005</v>
      </c>
      <c r="H8" s="122">
        <v>9196.4833847299997</v>
      </c>
      <c r="I8" s="122">
        <v>9003.7373037399993</v>
      </c>
      <c r="J8" s="122">
        <v>9466.1023727100001</v>
      </c>
      <c r="K8" s="122">
        <v>10166.835208660001</v>
      </c>
      <c r="L8" s="122">
        <v>9898.8130860300007</v>
      </c>
      <c r="M8" s="122">
        <v>9645.2276349380008</v>
      </c>
      <c r="N8" s="122">
        <v>12180.39804835</v>
      </c>
      <c r="O8" s="122">
        <v>11865.83958424</v>
      </c>
      <c r="P8" s="122">
        <v>12218.15758915</v>
      </c>
      <c r="Q8" s="122">
        <v>12435.31384651</v>
      </c>
      <c r="R8" s="122">
        <v>11149.475026849999</v>
      </c>
      <c r="S8" s="122">
        <v>12587.114405750001</v>
      </c>
      <c r="T8" s="122">
        <v>13079.92089347</v>
      </c>
      <c r="U8" s="122">
        <v>12038.60146172</v>
      </c>
      <c r="V8" s="122">
        <v>11077.409914237</v>
      </c>
      <c r="W8" s="122">
        <v>11677.170689913</v>
      </c>
      <c r="X8" s="122">
        <v>12234.92328128</v>
      </c>
      <c r="Y8" s="122">
        <v>12370.432718079999</v>
      </c>
      <c r="Z8" s="122">
        <v>12613.70915174</v>
      </c>
      <c r="AA8" s="122">
        <v>13227.75167274</v>
      </c>
      <c r="AB8" s="122">
        <v>12639.78039561</v>
      </c>
      <c r="AC8" s="122">
        <v>10296.256961790001</v>
      </c>
      <c r="AD8" s="122">
        <v>10754.72079879</v>
      </c>
      <c r="AE8" s="122">
        <v>11130.518575149999</v>
      </c>
      <c r="AF8" s="122">
        <v>10920.21812345</v>
      </c>
      <c r="AG8" s="122">
        <v>11305.327845379999</v>
      </c>
      <c r="AH8" s="122">
        <v>10940.59621446</v>
      </c>
      <c r="AI8" s="122">
        <v>11671.17917401</v>
      </c>
      <c r="AJ8" s="122">
        <v>11654.435806490001</v>
      </c>
      <c r="AK8" s="122">
        <v>11203.81424924</v>
      </c>
      <c r="AL8" s="122">
        <v>11345.339159990001</v>
      </c>
      <c r="AM8" s="122">
        <v>11591.266858315001</v>
      </c>
      <c r="AN8" s="122">
        <v>12179.7167247901</v>
      </c>
      <c r="AO8" s="122">
        <v>11704.3557805199</v>
      </c>
      <c r="AP8" s="122">
        <v>19011.692483274601</v>
      </c>
      <c r="AQ8" s="122">
        <v>6654.6062967054104</v>
      </c>
      <c r="AR8" s="122">
        <v>12367.1121072837</v>
      </c>
      <c r="AS8" s="122">
        <v>11735.8138239952</v>
      </c>
      <c r="AT8" s="122">
        <v>12588.9736968385</v>
      </c>
      <c r="AU8" s="122">
        <v>14730.003711261799</v>
      </c>
      <c r="AV8" s="122">
        <v>13154.6392418373</v>
      </c>
      <c r="AW8" s="122">
        <v>11886.904164076701</v>
      </c>
      <c r="AX8" s="122">
        <v>12089.195649503001</v>
      </c>
      <c r="AY8" s="122">
        <v>11880.641666017</v>
      </c>
      <c r="AZ8" s="122">
        <v>12933.8717432295</v>
      </c>
      <c r="BA8" s="122">
        <v>12484.1182619183</v>
      </c>
      <c r="BB8" s="122">
        <v>12829.9446241646</v>
      </c>
      <c r="BC8" s="122">
        <v>12862.0927699031</v>
      </c>
      <c r="BD8" s="122">
        <v>13207.5187078259</v>
      </c>
      <c r="BE8" s="122">
        <v>13647.1878558524</v>
      </c>
      <c r="BF8" s="122">
        <v>13299.625721819601</v>
      </c>
      <c r="BG8" s="122">
        <v>14141.568536106</v>
      </c>
      <c r="BH8" s="122">
        <v>12863.7471896962</v>
      </c>
      <c r="BI8" s="364">
        <v>13739.5430207316</v>
      </c>
      <c r="BJ8" s="122">
        <v>52546.743957746003</v>
      </c>
      <c r="BK8" s="122">
        <v>54044.484468353403</v>
      </c>
    </row>
    <row r="9" spans="1:63" s="30" customFormat="1" ht="12.75" customHeight="1">
      <c r="A9" s="18" t="s">
        <v>91</v>
      </c>
      <c r="B9" s="122">
        <v>4005.5047060000002</v>
      </c>
      <c r="C9" s="122">
        <v>2843.7477719799999</v>
      </c>
      <c r="D9" s="122">
        <v>4527.9690509299999</v>
      </c>
      <c r="E9" s="122">
        <v>4927.3504478599998</v>
      </c>
      <c r="F9" s="122">
        <v>4807.4853839300004</v>
      </c>
      <c r="G9" s="122">
        <v>4348.0883563199995</v>
      </c>
      <c r="H9" s="122">
        <v>4483.8963103400001</v>
      </c>
      <c r="I9" s="122">
        <v>4797.7107531299998</v>
      </c>
      <c r="J9" s="122">
        <v>4610.4532693866204</v>
      </c>
      <c r="K9" s="122">
        <v>5895.5479757733801</v>
      </c>
      <c r="L9" s="122">
        <v>4973.9562366199998</v>
      </c>
      <c r="M9" s="122">
        <v>5517.4309975460001</v>
      </c>
      <c r="N9" s="122">
        <v>5668.7719906359998</v>
      </c>
      <c r="O9" s="122">
        <v>6110.6416332899998</v>
      </c>
      <c r="P9" s="122">
        <v>5807.4194584099996</v>
      </c>
      <c r="Q9" s="122">
        <v>5752.9597540599998</v>
      </c>
      <c r="R9" s="122">
        <v>5373.0726442599998</v>
      </c>
      <c r="S9" s="122">
        <v>3241.1549814099999</v>
      </c>
      <c r="T9" s="122">
        <v>4534.3139319909997</v>
      </c>
      <c r="U9" s="122">
        <v>5086.9176889399996</v>
      </c>
      <c r="V9" s="122">
        <v>4678.1327339270001</v>
      </c>
      <c r="W9" s="122">
        <v>2165.2608874130001</v>
      </c>
      <c r="X9" s="122">
        <v>5800.4428482599997</v>
      </c>
      <c r="Y9" s="122">
        <v>4595.6263938100001</v>
      </c>
      <c r="Z9" s="122">
        <v>6780.72088291</v>
      </c>
      <c r="AA9" s="122">
        <v>5938.9862872599997</v>
      </c>
      <c r="AB9" s="122">
        <v>6585.1172417999996</v>
      </c>
      <c r="AC9" s="122">
        <v>7535.2617755800002</v>
      </c>
      <c r="AD9" s="122">
        <v>6204.9557873699996</v>
      </c>
      <c r="AE9" s="122">
        <v>7099.0970207600003</v>
      </c>
      <c r="AF9" s="122">
        <v>7334.1230391999998</v>
      </c>
      <c r="AG9" s="122">
        <v>5367.4900569299998</v>
      </c>
      <c r="AH9" s="122">
        <v>6201.8486607300001</v>
      </c>
      <c r="AI9" s="122">
        <v>6103.4388065100002</v>
      </c>
      <c r="AJ9" s="122">
        <v>6831.2868626999998</v>
      </c>
      <c r="AK9" s="122">
        <v>7085.9357945900001</v>
      </c>
      <c r="AL9" s="122">
        <v>8146.17393773</v>
      </c>
      <c r="AM9" s="122">
        <v>7534.1139363250004</v>
      </c>
      <c r="AN9" s="122">
        <v>7898.8645288580001</v>
      </c>
      <c r="AO9" s="122">
        <v>8256.2627314780002</v>
      </c>
      <c r="AP9" s="122">
        <v>8340.5177286529997</v>
      </c>
      <c r="AQ9" s="122">
        <v>8700.2309387610003</v>
      </c>
      <c r="AR9" s="122">
        <v>8781.2256494409994</v>
      </c>
      <c r="AS9" s="122">
        <v>9046.1193262819997</v>
      </c>
      <c r="AT9" s="122">
        <v>11282.765785903999</v>
      </c>
      <c r="AU9" s="122">
        <v>7532.5965418420001</v>
      </c>
      <c r="AV9" s="122">
        <v>8594.7606997099992</v>
      </c>
      <c r="AW9" s="122">
        <v>3108.1664508220001</v>
      </c>
      <c r="AX9" s="122">
        <v>8243.7482989870005</v>
      </c>
      <c r="AY9" s="122">
        <v>7483.2849478329999</v>
      </c>
      <c r="AZ9" s="122">
        <v>9328.9778076820003</v>
      </c>
      <c r="BA9" s="122">
        <v>8026.7673296516195</v>
      </c>
      <c r="BB9" s="122">
        <v>9165.8136693573797</v>
      </c>
      <c r="BC9" s="122">
        <v>9127.2450235729993</v>
      </c>
      <c r="BD9" s="122">
        <v>9586.7919562829993</v>
      </c>
      <c r="BE9" s="122">
        <v>8310.6621660090004</v>
      </c>
      <c r="BF9" s="122">
        <v>9133.7782291000003</v>
      </c>
      <c r="BG9" s="122">
        <v>8614.9610200320003</v>
      </c>
      <c r="BH9" s="122">
        <v>9497.6150844219992</v>
      </c>
      <c r="BI9" s="364">
        <v>7263.1172800260001</v>
      </c>
      <c r="BJ9" s="122">
        <v>36190.512815222399</v>
      </c>
      <c r="BK9" s="122">
        <v>34509.471613579997</v>
      </c>
    </row>
    <row r="10" spans="1:63" s="30" customFormat="1" ht="12.75" customHeight="1">
      <c r="A10" s="18" t="s">
        <v>74</v>
      </c>
      <c r="B10" s="122">
        <v>1622016.4389750001</v>
      </c>
      <c r="C10" s="122">
        <v>1659557.9760282</v>
      </c>
      <c r="D10" s="122">
        <v>1704029.37351507</v>
      </c>
      <c r="E10" s="122">
        <v>1735609.3372003799</v>
      </c>
      <c r="F10" s="122">
        <v>1754652.80273981</v>
      </c>
      <c r="G10" s="122">
        <v>1801031.56189413</v>
      </c>
      <c r="H10" s="122">
        <v>1854064.46696424</v>
      </c>
      <c r="I10" s="122">
        <v>1938647.42449045</v>
      </c>
      <c r="J10" s="122">
        <v>2017106.8367365799</v>
      </c>
      <c r="K10" s="122">
        <v>2074125.0540129701</v>
      </c>
      <c r="L10" s="122">
        <v>2153070.79214693</v>
      </c>
      <c r="M10" s="122">
        <v>2235427.40148556</v>
      </c>
      <c r="N10" s="122">
        <v>2340048.4813932301</v>
      </c>
      <c r="O10" s="122">
        <v>2502910.6514030602</v>
      </c>
      <c r="P10" s="122">
        <v>2643583.9829957099</v>
      </c>
      <c r="Q10" s="122">
        <v>2739333.07667107</v>
      </c>
      <c r="R10" s="122">
        <v>2813661.6572728702</v>
      </c>
      <c r="S10" s="122">
        <v>2947681.6162771201</v>
      </c>
      <c r="T10" s="122">
        <v>3166492.9975842899</v>
      </c>
      <c r="U10" s="122">
        <v>3212709.54909802</v>
      </c>
      <c r="V10" s="122">
        <v>3116584.6299571702</v>
      </c>
      <c r="W10" s="122">
        <v>3059664.9799917298</v>
      </c>
      <c r="X10" s="122">
        <v>3060539.4340192201</v>
      </c>
      <c r="Y10" s="122">
        <v>3078595.17779308</v>
      </c>
      <c r="Z10" s="122">
        <v>3131369.5464608702</v>
      </c>
      <c r="AA10" s="122">
        <v>3189805.7301907199</v>
      </c>
      <c r="AB10" s="122">
        <v>3194469.8319064002</v>
      </c>
      <c r="AC10" s="122">
        <v>3199030.05568241</v>
      </c>
      <c r="AD10" s="122">
        <v>3232407.57241813</v>
      </c>
      <c r="AE10" s="122">
        <v>3363706.9513006099</v>
      </c>
      <c r="AF10" s="122">
        <v>3418125.2670963299</v>
      </c>
      <c r="AG10" s="122">
        <v>3392012.0326720201</v>
      </c>
      <c r="AH10" s="122">
        <v>3466632.33506783</v>
      </c>
      <c r="AI10" s="122">
        <v>3532302.1696229801</v>
      </c>
      <c r="AJ10" s="122">
        <v>3553340.0834112</v>
      </c>
      <c r="AK10" s="122">
        <v>3566505.0327084102</v>
      </c>
      <c r="AL10" s="122">
        <v>3662797.1059585498</v>
      </c>
      <c r="AM10" s="122">
        <v>3747450.18291535</v>
      </c>
      <c r="AN10" s="122">
        <v>3810331.9469969999</v>
      </c>
      <c r="AO10" s="122">
        <v>3884614.8293546699</v>
      </c>
      <c r="AP10" s="122">
        <v>3928535.0979286199</v>
      </c>
      <c r="AQ10" s="122">
        <v>4027155.9221592001</v>
      </c>
      <c r="AR10" s="122">
        <v>4170086.7294288599</v>
      </c>
      <c r="AS10" s="122">
        <v>4332124.78639179</v>
      </c>
      <c r="AT10" s="122">
        <v>4377967.5203221496</v>
      </c>
      <c r="AU10" s="122">
        <v>4431587.9498446798</v>
      </c>
      <c r="AV10" s="122">
        <v>4511585.3752758997</v>
      </c>
      <c r="AW10" s="122">
        <v>4488149.1319405604</v>
      </c>
      <c r="AX10" s="122">
        <v>4526601.3218942601</v>
      </c>
      <c r="AY10" s="122">
        <v>4525029.0373490704</v>
      </c>
      <c r="AZ10" s="122">
        <v>4519813.8023182498</v>
      </c>
      <c r="BA10" s="122">
        <v>4529933.6712769102</v>
      </c>
      <c r="BB10" s="122">
        <v>4533181.1116691204</v>
      </c>
      <c r="BC10" s="122">
        <v>4543575.0321169496</v>
      </c>
      <c r="BD10" s="122">
        <v>4516402.5732960999</v>
      </c>
      <c r="BE10" s="122">
        <v>4574319.4238533797</v>
      </c>
      <c r="BF10" s="122">
        <v>4646732.8763453104</v>
      </c>
      <c r="BG10" s="122">
        <v>4671151.3467669403</v>
      </c>
      <c r="BH10" s="122">
        <v>4715448.5561061604</v>
      </c>
      <c r="BI10" s="364">
        <v>4768976.8384465901</v>
      </c>
      <c r="BJ10" s="122">
        <v>4549950.8915265799</v>
      </c>
      <c r="BK10" s="122">
        <v>4696208.4152937504</v>
      </c>
    </row>
    <row r="11" spans="1:63" s="30" customFormat="1" ht="12.75" customHeight="1">
      <c r="A11" s="18" t="s">
        <v>97</v>
      </c>
      <c r="B11" s="122">
        <v>105100.4</v>
      </c>
      <c r="C11" s="122">
        <v>108649.9185135</v>
      </c>
      <c r="D11" s="122">
        <v>111248.7342426</v>
      </c>
      <c r="E11" s="122">
        <v>113801.05800311</v>
      </c>
      <c r="F11" s="122">
        <v>116780.43752517</v>
      </c>
      <c r="G11" s="122">
        <v>119871.33384762</v>
      </c>
      <c r="H11" s="122">
        <v>121920.752049605</v>
      </c>
      <c r="I11" s="122">
        <v>122555.88327686</v>
      </c>
      <c r="J11" s="122">
        <v>125371.428847665</v>
      </c>
      <c r="K11" s="122">
        <v>119997.61517049</v>
      </c>
      <c r="L11" s="122">
        <v>113907.337923395</v>
      </c>
      <c r="M11" s="122">
        <v>120911.299366722</v>
      </c>
      <c r="N11" s="122">
        <v>128127.665232414</v>
      </c>
      <c r="O11" s="122">
        <v>131238.13078158299</v>
      </c>
      <c r="P11" s="122">
        <v>134743.555303681</v>
      </c>
      <c r="Q11" s="122">
        <v>138176.672663206</v>
      </c>
      <c r="R11" s="122">
        <v>139715.52033571099</v>
      </c>
      <c r="S11" s="122">
        <v>142602.08339156499</v>
      </c>
      <c r="T11" s="122">
        <v>150762.63122698001</v>
      </c>
      <c r="U11" s="122">
        <v>160541.28034256501</v>
      </c>
      <c r="V11" s="122">
        <v>165426.007030315</v>
      </c>
      <c r="W11" s="122">
        <v>169195.28309998501</v>
      </c>
      <c r="X11" s="122">
        <v>174501.77743786</v>
      </c>
      <c r="Y11" s="122">
        <v>177303.791643965</v>
      </c>
      <c r="Z11" s="122">
        <v>180904.95427895</v>
      </c>
      <c r="AA11" s="122">
        <v>184059.38807349</v>
      </c>
      <c r="AB11" s="122">
        <v>184643.28075201999</v>
      </c>
      <c r="AC11" s="122">
        <v>182120.07102577001</v>
      </c>
      <c r="AD11" s="122">
        <v>180706.13334923499</v>
      </c>
      <c r="AE11" s="122">
        <v>185236.51526516999</v>
      </c>
      <c r="AF11" s="122">
        <v>189755.211682275</v>
      </c>
      <c r="AG11" s="122">
        <v>193049.57250497001</v>
      </c>
      <c r="AH11" s="122">
        <v>195571.08419604</v>
      </c>
      <c r="AI11" s="122">
        <v>199081.10532785</v>
      </c>
      <c r="AJ11" s="122">
        <v>203274.47408007499</v>
      </c>
      <c r="AK11" s="122">
        <v>206590.549891075</v>
      </c>
      <c r="AL11" s="122">
        <v>210632.82418882</v>
      </c>
      <c r="AM11" s="122">
        <v>215000.273844065</v>
      </c>
      <c r="AN11" s="122">
        <v>217789.401769255</v>
      </c>
      <c r="AO11" s="122">
        <v>220610.83954514001</v>
      </c>
      <c r="AP11" s="122">
        <v>223747.49653627499</v>
      </c>
      <c r="AQ11" s="122">
        <v>226996.950723705</v>
      </c>
      <c r="AR11" s="122">
        <v>231733.3560345</v>
      </c>
      <c r="AS11" s="122">
        <v>237318.69021079</v>
      </c>
      <c r="AT11" s="122">
        <v>243528.138702375</v>
      </c>
      <c r="AU11" s="122">
        <v>254710.25519242499</v>
      </c>
      <c r="AV11" s="122">
        <v>265038.06427660998</v>
      </c>
      <c r="AW11" s="122">
        <v>265113.76862021</v>
      </c>
      <c r="AX11" s="122">
        <v>263425.39497610403</v>
      </c>
      <c r="AY11" s="122">
        <v>266425.45916164998</v>
      </c>
      <c r="AZ11" s="122">
        <v>269393.67007660598</v>
      </c>
      <c r="BA11" s="122">
        <v>270584.09532250202</v>
      </c>
      <c r="BB11" s="122">
        <v>272512.70415431401</v>
      </c>
      <c r="BC11" s="122">
        <v>276866.72836344701</v>
      </c>
      <c r="BD11" s="122">
        <v>280603.01592471497</v>
      </c>
      <c r="BE11" s="122">
        <v>283718.57956981298</v>
      </c>
      <c r="BF11" s="122">
        <v>285841.62264292903</v>
      </c>
      <c r="BG11" s="122">
        <v>287493.868579456</v>
      </c>
      <c r="BH11" s="122">
        <v>289132.27790459199</v>
      </c>
      <c r="BI11" s="364">
        <v>289909.890115424</v>
      </c>
      <c r="BJ11" s="122">
        <v>278871.193365124</v>
      </c>
      <c r="BK11" s="122">
        <v>288770.63936671498</v>
      </c>
    </row>
    <row r="12" spans="1:63" s="30" customFormat="1" ht="12.75" customHeight="1">
      <c r="A12" s="18"/>
      <c r="B12" s="217"/>
      <c r="C12" s="217"/>
      <c r="D12" s="217"/>
      <c r="E12" s="217"/>
      <c r="F12" s="217"/>
      <c r="G12" s="217"/>
      <c r="H12" s="217"/>
      <c r="I12" s="217"/>
      <c r="J12" s="217"/>
      <c r="K12" s="217"/>
      <c r="L12" s="217"/>
      <c r="M12" s="217"/>
      <c r="N12" s="217"/>
      <c r="O12" s="217"/>
      <c r="P12" s="217"/>
      <c r="Q12" s="121"/>
      <c r="R12" s="121"/>
      <c r="S12" s="121"/>
      <c r="T12" s="121"/>
      <c r="U12" s="121"/>
      <c r="V12" s="121"/>
      <c r="W12" s="121"/>
      <c r="X12" s="121"/>
      <c r="Y12" s="121"/>
      <c r="Z12" s="217"/>
      <c r="AA12" s="121"/>
      <c r="AB12" s="121"/>
      <c r="AC12" s="121"/>
      <c r="AD12" s="217"/>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217"/>
      <c r="BA12" s="121"/>
      <c r="BB12" s="217"/>
      <c r="BC12" s="217"/>
      <c r="BD12" s="217"/>
      <c r="BE12" s="217"/>
      <c r="BF12" s="217"/>
      <c r="BG12" s="217"/>
      <c r="BH12" s="217"/>
      <c r="BI12" s="365"/>
      <c r="BJ12" s="217"/>
      <c r="BK12" s="217"/>
    </row>
    <row r="13" spans="1:63" s="30" customFormat="1" ht="12.75" customHeight="1">
      <c r="A13" s="68" t="s">
        <v>78</v>
      </c>
      <c r="B13" s="100">
        <v>1.76375820174045E-2</v>
      </c>
      <c r="C13" s="100">
        <v>1.76061957786183E-2</v>
      </c>
      <c r="D13" s="100">
        <v>1.7610717542536899E-2</v>
      </c>
      <c r="E13" s="100">
        <v>1.7349842469903402E-2</v>
      </c>
      <c r="F13" s="100">
        <v>1.7453187796321601E-2</v>
      </c>
      <c r="G13" s="100">
        <v>1.8107378067368399E-2</v>
      </c>
      <c r="H13" s="100">
        <v>1.7637009511833099E-2</v>
      </c>
      <c r="I13" s="100">
        <v>1.67109415156678E-2</v>
      </c>
      <c r="J13" s="100">
        <v>1.72827429193591E-2</v>
      </c>
      <c r="K13" s="100">
        <v>1.8316997314513101E-2</v>
      </c>
      <c r="L13" s="100">
        <v>1.80921188356271E-2</v>
      </c>
      <c r="M13" s="100">
        <v>1.6901521041529598E-2</v>
      </c>
      <c r="N13" s="100">
        <v>1.7185305629393199E-2</v>
      </c>
      <c r="O13" s="100">
        <v>1.5847081494964901E-2</v>
      </c>
      <c r="P13" s="100">
        <v>1.56805317530581E-2</v>
      </c>
      <c r="Q13" s="100">
        <v>1.64438791282513E-2</v>
      </c>
      <c r="R13" s="100">
        <v>1.48679319706076E-2</v>
      </c>
      <c r="S13" s="100">
        <v>1.5785296277067699E-2</v>
      </c>
      <c r="T13" s="100">
        <v>1.63393452473772E-2</v>
      </c>
      <c r="U13" s="100">
        <v>1.5690045932273002E-2</v>
      </c>
      <c r="V13" s="100">
        <v>1.7435812400718498E-2</v>
      </c>
      <c r="W13" s="100">
        <v>1.7678905644594501E-2</v>
      </c>
      <c r="X13" s="100">
        <v>1.8274831178825699E-2</v>
      </c>
      <c r="Y13" s="100">
        <v>1.6961602668497899E-2</v>
      </c>
      <c r="Z13" s="100">
        <v>1.73253908105854E-2</v>
      </c>
      <c r="AA13" s="100">
        <v>1.70315883764218E-2</v>
      </c>
      <c r="AB13" s="100">
        <v>1.7723383742663801E-2</v>
      </c>
      <c r="AC13" s="100">
        <v>1.8044505288252501E-2</v>
      </c>
      <c r="AD13" s="100">
        <v>1.8241350715166801E-2</v>
      </c>
      <c r="AE13" s="100">
        <v>1.78359810507281E-2</v>
      </c>
      <c r="AF13" s="100">
        <v>1.7272739801614801E-2</v>
      </c>
      <c r="AG13" s="100">
        <v>1.7257225790112601E-2</v>
      </c>
      <c r="AH13" s="100">
        <v>1.7343502913833998E-2</v>
      </c>
      <c r="AI13" s="100">
        <v>1.691911875174E-2</v>
      </c>
      <c r="AJ13" s="100">
        <v>1.7181784849839E-2</v>
      </c>
      <c r="AK13" s="100">
        <v>1.7221744387904699E-2</v>
      </c>
      <c r="AL13" s="100">
        <v>1.74413234918732E-2</v>
      </c>
      <c r="AM13" s="100">
        <v>1.7176147145888301E-2</v>
      </c>
      <c r="AN13" s="100">
        <v>1.70372561575227E-2</v>
      </c>
      <c r="AO13" s="100">
        <v>1.6948222321669201E-2</v>
      </c>
      <c r="AP13" s="100">
        <v>1.7061769628879099E-2</v>
      </c>
      <c r="AQ13" s="100">
        <v>1.7101876820153902E-2</v>
      </c>
      <c r="AR13" s="100">
        <v>1.6708299484627501E-2</v>
      </c>
      <c r="AS13" s="100">
        <v>1.5930739296888399E-2</v>
      </c>
      <c r="AT13" s="100">
        <v>1.5882743579011201E-2</v>
      </c>
      <c r="AU13" s="100">
        <v>1.6029116167113298E-2</v>
      </c>
      <c r="AV13" s="100">
        <v>1.61139176755936E-2</v>
      </c>
      <c r="AW13" s="100">
        <v>1.54469847229618E-2</v>
      </c>
      <c r="AX13" s="100">
        <v>1.63453560626006E-2</v>
      </c>
      <c r="AY13" s="100">
        <v>1.59833489475265E-2</v>
      </c>
      <c r="AZ13" s="100">
        <v>1.6320748773303102E-2</v>
      </c>
      <c r="BA13" s="100">
        <v>1.57607668187227E-2</v>
      </c>
      <c r="BB13" s="100">
        <v>1.6479426806954502E-2</v>
      </c>
      <c r="BC13" s="100">
        <v>1.6793075597822799E-2</v>
      </c>
      <c r="BD13" s="100">
        <v>1.6977187028461301E-2</v>
      </c>
      <c r="BE13" s="100">
        <v>1.67115467606537E-2</v>
      </c>
      <c r="BF13" s="100">
        <v>1.63433445985313E-2</v>
      </c>
      <c r="BG13" s="100">
        <v>1.6403080179551902E-2</v>
      </c>
      <c r="BH13" s="100">
        <v>1.6268562081796799E-2</v>
      </c>
      <c r="BI13" s="360">
        <v>1.5854591743013902E-2</v>
      </c>
      <c r="BJ13" s="100">
        <v>1.6710322633925499E-2</v>
      </c>
      <c r="BK13" s="100">
        <v>1.6230549634379698E-2</v>
      </c>
    </row>
    <row r="14" spans="1:63" s="30" customFormat="1" ht="12.75" customHeight="1">
      <c r="A14" s="123" t="s">
        <v>76</v>
      </c>
      <c r="B14" s="100">
        <v>3.5215548530011201E-2</v>
      </c>
      <c r="C14" s="100">
        <v>3.4694945451873502E-2</v>
      </c>
      <c r="D14" s="100">
        <v>3.7534744458062201E-2</v>
      </c>
      <c r="E14" s="100">
        <v>4.0010692617922297E-2</v>
      </c>
      <c r="F14" s="100">
        <v>3.7169562383237598E-2</v>
      </c>
      <c r="G14" s="100">
        <v>3.7615704135151799E-2</v>
      </c>
      <c r="H14" s="100">
        <v>3.5359402614938598E-2</v>
      </c>
      <c r="I14" s="100">
        <v>3.6237924391839801E-2</v>
      </c>
      <c r="J14" s="100">
        <v>3.2974570194187799E-2</v>
      </c>
      <c r="K14" s="100">
        <v>3.6045824823494901E-2</v>
      </c>
      <c r="L14" s="100">
        <v>3.4421839508128098E-2</v>
      </c>
      <c r="M14" s="100">
        <v>3.3459860536696202E-2</v>
      </c>
      <c r="N14" s="100">
        <v>3.5870859746379199E-2</v>
      </c>
      <c r="O14" s="100">
        <v>3.4167750674783601E-2</v>
      </c>
      <c r="P14" s="100">
        <v>3.12292548890565E-2</v>
      </c>
      <c r="Q14" s="100">
        <v>3.0041857876811101E-2</v>
      </c>
      <c r="R14" s="100">
        <v>2.8075616341989702E-2</v>
      </c>
      <c r="S14" s="100">
        <v>2.6394924475467998E-2</v>
      </c>
      <c r="T14" s="100">
        <v>3.0314083555464701E-2</v>
      </c>
      <c r="U14" s="100">
        <v>2.96037305752654E-2</v>
      </c>
      <c r="V14" s="100">
        <v>2.6469358256890899E-2</v>
      </c>
      <c r="W14" s="100">
        <v>2.91868342855581E-2</v>
      </c>
      <c r="X14" s="100">
        <v>3.0806851228451799E-2</v>
      </c>
      <c r="Y14" s="100">
        <v>2.83949793483615E-2</v>
      </c>
      <c r="Z14" s="100">
        <v>3.0761663713830802E-2</v>
      </c>
      <c r="AA14" s="100">
        <v>2.8800942252789501E-2</v>
      </c>
      <c r="AB14" s="100">
        <v>2.9434487452137201E-2</v>
      </c>
      <c r="AC14" s="100">
        <v>2.6478016276271301E-2</v>
      </c>
      <c r="AD14" s="100">
        <v>2.5975578408433099E-2</v>
      </c>
      <c r="AE14" s="100">
        <v>2.6126599832586299E-2</v>
      </c>
      <c r="AF14" s="100">
        <v>2.6863644428035599E-2</v>
      </c>
      <c r="AG14" s="100">
        <v>2.5421788777639599E-2</v>
      </c>
      <c r="AH14" s="100">
        <v>2.5411976134952999E-2</v>
      </c>
      <c r="AI14" s="100">
        <v>2.56294185698679E-2</v>
      </c>
      <c r="AJ14" s="100">
        <v>2.6102726129213698E-2</v>
      </c>
      <c r="AK14" s="100">
        <v>2.5827046496555699E-2</v>
      </c>
      <c r="AL14" s="100">
        <v>2.6832522169365301E-2</v>
      </c>
      <c r="AM14" s="100">
        <v>2.5250783670358198E-2</v>
      </c>
      <c r="AN14" s="100">
        <v>2.5878151989462299E-2</v>
      </c>
      <c r="AO14" s="100">
        <v>2.5158860640174099E-2</v>
      </c>
      <c r="AP14" s="100">
        <v>3.2313543374616602E-2</v>
      </c>
      <c r="AQ14" s="100">
        <v>1.9926253952991999E-2</v>
      </c>
      <c r="AR14" s="100">
        <v>2.49352618676268E-2</v>
      </c>
      <c r="AS14" s="100">
        <v>2.4021167931163299E-2</v>
      </c>
      <c r="AT14" s="100">
        <v>2.5329161736335599E-2</v>
      </c>
      <c r="AU14" s="100">
        <v>2.36681285095732E-2</v>
      </c>
      <c r="AV14" s="100">
        <v>2.3637964846300701E-2</v>
      </c>
      <c r="AW14" s="100">
        <v>2.23665190811617E-2</v>
      </c>
      <c r="AX14" s="100">
        <v>2.2263730829236501E-2</v>
      </c>
      <c r="AY14" s="100">
        <v>2.2437997830087202E-2</v>
      </c>
      <c r="AZ14" s="100">
        <v>2.3928797908552599E-2</v>
      </c>
      <c r="BA14" s="100">
        <v>2.26667509124867E-2</v>
      </c>
      <c r="BB14" s="100">
        <v>2.3659920486739299E-2</v>
      </c>
      <c r="BC14" s="100">
        <v>2.4082232135724E-2</v>
      </c>
      <c r="BD14" s="100">
        <v>2.4673561310758301E-2</v>
      </c>
      <c r="BE14" s="100">
        <v>2.37643703238151E-2</v>
      </c>
      <c r="BF14" s="100">
        <v>2.3525139068070799E-2</v>
      </c>
      <c r="BG14" s="100">
        <v>2.34423913109282E-2</v>
      </c>
      <c r="BH14" s="100">
        <v>2.20708804428159E-2</v>
      </c>
      <c r="BI14" s="360">
        <v>2.12107674660112E-2</v>
      </c>
      <c r="BJ14" s="100">
        <v>2.4001121126452502E-2</v>
      </c>
      <c r="BK14" s="100">
        <v>2.2573836032163602E-2</v>
      </c>
    </row>
    <row r="15" spans="1:63" s="30" customFormat="1" ht="12.75" customHeight="1">
      <c r="A15" s="68" t="s">
        <v>77</v>
      </c>
      <c r="B15" s="100">
        <v>1.98401039384879E-2</v>
      </c>
      <c r="C15" s="100">
        <v>2.0723580032166102E-2</v>
      </c>
      <c r="D15" s="100">
        <v>2.04928411754348E-2</v>
      </c>
      <c r="E15" s="100">
        <v>2.27633860792942E-2</v>
      </c>
      <c r="F15" s="100">
        <v>1.9855878160191399E-2</v>
      </c>
      <c r="G15" s="100">
        <v>1.9956506707211601E-2</v>
      </c>
      <c r="H15" s="100">
        <v>1.9840698203526699E-2</v>
      </c>
      <c r="I15" s="100">
        <v>1.8577359018453799E-2</v>
      </c>
      <c r="J15" s="100">
        <v>1.8771643029131702E-2</v>
      </c>
      <c r="K15" s="100">
        <v>1.96069859702807E-2</v>
      </c>
      <c r="L15" s="100">
        <v>1.83901302681449E-2</v>
      </c>
      <c r="M15" s="100">
        <v>1.72588519377158E-2</v>
      </c>
      <c r="N15" s="100">
        <v>2.08207618691695E-2</v>
      </c>
      <c r="O15" s="100">
        <v>1.8963265153054201E-2</v>
      </c>
      <c r="P15" s="100">
        <v>1.8487262243591599E-2</v>
      </c>
      <c r="Q15" s="100">
        <v>1.81581625869634E-2</v>
      </c>
      <c r="R15" s="100">
        <v>1.5850484365140902E-2</v>
      </c>
      <c r="S15" s="100">
        <v>1.7080697367373599E-2</v>
      </c>
      <c r="T15" s="100">
        <v>1.6522911502976498E-2</v>
      </c>
      <c r="U15" s="100">
        <v>1.49887206144731E-2</v>
      </c>
      <c r="V15" s="100">
        <v>1.42173709101418E-2</v>
      </c>
      <c r="W15" s="100">
        <v>1.52659467834215E-2</v>
      </c>
      <c r="X15" s="100">
        <v>1.5990544863148701E-2</v>
      </c>
      <c r="Y15" s="100">
        <v>1.607282803184E-2</v>
      </c>
      <c r="Z15" s="100">
        <v>1.6112705912971901E-2</v>
      </c>
      <c r="AA15" s="100">
        <v>1.65875326482019E-2</v>
      </c>
      <c r="AB15" s="100">
        <v>1.5827077494191599E-2</v>
      </c>
      <c r="AC15" s="100">
        <v>1.28742234772078E-2</v>
      </c>
      <c r="AD15" s="100">
        <v>1.33086197304562E-2</v>
      </c>
      <c r="AE15" s="100">
        <v>1.3236014594965E-2</v>
      </c>
      <c r="AF15" s="100">
        <v>1.27791900765845E-2</v>
      </c>
      <c r="AG15" s="100">
        <v>1.33317072421755E-2</v>
      </c>
      <c r="AH15" s="100">
        <v>1.26238898815855E-2</v>
      </c>
      <c r="AI15" s="100">
        <v>1.32165127597288E-2</v>
      </c>
      <c r="AJ15" s="100">
        <v>1.3119415010005801E-2</v>
      </c>
      <c r="AK15" s="100">
        <v>1.2565594773022701E-2</v>
      </c>
      <c r="AL15" s="100">
        <v>1.2389809024948399E-2</v>
      </c>
      <c r="AM15" s="100">
        <v>1.2372430631536801E-2</v>
      </c>
      <c r="AN15" s="100">
        <v>1.27859901911057E-2</v>
      </c>
      <c r="AO15" s="100">
        <v>1.2052011635309799E-2</v>
      </c>
      <c r="AP15" s="100">
        <v>1.9357538633979699E-2</v>
      </c>
      <c r="AQ15" s="100">
        <v>6.6097329483458204E-3</v>
      </c>
      <c r="AR15" s="100">
        <v>1.1862690547903801E-2</v>
      </c>
      <c r="AS15" s="100">
        <v>1.08360810481361E-2</v>
      </c>
      <c r="AT15" s="100">
        <v>1.15021170334422E-2</v>
      </c>
      <c r="AU15" s="100">
        <v>1.32954632767949E-2</v>
      </c>
      <c r="AV15" s="100">
        <v>1.16629859773254E-2</v>
      </c>
      <c r="AW15" s="100">
        <v>1.0594036708345401E-2</v>
      </c>
      <c r="AX15" s="100">
        <v>1.0682801324720201E-2</v>
      </c>
      <c r="AY15" s="100">
        <v>1.05021572838146E-2</v>
      </c>
      <c r="AZ15" s="100">
        <v>1.1446375721580099E-2</v>
      </c>
      <c r="BA15" s="100">
        <v>1.1023665393669399E-2</v>
      </c>
      <c r="BB15" s="100">
        <v>1.13209195115883E-2</v>
      </c>
      <c r="BC15" s="100">
        <v>1.1323323751878601E-2</v>
      </c>
      <c r="BD15" s="100">
        <v>1.16973794904089E-2</v>
      </c>
      <c r="BE15" s="100">
        <v>1.1933742785593299E-2</v>
      </c>
      <c r="BF15" s="100">
        <v>1.14485821119805E-2</v>
      </c>
      <c r="BG15" s="100">
        <v>1.21097069962367E-2</v>
      </c>
      <c r="BH15" s="100">
        <v>1.09120029932581E-2</v>
      </c>
      <c r="BI15" s="360">
        <v>1.1524101278887301E-2</v>
      </c>
      <c r="BJ15" s="100">
        <v>1.1548859583430699E-2</v>
      </c>
      <c r="BK15" s="100">
        <v>1.1508110307104601E-2</v>
      </c>
    </row>
    <row r="16" spans="1:63" s="30" customFormat="1" ht="12.75" customHeight="1">
      <c r="A16" s="68" t="s">
        <v>75</v>
      </c>
      <c r="B16" s="100">
        <v>0.28049655306157301</v>
      </c>
      <c r="C16" s="100">
        <v>0.19755700207474999</v>
      </c>
      <c r="D16" s="100">
        <v>0.28317369051959201</v>
      </c>
      <c r="E16" s="100">
        <v>0.283821568447859</v>
      </c>
      <c r="F16" s="100">
        <v>0.29484877073287902</v>
      </c>
      <c r="G16" s="100">
        <v>0.25672480492838901</v>
      </c>
      <c r="H16" s="100">
        <v>0.27358091797168099</v>
      </c>
      <c r="I16" s="100">
        <v>0.27316931002584</v>
      </c>
      <c r="J16" s="100">
        <v>0.27726533212441501</v>
      </c>
      <c r="K16" s="100">
        <v>0.31542365792839</v>
      </c>
      <c r="L16" s="100">
        <v>0.26845380644643302</v>
      </c>
      <c r="M16" s="100">
        <v>0.29506126852826497</v>
      </c>
      <c r="N16" s="100">
        <v>0.27013592193385899</v>
      </c>
      <c r="O16" s="100">
        <v>0.28581503468278202</v>
      </c>
      <c r="P16" s="100">
        <v>0.28137690769874502</v>
      </c>
      <c r="Q16" s="100">
        <v>0.27962738315847502</v>
      </c>
      <c r="R16" s="100">
        <v>0.272070548527786</v>
      </c>
      <c r="S16" s="100">
        <v>0.16663214804728299</v>
      </c>
      <c r="T16" s="100">
        <v>0.18895074174584101</v>
      </c>
      <c r="U16" s="100">
        <v>0.21394236609181899</v>
      </c>
      <c r="V16" s="100">
        <v>0.226835067342196</v>
      </c>
      <c r="W16" s="100">
        <v>9.6986068385136501E-2</v>
      </c>
      <c r="X16" s="100">
        <v>0.24607973615084699</v>
      </c>
      <c r="Y16" s="100">
        <v>0.210286098954932</v>
      </c>
      <c r="Z16" s="100">
        <v>0.28157345856365901</v>
      </c>
      <c r="AA16" s="100">
        <v>0.25858384184025801</v>
      </c>
      <c r="AB16" s="100">
        <v>0.28013555549903102</v>
      </c>
      <c r="AC16" s="100">
        <v>0.35583984014068498</v>
      </c>
      <c r="AD16" s="100">
        <v>0.29560198102129898</v>
      </c>
      <c r="AE16" s="100">
        <v>0.32311867309847397</v>
      </c>
      <c r="AF16" s="100">
        <v>0.319488534895502</v>
      </c>
      <c r="AG16" s="100">
        <v>0.24898188453037801</v>
      </c>
      <c r="AH16" s="100">
        <v>0.28160148013499797</v>
      </c>
      <c r="AI16" s="100">
        <v>0.26967332135694799</v>
      </c>
      <c r="AJ16" s="100">
        <v>0.29460483654814001</v>
      </c>
      <c r="AK16" s="100">
        <v>0.30770858888943098</v>
      </c>
      <c r="AL16" s="100">
        <v>0.33154257870024201</v>
      </c>
      <c r="AM16" s="100">
        <v>0.31847947270597599</v>
      </c>
      <c r="AN16" s="100">
        <v>0.32042661763145902</v>
      </c>
      <c r="AO16" s="100">
        <v>0.33791273758124601</v>
      </c>
      <c r="AP16" s="100">
        <v>0.26280751515367401</v>
      </c>
      <c r="AQ16" s="100">
        <v>0.433677275843938</v>
      </c>
      <c r="AR16" s="100">
        <v>0.337797248383362</v>
      </c>
      <c r="AS16" s="100">
        <v>0.34771804259192002</v>
      </c>
      <c r="AT16" s="100">
        <v>0.40698856934969502</v>
      </c>
      <c r="AU16" s="100">
        <v>0.287264134204396</v>
      </c>
      <c r="AV16" s="100">
        <v>0.32236992486768101</v>
      </c>
      <c r="AW16" s="100">
        <v>0.123850732860169</v>
      </c>
      <c r="AX16" s="100">
        <v>0.32720092744330498</v>
      </c>
      <c r="AY16" s="100">
        <v>0.29481311649710901</v>
      </c>
      <c r="AZ16" s="100">
        <v>0.345026637227827</v>
      </c>
      <c r="BA16" s="100">
        <v>0.31269400181101198</v>
      </c>
      <c r="BB16" s="100">
        <v>0.34183353350957002</v>
      </c>
      <c r="BC16" s="100">
        <v>0.33366085479420199</v>
      </c>
      <c r="BD16" s="100">
        <v>0.34411912436449699</v>
      </c>
      <c r="BE16" s="100">
        <v>0.305803759441931</v>
      </c>
      <c r="BF16" s="100">
        <v>0.33421854738569201</v>
      </c>
      <c r="BG16" s="100">
        <v>0.31469327212926201</v>
      </c>
      <c r="BH16" s="100">
        <v>0.36503279737494698</v>
      </c>
      <c r="BI16" s="360">
        <v>0.287211253384826</v>
      </c>
      <c r="BJ16" s="100">
        <v>0.33140304851392599</v>
      </c>
      <c r="BK16" s="100">
        <v>0.32552592459679602</v>
      </c>
    </row>
    <row r="17" spans="1:63" s="30" customFormat="1" ht="12.75" customHeight="1">
      <c r="A17" s="68" t="s">
        <v>102</v>
      </c>
      <c r="B17" s="100">
        <v>9.8778399768406702E-3</v>
      </c>
      <c r="C17" s="100">
        <v>6.8542294106191002E-3</v>
      </c>
      <c r="D17" s="100">
        <v>1.06288521108993E-2</v>
      </c>
      <c r="E17" s="100">
        <v>1.1355897533503899E-2</v>
      </c>
      <c r="F17" s="100">
        <v>1.0959399777376699E-2</v>
      </c>
      <c r="G17" s="100">
        <v>9.6568843063408599E-3</v>
      </c>
      <c r="H17" s="100">
        <v>9.6736578263251806E-3</v>
      </c>
      <c r="I17" s="100">
        <v>9.8990888028874305E-3</v>
      </c>
      <c r="J17" s="100">
        <v>9.1427051565513406E-3</v>
      </c>
      <c r="K17" s="100">
        <v>1.1369705918872699E-2</v>
      </c>
      <c r="L17" s="100">
        <v>9.2406738408451899E-3</v>
      </c>
      <c r="M17" s="100">
        <v>9.8727088947364195E-3</v>
      </c>
      <c r="N17" s="100">
        <v>9.6900077681483093E-3</v>
      </c>
      <c r="O17" s="100">
        <v>9.7656568441459105E-3</v>
      </c>
      <c r="P17" s="100">
        <v>8.7871911704186408E-3</v>
      </c>
      <c r="Q17" s="100">
        <v>8.4005261033115106E-3</v>
      </c>
      <c r="R17" s="100">
        <v>7.6385483384208098E-3</v>
      </c>
      <c r="S17" s="100">
        <v>4.3982429628930302E-3</v>
      </c>
      <c r="T17" s="100">
        <v>5.7278685731504504E-3</v>
      </c>
      <c r="U17" s="100">
        <v>6.33349216441701E-3</v>
      </c>
      <c r="V17" s="100">
        <v>6.0041786627065396E-3</v>
      </c>
      <c r="W17" s="100">
        <v>2.83071630596478E-3</v>
      </c>
      <c r="X17" s="100">
        <v>7.5809418219357997E-3</v>
      </c>
      <c r="Y17" s="100">
        <v>5.9710694370727997E-3</v>
      </c>
      <c r="Z17" s="100">
        <v>8.6616680430755301E-3</v>
      </c>
      <c r="AA17" s="100">
        <v>7.4474582963457298E-3</v>
      </c>
      <c r="AB17" s="100">
        <v>8.2456464932337391E-3</v>
      </c>
      <c r="AC17" s="100">
        <v>9.4219330789908299E-3</v>
      </c>
      <c r="AD17" s="100">
        <v>7.6784324357069E-3</v>
      </c>
      <c r="AE17" s="100">
        <v>8.4419922704801094E-3</v>
      </c>
      <c r="AF17" s="100">
        <v>8.5826264002668105E-3</v>
      </c>
      <c r="AG17" s="100">
        <v>6.3295648779899197E-3</v>
      </c>
      <c r="AH17" s="100">
        <v>7.1560500927579998E-3</v>
      </c>
      <c r="AI17" s="100">
        <v>6.9115704301837199E-3</v>
      </c>
      <c r="AJ17" s="100">
        <v>7.6899893647578901E-3</v>
      </c>
      <c r="AK17" s="100">
        <v>7.9472040326368804E-3</v>
      </c>
      <c r="AL17" s="100">
        <v>8.8961235930628008E-3</v>
      </c>
      <c r="AM17" s="100">
        <v>8.0418562687483604E-3</v>
      </c>
      <c r="AN17" s="100">
        <v>8.2920487125362E-3</v>
      </c>
      <c r="AO17" s="100">
        <v>8.5014994733463092E-3</v>
      </c>
      <c r="AP17" s="100">
        <v>8.4922420400934309E-3</v>
      </c>
      <c r="AQ17" s="100">
        <v>8.6415635321080708E-3</v>
      </c>
      <c r="AR17" s="100">
        <v>8.4230628466028992E-3</v>
      </c>
      <c r="AS17" s="100">
        <v>8.3525934937958898E-3</v>
      </c>
      <c r="AT17" s="100">
        <v>1.0308679297898299E-2</v>
      </c>
      <c r="AU17" s="100">
        <v>6.7990044445409197E-3</v>
      </c>
      <c r="AV17" s="100">
        <v>7.6201689515268496E-3</v>
      </c>
      <c r="AW17" s="100">
        <v>2.7701097797328401E-3</v>
      </c>
      <c r="AX17" s="100">
        <v>7.2847133756742902E-3</v>
      </c>
      <c r="AY17" s="100">
        <v>6.6150160682433897E-3</v>
      </c>
      <c r="AZ17" s="100">
        <v>8.2560726752921396E-3</v>
      </c>
      <c r="BA17" s="100">
        <v>7.0877570508788602E-3</v>
      </c>
      <c r="BB17" s="100">
        <v>8.0877542225375795E-3</v>
      </c>
      <c r="BC17" s="100">
        <v>8.0352981597580694E-3</v>
      </c>
      <c r="BD17" s="100">
        <v>8.49064431321187E-3</v>
      </c>
      <c r="BE17" s="100">
        <v>7.2672337857929E-3</v>
      </c>
      <c r="BF17" s="100">
        <v>7.86253780637702E-3</v>
      </c>
      <c r="BG17" s="100">
        <v>7.3771628281705803E-3</v>
      </c>
      <c r="BH17" s="100">
        <v>8.05659522856912E-3</v>
      </c>
      <c r="BI17" s="360">
        <v>6.0919711091671699E-3</v>
      </c>
      <c r="BJ17" s="100">
        <v>7.9540447090583593E-3</v>
      </c>
      <c r="BK17" s="100">
        <v>7.3483688460665103E-3</v>
      </c>
    </row>
    <row r="18" spans="1:63" s="30" customFormat="1" ht="12.75" customHeight="1">
      <c r="A18" s="123" t="s">
        <v>103</v>
      </c>
      <c r="B18" s="100">
        <v>0.142187850854992</v>
      </c>
      <c r="C18" s="100">
        <v>0.106093018767315</v>
      </c>
      <c r="D18" s="100">
        <v>0.160164170399136</v>
      </c>
      <c r="E18" s="100">
        <v>0.16492384014080999</v>
      </c>
      <c r="F18" s="100">
        <v>0.16005336100210699</v>
      </c>
      <c r="G18" s="100">
        <v>0.14183452082791301</v>
      </c>
      <c r="H18" s="100">
        <v>0.149266108401264</v>
      </c>
      <c r="I18" s="100">
        <v>0.14882496726490299</v>
      </c>
      <c r="J18" s="100">
        <v>0.14389311934475901</v>
      </c>
      <c r="K18" s="100">
        <v>0.19478820576917799</v>
      </c>
      <c r="L18" s="100">
        <v>0.178111711652539</v>
      </c>
      <c r="M18" s="100">
        <v>0.175158804279403</v>
      </c>
      <c r="N18" s="100">
        <v>0.17262098986744601</v>
      </c>
      <c r="O18" s="100">
        <v>0.181666401259548</v>
      </c>
      <c r="P18" s="100">
        <v>0.168709442026865</v>
      </c>
      <c r="Q18" s="100">
        <v>0.16350155417931</v>
      </c>
      <c r="R18" s="100">
        <v>0.152562218419136</v>
      </c>
      <c r="S18" s="100">
        <v>0.101304392049678</v>
      </c>
      <c r="T18" s="100">
        <v>0.14433325130442501</v>
      </c>
      <c r="U18" s="100">
        <v>0.118937433393182</v>
      </c>
      <c r="V18" s="100">
        <v>0.105511633544545</v>
      </c>
      <c r="W18" s="100">
        <v>4.4806328698655501E-2</v>
      </c>
      <c r="X18" s="100">
        <v>0.145275824640511</v>
      </c>
      <c r="Y18" s="100">
        <v>9.9682850823690106E-2</v>
      </c>
      <c r="Z18" s="100">
        <v>0.153357851799796</v>
      </c>
      <c r="AA18" s="100">
        <v>0.127853895104791</v>
      </c>
      <c r="AB18" s="100">
        <v>0.13635377698933401</v>
      </c>
      <c r="AC18" s="100">
        <v>0.16221135456102401</v>
      </c>
      <c r="AD18" s="100">
        <v>0.13620692371117099</v>
      </c>
      <c r="AE18" s="100">
        <v>0.14952054029839401</v>
      </c>
      <c r="AF18" s="100">
        <v>0.15024735139363299</v>
      </c>
      <c r="AG18" s="100">
        <v>0.109660555075381</v>
      </c>
      <c r="AH18" s="100">
        <v>0.13051485275959199</v>
      </c>
      <c r="AI18" s="100">
        <v>0.12007881052856401</v>
      </c>
      <c r="AJ18" s="100">
        <v>0.13223725419873</v>
      </c>
      <c r="AK18" s="100">
        <v>0.13358195565455599</v>
      </c>
      <c r="AL18" s="100">
        <v>0.14856538114395601</v>
      </c>
      <c r="AM18" s="100">
        <v>0.13457277628587899</v>
      </c>
      <c r="AN18" s="100">
        <v>0.14260018892092999</v>
      </c>
      <c r="AO18" s="100">
        <v>0.14433985117470399</v>
      </c>
      <c r="AP18" s="100">
        <v>0.14445238210269801</v>
      </c>
      <c r="AQ18" s="100">
        <v>0.14790631465909801</v>
      </c>
      <c r="AR18" s="100">
        <v>0.146008934597429</v>
      </c>
      <c r="AS18" s="100">
        <v>0.14425782401158499</v>
      </c>
      <c r="AT18" s="100">
        <v>0.179782928201837</v>
      </c>
      <c r="AU18" s="100">
        <v>0.113656174905944</v>
      </c>
      <c r="AV18" s="100">
        <v>0.126748028978555</v>
      </c>
      <c r="AW18" s="100">
        <v>4.4888541021557503E-2</v>
      </c>
      <c r="AX18" s="100">
        <v>0.120623317405486</v>
      </c>
      <c r="AY18" s="100">
        <v>0.10870682212633299</v>
      </c>
      <c r="AZ18" s="100">
        <v>0.13186528815865001</v>
      </c>
      <c r="BA18" s="100">
        <v>0.111450501562346</v>
      </c>
      <c r="BB18" s="100">
        <v>0.13036937507805799</v>
      </c>
      <c r="BC18" s="100">
        <v>0.126190365638404</v>
      </c>
      <c r="BD18" s="100">
        <v>0.129831693947532</v>
      </c>
      <c r="BE18" s="100">
        <v>0.11025633037028</v>
      </c>
      <c r="BF18" s="100">
        <v>0.11990162745505201</v>
      </c>
      <c r="BG18" s="100">
        <v>0.111858297523588</v>
      </c>
      <c r="BH18" s="100">
        <v>0.12450053810639</v>
      </c>
      <c r="BI18" s="360">
        <v>9.4455733157090799E-2</v>
      </c>
      <c r="BJ18" s="100">
        <v>0.123872743259048</v>
      </c>
      <c r="BK18" s="100">
        <v>0.112383504539384</v>
      </c>
    </row>
    <row r="19" spans="1:63" s="30" customFormat="1" ht="12.75" customHeight="1">
      <c r="A19" s="123"/>
      <c r="B19" s="216"/>
      <c r="C19" s="216"/>
      <c r="D19" s="216"/>
      <c r="E19" s="216"/>
      <c r="F19" s="216"/>
      <c r="G19" s="216"/>
      <c r="H19" s="216"/>
      <c r="I19" s="216"/>
      <c r="J19" s="216"/>
      <c r="K19" s="216"/>
      <c r="L19" s="216"/>
      <c r="M19" s="216"/>
      <c r="N19" s="216"/>
      <c r="O19" s="216"/>
      <c r="P19" s="216"/>
      <c r="Q19" s="99"/>
      <c r="R19" s="99"/>
      <c r="S19" s="99"/>
      <c r="T19" s="99"/>
      <c r="U19" s="99"/>
      <c r="V19" s="99"/>
      <c r="W19" s="99"/>
      <c r="X19" s="99"/>
      <c r="Y19" s="99"/>
      <c r="Z19" s="216"/>
      <c r="AA19" s="99"/>
      <c r="AB19" s="99"/>
      <c r="AC19" s="99"/>
      <c r="AD19" s="216"/>
      <c r="AE19" s="99"/>
      <c r="AF19" s="99"/>
      <c r="AG19" s="99"/>
      <c r="AH19" s="99"/>
      <c r="AI19" s="99"/>
      <c r="AJ19" s="99"/>
      <c r="AK19" s="99"/>
      <c r="AL19" s="99"/>
      <c r="AM19" s="99"/>
      <c r="AN19" s="99"/>
      <c r="AO19" s="99"/>
      <c r="AP19" s="99"/>
      <c r="AQ19" s="99"/>
      <c r="AR19" s="99"/>
      <c r="AS19" s="99"/>
      <c r="AT19" s="99"/>
      <c r="AU19" s="99"/>
      <c r="AV19" s="99"/>
      <c r="AW19" s="99"/>
      <c r="AX19" s="99"/>
      <c r="AY19" s="99"/>
      <c r="AZ19" s="216"/>
      <c r="BA19" s="99"/>
      <c r="BB19" s="216"/>
      <c r="BC19" s="216"/>
      <c r="BD19" s="216"/>
      <c r="BE19" s="216"/>
      <c r="BF19" s="216"/>
      <c r="BG19" s="216"/>
      <c r="BH19" s="216"/>
      <c r="BI19" s="366"/>
      <c r="BJ19" s="216"/>
      <c r="BK19" s="216"/>
    </row>
    <row r="20" spans="1:63" s="30" customFormat="1" ht="12.75" customHeight="1">
      <c r="A20" s="18" t="s">
        <v>44</v>
      </c>
      <c r="B20" s="122">
        <v>7127.9376617999997</v>
      </c>
      <c r="C20" s="122">
        <v>7089.9427051499997</v>
      </c>
      <c r="D20" s="122">
        <v>8487.7817756900004</v>
      </c>
      <c r="E20" s="122">
        <v>9832.5957764499999</v>
      </c>
      <c r="F20" s="122">
        <v>8648.8479822000008</v>
      </c>
      <c r="G20" s="122">
        <v>8783.7777419499998</v>
      </c>
      <c r="H20" s="122">
        <v>8214.6148305099996</v>
      </c>
      <c r="I20" s="122">
        <v>9463.9837652400001</v>
      </c>
      <c r="J20" s="122">
        <v>7913.0230192366198</v>
      </c>
      <c r="K20" s="122">
        <v>9192.9513286633792</v>
      </c>
      <c r="L20" s="122">
        <v>8789.7611559699999</v>
      </c>
      <c r="M20" s="122">
        <v>9253.7414576489991</v>
      </c>
      <c r="N20" s="122">
        <v>10931.275633861</v>
      </c>
      <c r="O20" s="122">
        <v>11463.749507750001</v>
      </c>
      <c r="P20" s="122">
        <v>10276.08885959</v>
      </c>
      <c r="Q20" s="122">
        <v>9312.3482404499991</v>
      </c>
      <c r="R20" s="122">
        <v>9290.4887742800001</v>
      </c>
      <c r="S20" s="122">
        <v>7818.4514989899999</v>
      </c>
      <c r="T20" s="122">
        <v>11062.727748908001</v>
      </c>
      <c r="U20" s="122">
        <v>11175.156878919999</v>
      </c>
      <c r="V20" s="122">
        <v>7038.45254234</v>
      </c>
      <c r="W20" s="122">
        <v>8802.6015637499895</v>
      </c>
      <c r="X20" s="122">
        <v>9588.6853874499993</v>
      </c>
      <c r="Y20" s="122">
        <v>8799.6845781299999</v>
      </c>
      <c r="Z20" s="122">
        <v>10518.48394679</v>
      </c>
      <c r="AA20" s="122">
        <v>9385.4881088700004</v>
      </c>
      <c r="AB20" s="122">
        <v>9352.6918745599996</v>
      </c>
      <c r="AC20" s="122">
        <v>6744.7637814</v>
      </c>
      <c r="AD20" s="122">
        <v>6250.0440406300004</v>
      </c>
      <c r="AE20" s="122">
        <v>6971.80300678</v>
      </c>
      <c r="AF20" s="122">
        <v>8195.7283594700002</v>
      </c>
      <c r="AG20" s="122">
        <v>6923.5739738000002</v>
      </c>
      <c r="AH20" s="122">
        <v>6992.6075407400003</v>
      </c>
      <c r="AI20" s="122">
        <v>7691.85273641</v>
      </c>
      <c r="AJ20" s="122">
        <v>7924.7845574399998</v>
      </c>
      <c r="AK20" s="122">
        <v>7672.7133196200002</v>
      </c>
      <c r="AL20" s="122">
        <v>8599.5138343500003</v>
      </c>
      <c r="AM20" s="122">
        <v>7564.8245301534398</v>
      </c>
      <c r="AN20" s="122">
        <v>8421.6869571280404</v>
      </c>
      <c r="AO20" s="122">
        <v>7973.7918426327797</v>
      </c>
      <c r="AP20" s="122">
        <v>14979.282116447899</v>
      </c>
      <c r="AQ20" s="122">
        <v>2843.55177423129</v>
      </c>
      <c r="AR20" s="122">
        <v>8576.7866642135596</v>
      </c>
      <c r="AS20" s="122">
        <v>8762.1866047690401</v>
      </c>
      <c r="AT20" s="122">
        <v>10339.0279690349</v>
      </c>
      <c r="AU20" s="122">
        <v>8463.2387613911196</v>
      </c>
      <c r="AV20" s="122">
        <v>8486.3452945618592</v>
      </c>
      <c r="AW20" s="122">
        <v>7763.97553079714</v>
      </c>
      <c r="AX20" s="122">
        <v>6697.5307605257503</v>
      </c>
      <c r="AY20" s="122">
        <v>7301.8684048742498</v>
      </c>
      <c r="AZ20" s="122">
        <v>8596.7413725540391</v>
      </c>
      <c r="BA20" s="122">
        <v>7820.9124699109898</v>
      </c>
      <c r="BB20" s="122">
        <v>8137.6195804142499</v>
      </c>
      <c r="BC20" s="122">
        <v>8279.70741269873</v>
      </c>
      <c r="BD20" s="122">
        <v>8689.981153404</v>
      </c>
      <c r="BE20" s="122">
        <v>8065.4669544970402</v>
      </c>
      <c r="BF20" s="122">
        <v>8342.9701181914697</v>
      </c>
      <c r="BG20" s="122">
        <v>8220.4219179061092</v>
      </c>
      <c r="BH20" s="122">
        <v>6840.1334343839699</v>
      </c>
      <c r="BI20" s="364">
        <v>6385.8694914055704</v>
      </c>
      <c r="BJ20" s="122">
        <v>33172.775101013998</v>
      </c>
      <c r="BK20" s="122">
        <v>29789.394961887101</v>
      </c>
    </row>
    <row r="21" spans="1:63" s="30" customFormat="1" ht="12.75" customHeight="1">
      <c r="A21" s="18" t="s">
        <v>92</v>
      </c>
      <c r="B21" s="122">
        <v>4017.1121560000001</v>
      </c>
      <c r="C21" s="122">
        <v>4465.0155494600003</v>
      </c>
      <c r="D21" s="122">
        <v>4765.7337427499997</v>
      </c>
      <c r="E21" s="122">
        <v>4372.9882539299997</v>
      </c>
      <c r="F21" s="122">
        <v>4890.1708201199999</v>
      </c>
      <c r="G21" s="122">
        <v>4879.8737732700001</v>
      </c>
      <c r="H21" s="122">
        <v>4576.96655629</v>
      </c>
      <c r="I21" s="122">
        <v>4731.2765993399998</v>
      </c>
      <c r="J21" s="122">
        <v>5209.6778661600001</v>
      </c>
      <c r="K21" s="122">
        <v>4237.4040610100001</v>
      </c>
      <c r="L21" s="122">
        <v>5097.7081990300003</v>
      </c>
      <c r="M21" s="122">
        <v>5403.2599458799996</v>
      </c>
      <c r="N21" s="122">
        <v>5740.7339696600002</v>
      </c>
      <c r="O21" s="122">
        <v>5761.4411805399996</v>
      </c>
      <c r="P21" s="122">
        <v>5723.80980662</v>
      </c>
      <c r="Q21" s="122">
        <v>6048.6247084899996</v>
      </c>
      <c r="R21" s="122">
        <v>5020.9716678599998</v>
      </c>
      <c r="S21" s="122">
        <v>4811.0579019300003</v>
      </c>
      <c r="T21" s="122">
        <v>5128.6730693359996</v>
      </c>
      <c r="U21" s="122">
        <v>4678.9094364000002</v>
      </c>
      <c r="V21" s="122">
        <v>5357.9579040099998</v>
      </c>
      <c r="W21" s="122">
        <v>4851.5480309900004</v>
      </c>
      <c r="X21" s="122">
        <v>5400.0274475799997</v>
      </c>
      <c r="Y21" s="122">
        <v>4612.8664547600001</v>
      </c>
      <c r="Z21" s="122">
        <v>5005.1654323900002</v>
      </c>
      <c r="AA21" s="122">
        <v>4601.5035906200001</v>
      </c>
      <c r="AB21" s="122">
        <v>5101.14093813</v>
      </c>
      <c r="AC21" s="122">
        <v>4771.8170400400004</v>
      </c>
      <c r="AD21" s="122">
        <v>4905.2899754999999</v>
      </c>
      <c r="AE21" s="122">
        <v>4884.6348349700002</v>
      </c>
      <c r="AF21" s="122">
        <v>4782.1388715900002</v>
      </c>
      <c r="AG21" s="122">
        <v>4582.01195878</v>
      </c>
      <c r="AH21" s="122">
        <v>4835.5860688499997</v>
      </c>
      <c r="AI21" s="122">
        <v>5051.9613902000001</v>
      </c>
      <c r="AJ21" s="122">
        <v>5045.3167836499997</v>
      </c>
      <c r="AK21" s="122">
        <v>4778.0641060500002</v>
      </c>
      <c r="AL21" s="122">
        <v>5116.0153342900003</v>
      </c>
      <c r="AM21" s="122">
        <v>4995.8163193533401</v>
      </c>
      <c r="AN21" s="122">
        <v>5308.8607261871502</v>
      </c>
      <c r="AO21" s="122">
        <v>5063.24376184228</v>
      </c>
      <c r="AP21" s="122">
        <v>5133.8180417826698</v>
      </c>
      <c r="AQ21" s="122">
        <v>5185.0748678437503</v>
      </c>
      <c r="AR21" s="122">
        <v>5377.5251937439798</v>
      </c>
      <c r="AS21" s="122">
        <v>4246.9903502197203</v>
      </c>
      <c r="AT21" s="122">
        <v>5138.8036343203003</v>
      </c>
      <c r="AU21" s="122">
        <v>4866.0525562553603</v>
      </c>
      <c r="AV21" s="122">
        <v>5027.5124902264697</v>
      </c>
      <c r="AW21" s="122">
        <v>4593.5532099213997</v>
      </c>
      <c r="AX21" s="122">
        <v>4585.13971575287</v>
      </c>
      <c r="AY21" s="122">
        <v>4933.5197807422701</v>
      </c>
      <c r="AZ21" s="122">
        <v>5157.4111445811704</v>
      </c>
      <c r="BA21" s="122">
        <v>4979.0103867206799</v>
      </c>
      <c r="BB21" s="122">
        <v>5273.0416116634397</v>
      </c>
      <c r="BC21" s="122">
        <v>4854.2393434567703</v>
      </c>
      <c r="BD21" s="122">
        <v>5331.41353279739</v>
      </c>
      <c r="BE21" s="122">
        <v>5232.87786136874</v>
      </c>
      <c r="BF21" s="122">
        <v>5023.6089960899799</v>
      </c>
      <c r="BG21" s="122">
        <v>5230.0746884516802</v>
      </c>
      <c r="BH21" s="122">
        <v>4726.9591536838097</v>
      </c>
      <c r="BI21" s="364">
        <v>3642.7089401161902</v>
      </c>
      <c r="BJ21" s="122">
        <v>20691.5723492863</v>
      </c>
      <c r="BK21" s="122">
        <v>18623.351778341701</v>
      </c>
    </row>
    <row r="22" spans="1:63" s="30" customFormat="1" ht="12.75" customHeight="1">
      <c r="A22" s="18" t="s">
        <v>35</v>
      </c>
      <c r="B22" s="122">
        <v>14280.0496558</v>
      </c>
      <c r="C22" s="122">
        <v>14394.56836313</v>
      </c>
      <c r="D22" s="122">
        <v>15990.07677098</v>
      </c>
      <c r="E22" s="122">
        <v>17360.732923880001</v>
      </c>
      <c r="F22" s="122">
        <v>16304.919203089999</v>
      </c>
      <c r="G22" s="122">
        <v>16936.767592569999</v>
      </c>
      <c r="H22" s="122">
        <v>16389.652990359999</v>
      </c>
      <c r="I22" s="122">
        <v>17563.13969778</v>
      </c>
      <c r="J22" s="122">
        <v>16628.307744286602</v>
      </c>
      <c r="K22" s="122">
        <v>18690.887089743399</v>
      </c>
      <c r="L22" s="122">
        <v>18528.164314230002</v>
      </c>
      <c r="M22" s="122">
        <v>18699.272273404</v>
      </c>
      <c r="N22" s="122">
        <v>20984.887718946</v>
      </c>
      <c r="O22" s="122">
        <v>21379.706774599999</v>
      </c>
      <c r="P22" s="122">
        <v>20639.2895064</v>
      </c>
      <c r="Q22" s="122">
        <v>20573.663741650002</v>
      </c>
      <c r="R22" s="122">
        <v>19748.821301439999</v>
      </c>
      <c r="S22" s="122">
        <v>19450.958409840001</v>
      </c>
      <c r="T22" s="122">
        <v>23997.333326641001</v>
      </c>
      <c r="U22" s="122">
        <v>23777.04697702</v>
      </c>
      <c r="V22" s="122">
        <v>20623.498777064</v>
      </c>
      <c r="W22" s="122">
        <v>22325.483685086001</v>
      </c>
      <c r="X22" s="122">
        <v>23571.39575566</v>
      </c>
      <c r="Y22" s="122">
        <v>21854.161623849999</v>
      </c>
      <c r="Z22" s="122">
        <v>24081.534237989999</v>
      </c>
      <c r="AA22" s="122">
        <v>22967.352658209998</v>
      </c>
      <c r="AB22" s="122">
        <v>23506.89554587</v>
      </c>
      <c r="AC22" s="122">
        <v>21175.99247066</v>
      </c>
      <c r="AD22" s="122">
        <v>20990.914086339999</v>
      </c>
      <c r="AE22" s="122">
        <v>21970.556367680001</v>
      </c>
      <c r="AF22" s="122">
        <v>22955.825446440002</v>
      </c>
      <c r="AG22" s="122">
        <v>21557.753356450001</v>
      </c>
      <c r="AH22" s="122">
        <v>22023.494541849999</v>
      </c>
      <c r="AI22" s="122">
        <v>22632.712705130001</v>
      </c>
      <c r="AJ22" s="122">
        <v>23187.965760309999</v>
      </c>
      <c r="AK22" s="122">
        <v>23028.072827489999</v>
      </c>
      <c r="AL22" s="122">
        <v>24570.521136880001</v>
      </c>
      <c r="AM22" s="122">
        <v>23656.51347106</v>
      </c>
      <c r="AN22" s="122">
        <v>24651.087313673001</v>
      </c>
      <c r="AO22" s="122">
        <v>24433.120783122002</v>
      </c>
      <c r="AP22" s="122">
        <v>31736.222321404999</v>
      </c>
      <c r="AQ22" s="122">
        <v>20061.532903309999</v>
      </c>
      <c r="AR22" s="122">
        <v>25995.551152256001</v>
      </c>
      <c r="AS22" s="122">
        <v>26015.674248168001</v>
      </c>
      <c r="AT22" s="122">
        <v>27722.561849665999</v>
      </c>
      <c r="AU22" s="122">
        <v>26221.848274600001</v>
      </c>
      <c r="AV22" s="122">
        <v>26661.174125464</v>
      </c>
      <c r="AW22" s="122">
        <v>25096.068299662002</v>
      </c>
      <c r="AX22" s="122">
        <v>25194.758350479999</v>
      </c>
      <c r="AY22" s="122">
        <v>25383.14793028</v>
      </c>
      <c r="AZ22" s="122">
        <v>27038.42776499</v>
      </c>
      <c r="BA22" s="122">
        <v>25669.71954423</v>
      </c>
      <c r="BB22" s="122">
        <v>26813.676163519998</v>
      </c>
      <c r="BC22" s="122">
        <v>27354.857162380002</v>
      </c>
      <c r="BD22" s="122">
        <v>27858.933949072001</v>
      </c>
      <c r="BE22" s="122">
        <v>27176.455191968002</v>
      </c>
      <c r="BF22" s="122">
        <v>27328.759282049999</v>
      </c>
      <c r="BG22" s="122">
        <v>27375.73943587</v>
      </c>
      <c r="BH22" s="122">
        <v>26018.525329017</v>
      </c>
      <c r="BI22" s="364">
        <v>25288.414692770999</v>
      </c>
      <c r="BJ22" s="122">
        <v>109203.92246694</v>
      </c>
      <c r="BK22" s="122">
        <v>106011.438739708</v>
      </c>
    </row>
    <row r="23" spans="1:63" s="30" customFormat="1" ht="12.75" customHeight="1">
      <c r="A23" s="18" t="s">
        <v>47</v>
      </c>
      <c r="B23" s="122">
        <v>8045.2436847999998</v>
      </c>
      <c r="C23" s="122">
        <v>8597.99563356</v>
      </c>
      <c r="D23" s="122">
        <v>8730.1008274300002</v>
      </c>
      <c r="E23" s="122">
        <v>9877.0863563799994</v>
      </c>
      <c r="F23" s="122">
        <v>8710.0430661600003</v>
      </c>
      <c r="G23" s="122">
        <v>8985.5746112100005</v>
      </c>
      <c r="H23" s="122">
        <v>9196.4833847299997</v>
      </c>
      <c r="I23" s="122">
        <v>9003.7373037399993</v>
      </c>
      <c r="J23" s="122">
        <v>9466.1023727100001</v>
      </c>
      <c r="K23" s="122">
        <v>10166.835208660001</v>
      </c>
      <c r="L23" s="122">
        <v>9898.8130860300007</v>
      </c>
      <c r="M23" s="122">
        <v>9645.2276349380008</v>
      </c>
      <c r="N23" s="122">
        <v>12180.39804835</v>
      </c>
      <c r="O23" s="122">
        <v>11865.83958424</v>
      </c>
      <c r="P23" s="122">
        <v>12218.15758915</v>
      </c>
      <c r="Q23" s="122">
        <v>12435.31384651</v>
      </c>
      <c r="R23" s="122">
        <v>11149.475026849999</v>
      </c>
      <c r="S23" s="122">
        <v>12587.114405750001</v>
      </c>
      <c r="T23" s="122">
        <v>13079.92089347</v>
      </c>
      <c r="U23" s="122">
        <v>12038.60146172</v>
      </c>
      <c r="V23" s="122">
        <v>11077.409914237</v>
      </c>
      <c r="W23" s="122">
        <v>11677.170689913</v>
      </c>
      <c r="X23" s="122">
        <v>12234.92328128</v>
      </c>
      <c r="Y23" s="122">
        <v>12370.432718079999</v>
      </c>
      <c r="Z23" s="122">
        <v>12613.70915174</v>
      </c>
      <c r="AA23" s="122">
        <v>13227.75167274</v>
      </c>
      <c r="AB23" s="122">
        <v>12639.78039561</v>
      </c>
      <c r="AC23" s="122">
        <v>10296.256961790001</v>
      </c>
      <c r="AD23" s="122">
        <v>10754.72079879</v>
      </c>
      <c r="AE23" s="122">
        <v>11130.518575149999</v>
      </c>
      <c r="AF23" s="122">
        <v>10920.21812345</v>
      </c>
      <c r="AG23" s="122">
        <v>11305.327845379999</v>
      </c>
      <c r="AH23" s="122">
        <v>10940.59621446</v>
      </c>
      <c r="AI23" s="122">
        <v>11671.17917401</v>
      </c>
      <c r="AJ23" s="122">
        <v>11654.435806490001</v>
      </c>
      <c r="AK23" s="122">
        <v>11203.81424924</v>
      </c>
      <c r="AL23" s="122">
        <v>11345.339159990001</v>
      </c>
      <c r="AM23" s="122">
        <v>11591.266858315001</v>
      </c>
      <c r="AN23" s="122">
        <v>12179.7167247901</v>
      </c>
      <c r="AO23" s="122">
        <v>11704.3557805199</v>
      </c>
      <c r="AP23" s="122">
        <v>19011.692483274601</v>
      </c>
      <c r="AQ23" s="122">
        <v>6654.6062967054104</v>
      </c>
      <c r="AR23" s="122">
        <v>12367.1121072837</v>
      </c>
      <c r="AS23" s="122">
        <v>11735.8138239952</v>
      </c>
      <c r="AT23" s="122">
        <v>12588.9736968385</v>
      </c>
      <c r="AU23" s="122">
        <v>14730.003711261799</v>
      </c>
      <c r="AV23" s="122">
        <v>13154.6392418373</v>
      </c>
      <c r="AW23" s="122">
        <v>11886.904164076701</v>
      </c>
      <c r="AX23" s="122">
        <v>12089.195649503001</v>
      </c>
      <c r="AY23" s="122">
        <v>11880.641666017</v>
      </c>
      <c r="AZ23" s="122">
        <v>12933.8717432295</v>
      </c>
      <c r="BA23" s="122">
        <v>12484.1182619183</v>
      </c>
      <c r="BB23" s="122">
        <v>12829.9446241646</v>
      </c>
      <c r="BC23" s="122">
        <v>12862.0927699031</v>
      </c>
      <c r="BD23" s="122">
        <v>13207.5187078259</v>
      </c>
      <c r="BE23" s="122">
        <v>13647.1878558524</v>
      </c>
      <c r="BF23" s="122">
        <v>13299.625721819601</v>
      </c>
      <c r="BG23" s="122">
        <v>14141.568536106</v>
      </c>
      <c r="BH23" s="122">
        <v>12863.7471896962</v>
      </c>
      <c r="BI23" s="364">
        <v>13739.5430207316</v>
      </c>
      <c r="BJ23" s="122">
        <v>52546.743957746003</v>
      </c>
      <c r="BK23" s="122">
        <v>54044.484468353403</v>
      </c>
    </row>
    <row r="24" spans="1:63" s="30" customFormat="1" ht="12.75" customHeight="1">
      <c r="A24" s="18" t="s">
        <v>79</v>
      </c>
      <c r="B24" s="122">
        <v>3855.898987</v>
      </c>
      <c r="C24" s="122">
        <v>3850.5068688599999</v>
      </c>
      <c r="D24" s="122">
        <v>4159.6870688600002</v>
      </c>
      <c r="E24" s="122">
        <v>4358.3386063199996</v>
      </c>
      <c r="F24" s="122">
        <v>4167.4419723800002</v>
      </c>
      <c r="G24" s="122">
        <v>4455.2800628300001</v>
      </c>
      <c r="H24" s="122">
        <v>4475.15396014</v>
      </c>
      <c r="I24" s="122">
        <v>4566.5457380999997</v>
      </c>
      <c r="J24" s="122">
        <v>5318.9595027799996</v>
      </c>
      <c r="K24" s="122">
        <v>4527.6702344799996</v>
      </c>
      <c r="L24" s="122">
        <v>5511.9973561500001</v>
      </c>
      <c r="M24" s="122">
        <v>5150.6518166899996</v>
      </c>
      <c r="N24" s="122">
        <v>5991.4579061499999</v>
      </c>
      <c r="O24" s="122">
        <v>5797.6913108600002</v>
      </c>
      <c r="P24" s="122">
        <v>5896.13597458</v>
      </c>
      <c r="Q24" s="122">
        <v>5419.0609446500002</v>
      </c>
      <c r="R24" s="122">
        <v>5449.19772448</v>
      </c>
      <c r="S24" s="122">
        <v>5361.5841953500003</v>
      </c>
      <c r="T24" s="122">
        <v>5355.4213092399996</v>
      </c>
      <c r="U24" s="122">
        <v>5107.1061137899896</v>
      </c>
      <c r="V24" s="122">
        <v>5086.0588966200003</v>
      </c>
      <c r="W24" s="122">
        <v>5607.1797923800004</v>
      </c>
      <c r="X24" s="122">
        <v>5291.2221531699997</v>
      </c>
      <c r="Y24" s="122">
        <v>5604.7739449299997</v>
      </c>
      <c r="Z24" s="122">
        <v>5907.4381628199999</v>
      </c>
      <c r="AA24" s="122">
        <v>6127.1401275400003</v>
      </c>
      <c r="AB24" s="122">
        <v>6058.5451471599999</v>
      </c>
      <c r="AC24" s="122">
        <v>5609.0623683800004</v>
      </c>
      <c r="AD24" s="122">
        <v>5623.9776038299997</v>
      </c>
      <c r="AE24" s="122">
        <v>5795.7362105900002</v>
      </c>
      <c r="AF24" s="122">
        <v>5692.1596810199999</v>
      </c>
      <c r="AG24" s="122">
        <v>5966.7842486099998</v>
      </c>
      <c r="AH24" s="122">
        <v>5757.9585638999997</v>
      </c>
      <c r="AI24" s="122">
        <v>5554.8008252</v>
      </c>
      <c r="AJ24" s="122">
        <v>6062.9740455800002</v>
      </c>
      <c r="AK24" s="122">
        <v>5755.2313807099999</v>
      </c>
      <c r="AL24" s="122">
        <v>5975.1805556199997</v>
      </c>
      <c r="AM24" s="122">
        <v>6040.7182345269403</v>
      </c>
      <c r="AN24" s="122">
        <v>6143.2433875581501</v>
      </c>
      <c r="AO24" s="122">
        <v>6337.2887837235503</v>
      </c>
      <c r="AP24" s="122">
        <v>6360.6718650104604</v>
      </c>
      <c r="AQ24" s="122">
        <v>6470.8202325278398</v>
      </c>
      <c r="AR24" s="122">
        <v>6717.30406668455</v>
      </c>
      <c r="AS24" s="122">
        <v>6086.4770031067501</v>
      </c>
      <c r="AT24" s="122">
        <v>6947.2888998709404</v>
      </c>
      <c r="AU24" s="122">
        <v>6570.7108753922103</v>
      </c>
      <c r="AV24" s="122">
        <v>6707.8279013799201</v>
      </c>
      <c r="AW24" s="122">
        <v>6239.2049673248503</v>
      </c>
      <c r="AX24" s="122">
        <v>6622.22139929487</v>
      </c>
      <c r="AY24" s="122">
        <v>7109.4287892863604</v>
      </c>
      <c r="AZ24" s="122">
        <v>6687.76826493517</v>
      </c>
      <c r="BA24" s="122">
        <v>6557.0175882228305</v>
      </c>
      <c r="BB24" s="122">
        <v>6693.4735414289798</v>
      </c>
      <c r="BC24" s="122">
        <v>6579.6831518687504</v>
      </c>
      <c r="BD24" s="122">
        <v>6731.3909634887896</v>
      </c>
      <c r="BE24" s="122">
        <v>6896.7767466406503</v>
      </c>
      <c r="BF24" s="122">
        <v>6506.5442178826597</v>
      </c>
      <c r="BG24" s="122">
        <v>6854.8549021503604</v>
      </c>
      <c r="BH24" s="122">
        <v>6457.5758923655903</v>
      </c>
      <c r="BI24" s="364">
        <v>6761.6393713212201</v>
      </c>
      <c r="BJ24" s="122">
        <v>26901.324403427199</v>
      </c>
      <c r="BK24" s="122">
        <v>26580.6143837198</v>
      </c>
    </row>
    <row r="25" spans="1:63" s="30" customFormat="1" ht="12.75" customHeight="1">
      <c r="A25" s="145"/>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364"/>
      <c r="BJ25" s="122"/>
      <c r="BK25" s="122"/>
    </row>
    <row r="26" spans="1:63" s="30" customFormat="1" ht="12.75" customHeight="1">
      <c r="A26" s="123" t="s">
        <v>88</v>
      </c>
      <c r="B26" s="100">
        <v>0.49915356274023198</v>
      </c>
      <c r="C26" s="100">
        <v>0.49254291801552402</v>
      </c>
      <c r="D26" s="100">
        <v>0.53081557376223898</v>
      </c>
      <c r="E26" s="100">
        <v>0.56636985428910602</v>
      </c>
      <c r="F26" s="100">
        <v>0.53044408711702995</v>
      </c>
      <c r="G26" s="100">
        <v>0.51862185000421002</v>
      </c>
      <c r="H26" s="100">
        <v>0.501207367559376</v>
      </c>
      <c r="I26" s="100">
        <v>0.53885489315081003</v>
      </c>
      <c r="J26" s="100">
        <v>0.47587662803242797</v>
      </c>
      <c r="K26" s="100">
        <v>0.49184136015181501</v>
      </c>
      <c r="L26" s="100">
        <v>0.47440000028601298</v>
      </c>
      <c r="M26" s="100">
        <v>0.49487174272608497</v>
      </c>
      <c r="N26" s="100">
        <v>0.52091179997078596</v>
      </c>
      <c r="O26" s="100">
        <v>0.53619769572188003</v>
      </c>
      <c r="P26" s="100">
        <v>0.49788966119223799</v>
      </c>
      <c r="Q26" s="100">
        <v>0.45263441443333102</v>
      </c>
      <c r="R26" s="100">
        <v>0.47043257075816403</v>
      </c>
      <c r="S26" s="100">
        <v>0.40195713415513501</v>
      </c>
      <c r="T26" s="100">
        <v>0.46099821168990202</v>
      </c>
      <c r="U26" s="100">
        <v>0.46999767842156998</v>
      </c>
      <c r="V26" s="100">
        <v>0.34128314591157899</v>
      </c>
      <c r="W26" s="100">
        <v>0.39428492067253001</v>
      </c>
      <c r="X26" s="100">
        <v>0.40679327973811402</v>
      </c>
      <c r="Y26" s="100">
        <v>0.402654868651044</v>
      </c>
      <c r="Z26" s="100">
        <v>0.43678628790172702</v>
      </c>
      <c r="AA26" s="100">
        <v>0.408644751031636</v>
      </c>
      <c r="AB26" s="100">
        <v>0.39787014224441902</v>
      </c>
      <c r="AC26" s="100">
        <v>0.31850992536690198</v>
      </c>
      <c r="AD26" s="100">
        <v>0.297749970054771</v>
      </c>
      <c r="AE26" s="100">
        <v>0.31732482737833301</v>
      </c>
      <c r="AF26" s="100">
        <v>0.35702172324807402</v>
      </c>
      <c r="AG26" s="100">
        <v>0.32116398491629</v>
      </c>
      <c r="AH26" s="100">
        <v>0.31750672117235301</v>
      </c>
      <c r="AI26" s="100">
        <v>0.33985553727576601</v>
      </c>
      <c r="AJ26" s="100">
        <v>0.34176281953135201</v>
      </c>
      <c r="AK26" s="100">
        <v>0.33318955420622998</v>
      </c>
      <c r="AL26" s="100">
        <v>0.34999313960183998</v>
      </c>
      <c r="AM26" s="100">
        <v>0.31977766036435601</v>
      </c>
      <c r="AN26" s="100">
        <v>0.34163551692329902</v>
      </c>
      <c r="AO26" s="100">
        <v>0.32635175479265599</v>
      </c>
      <c r="AP26" s="100">
        <v>0.47199323110189101</v>
      </c>
      <c r="AQ26" s="100">
        <v>0.141741500409579</v>
      </c>
      <c r="AR26" s="100">
        <v>0.329932864819034</v>
      </c>
      <c r="AS26" s="100">
        <v>0.33680413281566501</v>
      </c>
      <c r="AT26" s="100">
        <v>0.372946339703429</v>
      </c>
      <c r="AU26" s="100">
        <v>0.32275523345122498</v>
      </c>
      <c r="AV26" s="100">
        <v>0.31830350961387599</v>
      </c>
      <c r="AW26" s="100">
        <v>0.30937019448985598</v>
      </c>
      <c r="AX26" s="100">
        <v>0.26583032340924001</v>
      </c>
      <c r="AY26" s="100">
        <v>0.28766599103193702</v>
      </c>
      <c r="AZ26" s="100">
        <v>0.317945312770194</v>
      </c>
      <c r="BA26" s="100">
        <v>0.304674636449971</v>
      </c>
      <c r="BB26" s="100">
        <v>0.30348765051043203</v>
      </c>
      <c r="BC26" s="100">
        <v>0.30267777907045601</v>
      </c>
      <c r="BD26" s="100">
        <v>0.31192798580483599</v>
      </c>
      <c r="BE26" s="100">
        <v>0.29678141970777699</v>
      </c>
      <c r="BF26" s="100">
        <v>0.30528170093953999</v>
      </c>
      <c r="BG26" s="100">
        <v>0.30028127412459998</v>
      </c>
      <c r="BH26" s="100">
        <v>0.26289473934003299</v>
      </c>
      <c r="BI26" s="360">
        <v>0.252521542729646</v>
      </c>
      <c r="BJ26" s="100">
        <v>0.30376908037398198</v>
      </c>
      <c r="BK26" s="100">
        <v>0.281001704306925</v>
      </c>
    </row>
    <row r="27" spans="1:63" s="30" customFormat="1" ht="12.75" customHeight="1">
      <c r="A27" s="68" t="s">
        <v>80</v>
      </c>
      <c r="B27" s="100">
        <v>0.28130939687372902</v>
      </c>
      <c r="C27" s="100">
        <v>0.31018752607383598</v>
      </c>
      <c r="D27" s="100">
        <v>0.29804320585872401</v>
      </c>
      <c r="E27" s="100">
        <v>0.25188961048498598</v>
      </c>
      <c r="F27" s="100">
        <v>0.299919966435237</v>
      </c>
      <c r="G27" s="100">
        <v>0.288123087631595</v>
      </c>
      <c r="H27" s="100">
        <v>0.27925951568236801</v>
      </c>
      <c r="I27" s="100">
        <v>0.26938672018523202</v>
      </c>
      <c r="J27" s="100">
        <v>0.31330174701331298</v>
      </c>
      <c r="K27" s="100">
        <v>0.226709628101883</v>
      </c>
      <c r="L27" s="100">
        <v>0.275132933439869</v>
      </c>
      <c r="M27" s="100">
        <v>0.28895562708956701</v>
      </c>
      <c r="N27" s="100">
        <v>0.27356515062394299</v>
      </c>
      <c r="O27" s="100">
        <v>0.26948176798125401</v>
      </c>
      <c r="P27" s="100">
        <v>0.27732591302840698</v>
      </c>
      <c r="Q27" s="100">
        <v>0.29399842363735001</v>
      </c>
      <c r="R27" s="100">
        <v>0.254241586939363</v>
      </c>
      <c r="S27" s="100">
        <v>0.247342974086878</v>
      </c>
      <c r="T27" s="100">
        <v>0.213718457777237</v>
      </c>
      <c r="U27" s="100">
        <v>0.19678261311936901</v>
      </c>
      <c r="V27" s="100">
        <v>0.25979868701855502</v>
      </c>
      <c r="W27" s="100">
        <v>0.217309873301019</v>
      </c>
      <c r="X27" s="100">
        <v>0.229092392472488</v>
      </c>
      <c r="Y27" s="100">
        <v>0.211074967512177</v>
      </c>
      <c r="Z27" s="100">
        <v>0.20784246480832899</v>
      </c>
      <c r="AA27" s="100">
        <v>0.200349759900392</v>
      </c>
      <c r="AB27" s="100">
        <v>0.21700615158543299</v>
      </c>
      <c r="AC27" s="100">
        <v>0.22534089236438401</v>
      </c>
      <c r="AD27" s="100">
        <v>0.23368634425940299</v>
      </c>
      <c r="AE27" s="100">
        <v>0.22232640599650899</v>
      </c>
      <c r="AF27" s="100">
        <v>0.208319186027424</v>
      </c>
      <c r="AG27" s="100">
        <v>0.212545893953698</v>
      </c>
      <c r="AH27" s="100">
        <v>0.2195648860203</v>
      </c>
      <c r="AI27" s="100">
        <v>0.22321501872176799</v>
      </c>
      <c r="AJ27" s="100">
        <v>0.21758341528543601</v>
      </c>
      <c r="AK27" s="100">
        <v>0.20748866576217101</v>
      </c>
      <c r="AL27" s="100">
        <v>0.20821761597115401</v>
      </c>
      <c r="AM27" s="100">
        <v>0.21118142897367101</v>
      </c>
      <c r="AN27" s="100">
        <v>0.21536010394326599</v>
      </c>
      <c r="AO27" s="100">
        <v>0.207228696112364</v>
      </c>
      <c r="AP27" s="100">
        <v>0.161765253274019</v>
      </c>
      <c r="AQ27" s="100">
        <v>0.25845855811886898</v>
      </c>
      <c r="AR27" s="100">
        <v>0.20686328834683301</v>
      </c>
      <c r="AS27" s="100">
        <v>0.163247368094594</v>
      </c>
      <c r="AT27" s="100">
        <v>0.185365395239698</v>
      </c>
      <c r="AU27" s="100">
        <v>0.185572447269818</v>
      </c>
      <c r="AV27" s="100">
        <v>0.18857055831703601</v>
      </c>
      <c r="AW27" s="100">
        <v>0.18303875950095599</v>
      </c>
      <c r="AX27" s="100">
        <v>0.18198784254922301</v>
      </c>
      <c r="AY27" s="100">
        <v>0.194362015077609</v>
      </c>
      <c r="AZ27" s="100">
        <v>0.19074375142696401</v>
      </c>
      <c r="BA27" s="100">
        <v>0.19396434690848999</v>
      </c>
      <c r="BB27" s="100">
        <v>0.196654930100089</v>
      </c>
      <c r="BC27" s="100">
        <v>0.17745438459582299</v>
      </c>
      <c r="BD27" s="100">
        <v>0.19137177117199</v>
      </c>
      <c r="BE27" s="100">
        <v>0.19255189186392899</v>
      </c>
      <c r="BF27" s="100">
        <v>0.18382133430365999</v>
      </c>
      <c r="BG27" s="100">
        <v>0.191047796195736</v>
      </c>
      <c r="BH27" s="100">
        <v>0.181676674366018</v>
      </c>
      <c r="BI27" s="360">
        <v>0.14404655192393301</v>
      </c>
      <c r="BJ27" s="100">
        <v>0.189476457272406</v>
      </c>
      <c r="BK27" s="100">
        <v>0.17567304056751801</v>
      </c>
    </row>
    <row r="28" spans="1:63" s="30" customFormat="1" ht="12.75" customHeight="1">
      <c r="A28" s="68" t="s">
        <v>117</v>
      </c>
      <c r="B28" s="100">
        <v>0.56339045582606495</v>
      </c>
      <c r="C28" s="100">
        <v>0.59730833302252795</v>
      </c>
      <c r="D28" s="100">
        <v>0.54596991324482202</v>
      </c>
      <c r="E28" s="100">
        <v>0.56893256751815402</v>
      </c>
      <c r="F28" s="100">
        <v>0.53419725407221497</v>
      </c>
      <c r="G28" s="100">
        <v>0.53053657152099598</v>
      </c>
      <c r="H28" s="100">
        <v>0.56111519811549104</v>
      </c>
      <c r="I28" s="100">
        <v>0.51264964343921304</v>
      </c>
      <c r="J28" s="100">
        <v>0.56927635200656501</v>
      </c>
      <c r="K28" s="100">
        <v>0.54394610378011699</v>
      </c>
      <c r="L28" s="100">
        <v>0.53425762628991302</v>
      </c>
      <c r="M28" s="100">
        <v>0.51580764715942495</v>
      </c>
      <c r="N28" s="100">
        <v>0.58043665572501701</v>
      </c>
      <c r="O28" s="100">
        <v>0.55500478604959702</v>
      </c>
      <c r="P28" s="100">
        <v>0.59198537746957303</v>
      </c>
      <c r="Q28" s="100">
        <v>0.60442874942762603</v>
      </c>
      <c r="R28" s="100">
        <v>0.56456407482086202</v>
      </c>
      <c r="S28" s="100">
        <v>0.64712052437387002</v>
      </c>
      <c r="T28" s="100">
        <v>0.54505726596501203</v>
      </c>
      <c r="U28" s="100">
        <v>0.50631188445541797</v>
      </c>
      <c r="V28" s="100">
        <v>0.53712563682727299</v>
      </c>
      <c r="W28" s="100">
        <v>0.52304222630184904</v>
      </c>
      <c r="X28" s="100">
        <v>0.51905807395143899</v>
      </c>
      <c r="Y28" s="100">
        <v>0.56604471637931997</v>
      </c>
      <c r="Z28" s="100">
        <v>0.52379175791221599</v>
      </c>
      <c r="AA28" s="100">
        <v>0.57593715172965598</v>
      </c>
      <c r="AB28" s="100">
        <v>0.53770521806869198</v>
      </c>
      <c r="AC28" s="100">
        <v>0.48622311214247799</v>
      </c>
      <c r="AD28" s="100">
        <v>0.51235123704254104</v>
      </c>
      <c r="AE28" s="100">
        <v>0.50661068335637005</v>
      </c>
      <c r="AF28" s="100">
        <v>0.47570574837000701</v>
      </c>
      <c r="AG28" s="100">
        <v>0.52442050238029503</v>
      </c>
      <c r="AH28" s="100">
        <v>0.49676931123124901</v>
      </c>
      <c r="AI28" s="100">
        <v>0.51567743231082397</v>
      </c>
      <c r="AJ28" s="100">
        <v>0.50260708192171299</v>
      </c>
      <c r="AK28" s="100">
        <v>0.48652852251992801</v>
      </c>
      <c r="AL28" s="100">
        <v>0.46174597180036198</v>
      </c>
      <c r="AM28" s="100">
        <v>0.48998204543096002</v>
      </c>
      <c r="AN28" s="100">
        <v>0.49408436105917602</v>
      </c>
      <c r="AO28" s="100">
        <v>0.47903646383989901</v>
      </c>
      <c r="AP28" s="100">
        <v>0.59905341885798002</v>
      </c>
      <c r="AQ28" s="100">
        <v>0.33170976160089199</v>
      </c>
      <c r="AR28" s="100">
        <v>0.47573956154456798</v>
      </c>
      <c r="AS28" s="100">
        <v>0.45110550324566701</v>
      </c>
      <c r="AT28" s="100">
        <v>0.45410571234743802</v>
      </c>
      <c r="AU28" s="100">
        <v>0.56174544055805897</v>
      </c>
      <c r="AV28" s="100">
        <v>0.49340059743555398</v>
      </c>
      <c r="AW28" s="100">
        <v>0.47365603337303702</v>
      </c>
      <c r="AX28" s="100">
        <v>0.47982979163095102</v>
      </c>
      <c r="AY28" s="100">
        <v>0.46805233529937301</v>
      </c>
      <c r="AZ28" s="100">
        <v>0.47835147278706103</v>
      </c>
      <c r="BA28" s="100">
        <v>0.48633637155277998</v>
      </c>
      <c r="BB28" s="100">
        <v>0.47848510386724702</v>
      </c>
      <c r="BC28" s="100">
        <v>0.470194111910472</v>
      </c>
      <c r="BD28" s="100">
        <v>0.47408557455824202</v>
      </c>
      <c r="BE28" s="100">
        <v>0.50216953460088698</v>
      </c>
      <c r="BF28" s="100">
        <v>0.48665311090632102</v>
      </c>
      <c r="BG28" s="100">
        <v>0.51657302515001802</v>
      </c>
      <c r="BH28" s="100">
        <v>0.49440723588396401</v>
      </c>
      <c r="BI28" s="360">
        <v>0.54331373427924601</v>
      </c>
      <c r="BJ28" s="100">
        <v>0.48118000499161401</v>
      </c>
      <c r="BK28" s="100">
        <v>0.50979861334633803</v>
      </c>
    </row>
    <row r="29" spans="1:63" s="30" customFormat="1" ht="12.75" customHeight="1">
      <c r="A29" s="68" t="s">
        <v>81</v>
      </c>
      <c r="B29" s="100">
        <v>0.47927684207813498</v>
      </c>
      <c r="C29" s="100">
        <v>0.447837732532751</v>
      </c>
      <c r="D29" s="100">
        <v>0.47647640629650601</v>
      </c>
      <c r="E29" s="100">
        <v>0.44125751755777398</v>
      </c>
      <c r="F29" s="100">
        <v>0.47846399159278802</v>
      </c>
      <c r="G29" s="100">
        <v>0.49582583814637698</v>
      </c>
      <c r="H29" s="100">
        <v>0.48661578267738997</v>
      </c>
      <c r="I29" s="100">
        <v>0.50718335998131903</v>
      </c>
      <c r="J29" s="100">
        <v>0.56189541305977497</v>
      </c>
      <c r="K29" s="100">
        <v>0.44533723047103002</v>
      </c>
      <c r="L29" s="100">
        <v>0.55683416872766001</v>
      </c>
      <c r="M29" s="100">
        <v>0.53401039473995904</v>
      </c>
      <c r="N29" s="100">
        <v>0.49189344078633102</v>
      </c>
      <c r="O29" s="100">
        <v>0.48860354715737098</v>
      </c>
      <c r="P29" s="100">
        <v>0.48257160963580098</v>
      </c>
      <c r="Q29" s="100">
        <v>0.43577999007808499</v>
      </c>
      <c r="R29" s="100">
        <v>0.48874029596526503</v>
      </c>
      <c r="S29" s="100">
        <v>0.42595816821214699</v>
      </c>
      <c r="T29" s="100">
        <v>0.409438356153486</v>
      </c>
      <c r="U29" s="100">
        <v>0.42422752593226198</v>
      </c>
      <c r="V29" s="100">
        <v>0.45913791545108901</v>
      </c>
      <c r="W29" s="100">
        <v>0.48018308041207303</v>
      </c>
      <c r="X29" s="100">
        <v>0.43246876433347298</v>
      </c>
      <c r="Y29" s="100">
        <v>0.45307824492981102</v>
      </c>
      <c r="Z29" s="100">
        <v>0.46833473736827802</v>
      </c>
      <c r="AA29" s="100">
        <v>0.46320344372407002</v>
      </c>
      <c r="AB29" s="100">
        <v>0.47932360828549098</v>
      </c>
      <c r="AC29" s="100">
        <v>0.54476713131728904</v>
      </c>
      <c r="AD29" s="100">
        <v>0.52293106525487398</v>
      </c>
      <c r="AE29" s="100">
        <v>0.520706755166786</v>
      </c>
      <c r="AF29" s="100">
        <v>0.52124963225749998</v>
      </c>
      <c r="AG29" s="100">
        <v>0.52778515848599405</v>
      </c>
      <c r="AH29" s="100">
        <v>0.52629294153912798</v>
      </c>
      <c r="AI29" s="100">
        <v>0.47594169726823499</v>
      </c>
      <c r="AJ29" s="100">
        <v>0.52022887647669003</v>
      </c>
      <c r="AK29" s="100">
        <v>0.51368500518476501</v>
      </c>
      <c r="AL29" s="100">
        <v>0.52666389883625697</v>
      </c>
      <c r="AM29" s="100">
        <v>0.52114391881105004</v>
      </c>
      <c r="AN29" s="100">
        <v>0.50438310893179095</v>
      </c>
      <c r="AO29" s="100">
        <v>0.54144703925277005</v>
      </c>
      <c r="AP29" s="100">
        <v>0.334566313367746</v>
      </c>
      <c r="AQ29" s="100">
        <v>0.97238212811048397</v>
      </c>
      <c r="AR29" s="100">
        <v>0.54315866213651998</v>
      </c>
      <c r="AS29" s="100">
        <v>0.51862419550847605</v>
      </c>
      <c r="AT29" s="100">
        <v>0.55185506516830996</v>
      </c>
      <c r="AU29" s="100">
        <v>0.44607666122776302</v>
      </c>
      <c r="AV29" s="100">
        <v>0.50992108396604396</v>
      </c>
      <c r="AW29" s="100">
        <v>0.52488056446019604</v>
      </c>
      <c r="AX29" s="100">
        <v>0.54778014942351605</v>
      </c>
      <c r="AY29" s="100">
        <v>0.59840444557989902</v>
      </c>
      <c r="AZ29" s="100">
        <v>0.51707395880402196</v>
      </c>
      <c r="BA29" s="100">
        <v>0.52522873066850395</v>
      </c>
      <c r="BB29" s="100">
        <v>0.52170712637544303</v>
      </c>
      <c r="BC29" s="100">
        <v>0.51155618837278305</v>
      </c>
      <c r="BD29" s="100">
        <v>0.50966355697835997</v>
      </c>
      <c r="BE29" s="100">
        <v>0.50536248342789902</v>
      </c>
      <c r="BF29" s="100">
        <v>0.48922761842898299</v>
      </c>
      <c r="BG29" s="100">
        <v>0.484730875832385</v>
      </c>
      <c r="BH29" s="100">
        <v>0.50199804125022696</v>
      </c>
      <c r="BI29" s="360">
        <v>0.49212985913131102</v>
      </c>
      <c r="BJ29" s="100">
        <v>0.51195035842866099</v>
      </c>
      <c r="BK29" s="100">
        <v>0.49182843809500199</v>
      </c>
    </row>
    <row r="30" spans="1:63" s="30" customFormat="1" ht="12.75" customHeight="1">
      <c r="A30" s="68"/>
      <c r="B30" s="216"/>
      <c r="C30" s="216"/>
      <c r="D30" s="216"/>
      <c r="E30" s="216"/>
      <c r="F30" s="216"/>
      <c r="G30" s="216"/>
      <c r="H30" s="216"/>
      <c r="I30" s="216"/>
      <c r="J30" s="216"/>
      <c r="K30" s="216"/>
      <c r="L30" s="216"/>
      <c r="M30" s="216"/>
      <c r="N30" s="216"/>
      <c r="O30" s="216"/>
      <c r="P30" s="216"/>
      <c r="Q30" s="99"/>
      <c r="R30" s="99"/>
      <c r="S30" s="99"/>
      <c r="T30" s="99"/>
      <c r="U30" s="99"/>
      <c r="V30" s="99"/>
      <c r="W30" s="99"/>
      <c r="X30" s="99"/>
      <c r="Y30" s="99"/>
      <c r="Z30" s="216"/>
      <c r="AA30" s="99"/>
      <c r="AB30" s="99"/>
      <c r="AC30" s="99"/>
      <c r="AD30" s="216"/>
      <c r="AE30" s="99"/>
      <c r="AF30" s="99"/>
      <c r="AG30" s="99"/>
      <c r="AH30" s="99"/>
      <c r="AI30" s="99"/>
      <c r="AJ30" s="99"/>
      <c r="AK30" s="99"/>
      <c r="AL30" s="99"/>
      <c r="AM30" s="99"/>
      <c r="AN30" s="99"/>
      <c r="AO30" s="99"/>
      <c r="AP30" s="99"/>
      <c r="AQ30" s="99"/>
      <c r="AR30" s="99"/>
      <c r="AS30" s="99"/>
      <c r="AT30" s="99"/>
      <c r="AU30" s="99"/>
      <c r="AV30" s="99"/>
      <c r="AW30" s="99"/>
      <c r="AX30" s="99"/>
      <c r="AY30" s="99"/>
      <c r="AZ30" s="216"/>
      <c r="BA30" s="99"/>
      <c r="BB30" s="216"/>
      <c r="BC30" s="216"/>
      <c r="BD30" s="216"/>
      <c r="BE30" s="216"/>
      <c r="BF30" s="216"/>
      <c r="BG30" s="216"/>
      <c r="BH30" s="216"/>
      <c r="BI30" s="366"/>
      <c r="BJ30" s="216"/>
      <c r="BK30" s="216"/>
    </row>
    <row r="31" spans="1:63" s="30" customFormat="1" ht="12.75" customHeight="1">
      <c r="A31" s="18" t="s">
        <v>34</v>
      </c>
      <c r="B31" s="122">
        <v>1651964.4753699999</v>
      </c>
      <c r="C31" s="122">
        <v>1667151.4766863999</v>
      </c>
      <c r="D31" s="122">
        <v>1740907.27034374</v>
      </c>
      <c r="E31" s="122">
        <v>1730311.4040570101</v>
      </c>
      <c r="F31" s="122">
        <v>1778994.2014226101</v>
      </c>
      <c r="G31" s="122">
        <v>1823068.9223656501</v>
      </c>
      <c r="H31" s="122">
        <v>1885060.0115628201</v>
      </c>
      <c r="I31" s="122">
        <v>1992234.8374180901</v>
      </c>
      <c r="J31" s="122">
        <v>2041978.8360550699</v>
      </c>
      <c r="K31" s="122">
        <v>2106271.2719708802</v>
      </c>
      <c r="L31" s="122">
        <v>2199870.31232299</v>
      </c>
      <c r="M31" s="122">
        <v>2270984.49064813</v>
      </c>
      <c r="N31" s="122">
        <v>2409112.4721383201</v>
      </c>
      <c r="O31" s="122">
        <v>2596708.8306677998</v>
      </c>
      <c r="P31" s="122">
        <v>2690459.1353236102</v>
      </c>
      <c r="Q31" s="122">
        <v>2788207.01801854</v>
      </c>
      <c r="R31" s="122">
        <v>2839116.2965271999</v>
      </c>
      <c r="S31" s="122">
        <v>3056246.9360270398</v>
      </c>
      <c r="T31" s="122">
        <v>3276739.0591415302</v>
      </c>
      <c r="U31" s="122">
        <v>3148680.0390544999</v>
      </c>
      <c r="V31" s="122">
        <v>3084489.2208598298</v>
      </c>
      <c r="W31" s="122">
        <v>3034840.7391236201</v>
      </c>
      <c r="X31" s="122">
        <v>3086238.1289148098</v>
      </c>
      <c r="Y31" s="122">
        <v>3070952.22667136</v>
      </c>
      <c r="Z31" s="122">
        <v>3191786.8662503799</v>
      </c>
      <c r="AA31" s="122">
        <v>3187824.5941310502</v>
      </c>
      <c r="AB31" s="122">
        <v>3201115.0696817501</v>
      </c>
      <c r="AC31" s="122">
        <v>3196945.0416830699</v>
      </c>
      <c r="AD31" s="122">
        <v>3267870.1031531901</v>
      </c>
      <c r="AE31" s="122">
        <v>3459543.7994480301</v>
      </c>
      <c r="AF31" s="122">
        <v>3376706.73474462</v>
      </c>
      <c r="AG31" s="122">
        <v>3407317.3305994198</v>
      </c>
      <c r="AH31" s="122">
        <v>3525947.3395362399</v>
      </c>
      <c r="AI31" s="122">
        <v>3538656.9997097198</v>
      </c>
      <c r="AJ31" s="122">
        <v>3568023.1671126699</v>
      </c>
      <c r="AK31" s="122">
        <v>3564986.89830415</v>
      </c>
      <c r="AL31" s="122">
        <v>3760607.31361295</v>
      </c>
      <c r="AM31" s="122">
        <v>3734293.0522177601</v>
      </c>
      <c r="AN31" s="122">
        <v>3886370.8417762402</v>
      </c>
      <c r="AO31" s="122">
        <v>3882858.8169331001</v>
      </c>
      <c r="AP31" s="122">
        <v>3974211.3789241398</v>
      </c>
      <c r="AQ31" s="122">
        <v>4080100.4653942599</v>
      </c>
      <c r="AR31" s="122">
        <v>4260072.9934634501</v>
      </c>
      <c r="AS31" s="122">
        <v>4404176.5793201299</v>
      </c>
      <c r="AT31" s="122">
        <v>4351758.4613241702</v>
      </c>
      <c r="AU31" s="122">
        <v>4511417.4383651996</v>
      </c>
      <c r="AV31" s="122">
        <v>4511753.3121865904</v>
      </c>
      <c r="AW31" s="122">
        <v>4464544.9516945304</v>
      </c>
      <c r="AX31" s="122">
        <v>4588657.6920939796</v>
      </c>
      <c r="AY31" s="122">
        <v>4461400.3826041603</v>
      </c>
      <c r="AZ31" s="122">
        <v>4578227.2220323496</v>
      </c>
      <c r="BA31" s="122">
        <v>4481640.1205214802</v>
      </c>
      <c r="BB31" s="122">
        <v>4584722.1028167596</v>
      </c>
      <c r="BC31" s="122">
        <v>4502427.9614171302</v>
      </c>
      <c r="BD31" s="122">
        <v>4530377.1851750696</v>
      </c>
      <c r="BE31" s="122">
        <v>4618261.6625316897</v>
      </c>
      <c r="BF31" s="122">
        <v>4675204.09015893</v>
      </c>
      <c r="BG31" s="122">
        <v>4667098.6033749497</v>
      </c>
      <c r="BH31" s="122">
        <v>4763798.50883736</v>
      </c>
      <c r="BI31" s="364">
        <v>4774155.1680558203</v>
      </c>
      <c r="BJ31" s="122">
        <v>4618261.6625316897</v>
      </c>
      <c r="BK31" s="122">
        <v>4774155.1680558203</v>
      </c>
    </row>
    <row r="32" spans="1:63" s="30" customFormat="1" ht="12.75" customHeight="1">
      <c r="A32" s="18" t="s">
        <v>82</v>
      </c>
      <c r="B32" s="122">
        <v>1017901.312731</v>
      </c>
      <c r="C32" s="122">
        <v>1056660.29079792</v>
      </c>
      <c r="D32" s="122">
        <v>1087147.0145318201</v>
      </c>
      <c r="E32" s="122">
        <v>1111865.6584925801</v>
      </c>
      <c r="F32" s="122">
        <v>1133529.71885813</v>
      </c>
      <c r="G32" s="122">
        <v>1166265.4969524899</v>
      </c>
      <c r="H32" s="122">
        <v>1206253.7457616699</v>
      </c>
      <c r="I32" s="122">
        <v>1244050.62345868</v>
      </c>
      <c r="J32" s="122">
        <v>1278242.5767370299</v>
      </c>
      <c r="K32" s="122">
        <v>1324564.27224725</v>
      </c>
      <c r="L32" s="122">
        <v>1379240.30616659</v>
      </c>
      <c r="M32" s="122">
        <v>1427870.0699686301</v>
      </c>
      <c r="N32" s="122">
        <v>1484233.6125649</v>
      </c>
      <c r="O32" s="122">
        <v>1545031.50590044</v>
      </c>
      <c r="P32" s="122">
        <v>1623471.8215034399</v>
      </c>
      <c r="Q32" s="122">
        <v>1708515.0892610201</v>
      </c>
      <c r="R32" s="122">
        <v>1767445.93246371</v>
      </c>
      <c r="S32" s="122">
        <v>1836748.1037886899</v>
      </c>
      <c r="T32" s="122">
        <v>1903023.5756906699</v>
      </c>
      <c r="U32" s="122">
        <v>1936143.77333435</v>
      </c>
      <c r="V32" s="122">
        <v>1939172.4141412701</v>
      </c>
      <c r="W32" s="122">
        <v>1929730.97928088</v>
      </c>
      <c r="X32" s="122">
        <v>1932682.5921793799</v>
      </c>
      <c r="Y32" s="122">
        <v>1944539.1844827801</v>
      </c>
      <c r="Z32" s="122">
        <v>1977950.7805164701</v>
      </c>
      <c r="AA32" s="122">
        <v>2000169.9106682199</v>
      </c>
      <c r="AB32" s="122">
        <v>2009282.9613914499</v>
      </c>
      <c r="AC32" s="122">
        <v>2033488.0432217901</v>
      </c>
      <c r="AD32" s="122">
        <v>2057660.20512595</v>
      </c>
      <c r="AE32" s="122">
        <v>2096644.4602777399</v>
      </c>
      <c r="AF32" s="122">
        <v>2130636.5103132199</v>
      </c>
      <c r="AG32" s="122">
        <v>2156742.4268747601</v>
      </c>
      <c r="AH32" s="122">
        <v>2191694.9584247698</v>
      </c>
      <c r="AI32" s="122">
        <v>2234570.4894431699</v>
      </c>
      <c r="AJ32" s="122">
        <v>2261285.1209953702</v>
      </c>
      <c r="AK32" s="122">
        <v>2278958.9506815802</v>
      </c>
      <c r="AL32" s="122">
        <v>2326807.2638629698</v>
      </c>
      <c r="AM32" s="122">
        <v>2382793.7252781498</v>
      </c>
      <c r="AN32" s="122">
        <v>2439068.1124146399</v>
      </c>
      <c r="AO32" s="122">
        <v>2491853.7765259198</v>
      </c>
      <c r="AP32" s="122">
        <v>2535046.48385741</v>
      </c>
      <c r="AQ32" s="122">
        <v>2576433.3447917099</v>
      </c>
      <c r="AR32" s="122">
        <v>2632657.46100822</v>
      </c>
      <c r="AS32" s="122">
        <v>2708842.7770747701</v>
      </c>
      <c r="AT32" s="122">
        <v>2758303.4002440199</v>
      </c>
      <c r="AU32" s="122">
        <v>2803890.2236937</v>
      </c>
      <c r="AV32" s="122">
        <v>2860156.76687764</v>
      </c>
      <c r="AW32" s="122">
        <v>2862524.9861923899</v>
      </c>
      <c r="AX32" s="122">
        <v>2879812.0005665999</v>
      </c>
      <c r="AY32" s="122">
        <v>2933146.5816418198</v>
      </c>
      <c r="AZ32" s="122">
        <v>2976338.5131583898</v>
      </c>
      <c r="BA32" s="122">
        <v>2999152.3566455701</v>
      </c>
      <c r="BB32" s="122">
        <v>3027652.3379360498</v>
      </c>
      <c r="BC32" s="122">
        <v>3067231.1296388502</v>
      </c>
      <c r="BD32" s="122">
        <v>3091235.87291229</v>
      </c>
      <c r="BE32" s="122">
        <v>3133247.3169740802</v>
      </c>
      <c r="BF32" s="122">
        <v>3172140.52587891</v>
      </c>
      <c r="BG32" s="122">
        <v>3205919.60679251</v>
      </c>
      <c r="BH32" s="122">
        <v>3247168.4111917801</v>
      </c>
      <c r="BI32" s="364">
        <v>3279593.1819895902</v>
      </c>
      <c r="BJ32" s="122">
        <v>3076720.4797771899</v>
      </c>
      <c r="BK32" s="122">
        <v>3224514.5672531901</v>
      </c>
    </row>
    <row r="33" spans="1:74" s="30" customFormat="1" ht="12.75" customHeight="1">
      <c r="A33" s="18" t="s">
        <v>83</v>
      </c>
      <c r="B33" s="122">
        <v>848322.762415</v>
      </c>
      <c r="C33" s="122">
        <v>866527.75336450001</v>
      </c>
      <c r="D33" s="122">
        <v>881099.23307255504</v>
      </c>
      <c r="E33" s="122">
        <v>896262.50398912502</v>
      </c>
      <c r="F33" s="122">
        <v>909276.83931934496</v>
      </c>
      <c r="G33" s="122">
        <v>922827.43685606995</v>
      </c>
      <c r="H33" s="122">
        <v>941741.77089609497</v>
      </c>
      <c r="I33" s="122">
        <v>961954.09670103004</v>
      </c>
      <c r="J33" s="122">
        <v>990509.79954937997</v>
      </c>
      <c r="K33" s="122">
        <v>1025869.93768213</v>
      </c>
      <c r="L33" s="122">
        <v>1059775.36144945</v>
      </c>
      <c r="M33" s="122">
        <v>1097501.44261672</v>
      </c>
      <c r="N33" s="122">
        <v>1140563.6914967301</v>
      </c>
      <c r="O33" s="122">
        <v>1231833.63366529</v>
      </c>
      <c r="P33" s="122">
        <v>1338002.5817646</v>
      </c>
      <c r="Q33" s="122">
        <v>1396111.45775651</v>
      </c>
      <c r="R33" s="122">
        <v>1428808.1440677999</v>
      </c>
      <c r="S33" s="122">
        <v>1494586.3087456301</v>
      </c>
      <c r="T33" s="122">
        <v>1580864.4184429301</v>
      </c>
      <c r="U33" s="122">
        <v>1620981.68525591</v>
      </c>
      <c r="V33" s="122">
        <v>1636114.84552438</v>
      </c>
      <c r="W33" s="122">
        <v>1628170.6907128301</v>
      </c>
      <c r="X33" s="122">
        <v>1616110.56496901</v>
      </c>
      <c r="Y33" s="122">
        <v>1620202.1463851901</v>
      </c>
      <c r="Z33" s="122">
        <v>1644690.6241363999</v>
      </c>
      <c r="AA33" s="122">
        <v>1676983.5212484801</v>
      </c>
      <c r="AB33" s="122">
        <v>1715025.0946641599</v>
      </c>
      <c r="AC33" s="122">
        <v>1752308.9427753901</v>
      </c>
      <c r="AD33" s="122">
        <v>1774565.17621301</v>
      </c>
      <c r="AE33" s="122">
        <v>1835577.9203345301</v>
      </c>
      <c r="AF33" s="122">
        <v>1885019.2644642901</v>
      </c>
      <c r="AG33" s="122">
        <v>1905484.9166168</v>
      </c>
      <c r="AH33" s="122">
        <v>1948366.1737379299</v>
      </c>
      <c r="AI33" s="122">
        <v>2000722.3435855301</v>
      </c>
      <c r="AJ33" s="122">
        <v>2041933.3929472901</v>
      </c>
      <c r="AK33" s="122">
        <v>2067753.37481681</v>
      </c>
      <c r="AL33" s="122">
        <v>2103478.8783298698</v>
      </c>
      <c r="AM33" s="122">
        <v>2148547.8866577898</v>
      </c>
      <c r="AN33" s="122">
        <v>2198888.7583435699</v>
      </c>
      <c r="AO33" s="122">
        <v>2234587.84143154</v>
      </c>
      <c r="AP33" s="122">
        <v>2257833.70879354</v>
      </c>
      <c r="AQ33" s="122">
        <v>2303863.9219494802</v>
      </c>
      <c r="AR33" s="122">
        <v>2358579.6472698799</v>
      </c>
      <c r="AS33" s="122">
        <v>2413939.0123757198</v>
      </c>
      <c r="AT33" s="122">
        <v>2433025.0321971499</v>
      </c>
      <c r="AU33" s="122">
        <v>2444572.14866145</v>
      </c>
      <c r="AV33" s="122">
        <v>2493249.8929546</v>
      </c>
      <c r="AW33" s="122">
        <v>2504060.2062126501</v>
      </c>
      <c r="AX33" s="122">
        <v>2507017.8195623802</v>
      </c>
      <c r="AY33" s="122">
        <v>2547154.1345085199</v>
      </c>
      <c r="AZ33" s="122">
        <v>2599661.3955102498</v>
      </c>
      <c r="BA33" s="122">
        <v>2635968.3550449801</v>
      </c>
      <c r="BB33" s="122">
        <v>2661535.3225392201</v>
      </c>
      <c r="BC33" s="122">
        <v>2684220.4891223898</v>
      </c>
      <c r="BD33" s="122">
        <v>2691917.2244525198</v>
      </c>
      <c r="BE33" s="122">
        <v>2711226.28276983</v>
      </c>
      <c r="BF33" s="122">
        <v>2724853.1450807401</v>
      </c>
      <c r="BG33" s="122">
        <v>2743012.9419115102</v>
      </c>
      <c r="BH33" s="122">
        <v>2772986.6417965898</v>
      </c>
      <c r="BI33" s="364">
        <v>2805533.6717630201</v>
      </c>
      <c r="BJ33" s="122">
        <v>2677571.1710305102</v>
      </c>
      <c r="BK33" s="122">
        <v>2770272.2227281798</v>
      </c>
    </row>
    <row r="34" spans="1:74" s="30" customFormat="1" ht="12.75" customHeight="1">
      <c r="A34" s="145"/>
      <c r="B34" s="218"/>
      <c r="C34" s="218"/>
      <c r="D34" s="218"/>
      <c r="E34" s="218"/>
      <c r="F34" s="218"/>
      <c r="G34" s="218"/>
      <c r="H34" s="218"/>
      <c r="I34" s="218"/>
      <c r="J34" s="218"/>
      <c r="K34" s="218"/>
      <c r="L34" s="218"/>
      <c r="M34" s="218"/>
      <c r="N34" s="218"/>
      <c r="O34" s="218"/>
      <c r="P34" s="218"/>
      <c r="Q34" s="181"/>
      <c r="R34" s="181"/>
      <c r="S34" s="181"/>
      <c r="T34" s="181"/>
      <c r="U34" s="181"/>
      <c r="V34" s="181"/>
      <c r="W34" s="181"/>
      <c r="X34" s="181"/>
      <c r="Y34" s="181"/>
      <c r="Z34" s="218"/>
      <c r="AA34" s="181"/>
      <c r="AB34" s="181"/>
      <c r="AC34" s="181"/>
      <c r="AD34" s="218"/>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218"/>
      <c r="BA34" s="181"/>
      <c r="BB34" s="218"/>
      <c r="BC34" s="218"/>
      <c r="BD34" s="218"/>
      <c r="BE34" s="218"/>
      <c r="BF34" s="218"/>
      <c r="BG34" s="218"/>
      <c r="BH34" s="218"/>
      <c r="BI34" s="367"/>
      <c r="BJ34" s="218"/>
      <c r="BK34" s="218"/>
    </row>
    <row r="35" spans="1:74" s="30" customFormat="1" ht="12.75" customHeight="1">
      <c r="A35" s="68" t="s">
        <v>84</v>
      </c>
      <c r="B35" s="100">
        <v>3.7621544836224499E-2</v>
      </c>
      <c r="C35" s="100">
        <v>9.1932977632576095E-3</v>
      </c>
      <c r="D35" s="100">
        <v>4.4240607220608297E-2</v>
      </c>
      <c r="E35" s="100">
        <v>-6.0864047541359101E-3</v>
      </c>
      <c r="F35" s="100">
        <v>2.8135280881496302E-2</v>
      </c>
      <c r="G35" s="100">
        <v>2.4775078472878E-2</v>
      </c>
      <c r="H35" s="100">
        <v>3.4003700264238997E-2</v>
      </c>
      <c r="I35" s="100">
        <v>5.6854861488686299E-2</v>
      </c>
      <c r="J35" s="100">
        <v>2.49689432704885E-2</v>
      </c>
      <c r="K35" s="100">
        <v>3.1485358604409298E-2</v>
      </c>
      <c r="L35" s="100">
        <v>4.4438264718165997E-2</v>
      </c>
      <c r="M35" s="100">
        <v>3.23265321263628E-2</v>
      </c>
      <c r="N35" s="100">
        <v>6.0822952362290697E-2</v>
      </c>
      <c r="O35" s="100">
        <v>7.7869489573050996E-2</v>
      </c>
      <c r="P35" s="100">
        <v>3.6103510547116101E-2</v>
      </c>
      <c r="Q35" s="100">
        <v>3.63313017512812E-2</v>
      </c>
      <c r="R35" s="100">
        <v>1.8258787163098401E-2</v>
      </c>
      <c r="S35" s="100">
        <v>7.6478247744002706E-2</v>
      </c>
      <c r="T35" s="100">
        <v>7.2144734286791801E-2</v>
      </c>
      <c r="U35" s="100">
        <v>-3.90812383213026E-2</v>
      </c>
      <c r="V35" s="100">
        <v>-2.0386580217259E-2</v>
      </c>
      <c r="W35" s="100">
        <v>-1.60961761190315E-2</v>
      </c>
      <c r="X35" s="100">
        <v>1.69357782530732E-2</v>
      </c>
      <c r="Y35" s="100">
        <v>-4.9529237877800102E-3</v>
      </c>
      <c r="Z35" s="100">
        <v>3.9347612942190101E-2</v>
      </c>
      <c r="AA35" s="100">
        <v>-1.2413962101355299E-3</v>
      </c>
      <c r="AB35" s="100">
        <v>4.1691363995271001E-3</v>
      </c>
      <c r="AC35" s="100">
        <v>-1.30267981872245E-3</v>
      </c>
      <c r="AD35" s="100">
        <v>2.2185261412183101E-2</v>
      </c>
      <c r="AE35" s="100">
        <v>5.8654013239355603E-2</v>
      </c>
      <c r="AF35" s="100">
        <v>-2.3944505260094801E-2</v>
      </c>
      <c r="AG35" s="100">
        <v>9.0652219038826996E-3</v>
      </c>
      <c r="AH35" s="100">
        <v>3.48162490976303E-2</v>
      </c>
      <c r="AI35" s="100">
        <v>3.6046086199223999E-3</v>
      </c>
      <c r="AJ35" s="100">
        <v>8.2986758550922506E-3</v>
      </c>
      <c r="AK35" s="100">
        <v>-8.5096667434891903E-4</v>
      </c>
      <c r="AL35" s="100">
        <v>5.4872688424704198E-2</v>
      </c>
      <c r="AM35" s="100">
        <v>-6.9973435673363902E-3</v>
      </c>
      <c r="AN35" s="100">
        <v>4.0724653215997102E-2</v>
      </c>
      <c r="AO35" s="100">
        <v>-9.0367723156481504E-4</v>
      </c>
      <c r="AP35" s="100">
        <v>2.35271397436978E-2</v>
      </c>
      <c r="AQ35" s="100">
        <v>2.66440499445166E-2</v>
      </c>
      <c r="AR35" s="100">
        <v>4.4109827587738702E-2</v>
      </c>
      <c r="AS35" s="100">
        <v>3.3826553225211303E-2</v>
      </c>
      <c r="AT35" s="100">
        <v>-1.1901911072797E-2</v>
      </c>
      <c r="AU35" s="100">
        <v>3.6688382055205103E-2</v>
      </c>
      <c r="AV35" s="100">
        <v>7.4449732479830999E-5</v>
      </c>
      <c r="AW35" s="100">
        <v>-1.0463417927692001E-2</v>
      </c>
      <c r="AX35" s="100">
        <v>2.7799639547214702E-2</v>
      </c>
      <c r="AY35" s="100">
        <v>-2.7733014321176901E-2</v>
      </c>
      <c r="AZ35" s="100">
        <v>2.6186136506313198E-2</v>
      </c>
      <c r="BA35" s="100">
        <v>-2.1097052816875E-2</v>
      </c>
      <c r="BB35" s="100">
        <v>2.3000950438495801E-2</v>
      </c>
      <c r="BC35" s="100">
        <v>-1.79496465770684E-2</v>
      </c>
      <c r="BD35" s="100">
        <v>6.2075893267918804E-3</v>
      </c>
      <c r="BE35" s="100">
        <v>1.9398931648385399E-2</v>
      </c>
      <c r="BF35" s="100">
        <v>1.2329840054152301E-2</v>
      </c>
      <c r="BG35" s="100">
        <v>-1.7337182778898201E-3</v>
      </c>
      <c r="BH35" s="100">
        <v>2.0719490561541501E-2</v>
      </c>
      <c r="BI35" s="360">
        <v>2.1740338511881999E-3</v>
      </c>
      <c r="BJ35" s="100">
        <v>3.0484719508070201E-2</v>
      </c>
      <c r="BK35" s="100">
        <v>3.3755884121704299E-2</v>
      </c>
    </row>
    <row r="36" spans="1:74" s="30" customFormat="1" ht="12.75" customHeight="1">
      <c r="A36" s="68" t="s">
        <v>87</v>
      </c>
      <c r="B36" s="100">
        <v>1.1998986209367399</v>
      </c>
      <c r="C36" s="100">
        <v>1.2194188664993</v>
      </c>
      <c r="D36" s="100">
        <v>1.2338530936415999</v>
      </c>
      <c r="E36" s="100">
        <v>1.2405580435908501</v>
      </c>
      <c r="F36" s="100">
        <v>1.2466277263882</v>
      </c>
      <c r="G36" s="100">
        <v>1.26379586299013</v>
      </c>
      <c r="H36" s="100">
        <v>1.2808752707378499</v>
      </c>
      <c r="I36" s="100">
        <v>1.2932536258487599</v>
      </c>
      <c r="J36" s="100">
        <v>1.2904895815453299</v>
      </c>
      <c r="K36" s="100">
        <v>1.2911619919772701</v>
      </c>
      <c r="L36" s="100">
        <v>1.30144590668744</v>
      </c>
      <c r="M36" s="100">
        <v>1.30101885475816</v>
      </c>
      <c r="N36" s="100">
        <v>1.3013158525300601</v>
      </c>
      <c r="O36" s="100">
        <v>1.25425338590831</v>
      </c>
      <c r="P36" s="100">
        <v>1.2133547749678799</v>
      </c>
      <c r="Q36" s="100">
        <v>1.2237669705873899</v>
      </c>
      <c r="R36" s="100">
        <v>1.23700717958663</v>
      </c>
      <c r="S36" s="100">
        <v>1.2289341157756399</v>
      </c>
      <c r="T36" s="100">
        <v>1.2037867090240699</v>
      </c>
      <c r="U36" s="100">
        <v>1.19442668041538</v>
      </c>
      <c r="V36" s="100">
        <v>1.1852300096450501</v>
      </c>
      <c r="W36" s="100">
        <v>1.1852141733592001</v>
      </c>
      <c r="X36" s="100">
        <v>1.19588512944128</v>
      </c>
      <c r="Y36" s="100">
        <v>1.2001830690208699</v>
      </c>
      <c r="Z36" s="100">
        <v>1.2026278690286001</v>
      </c>
      <c r="AA36" s="100">
        <v>1.19271888204312</v>
      </c>
      <c r="AB36" s="100">
        <v>1.1715764204516801</v>
      </c>
      <c r="AC36" s="100">
        <v>1.1604620587058401</v>
      </c>
      <c r="AD36" s="100">
        <v>1.15952923719436</v>
      </c>
      <c r="AE36" s="100">
        <v>1.1422258009595301</v>
      </c>
      <c r="AF36" s="100">
        <v>1.13029959453424</v>
      </c>
      <c r="AG36" s="100">
        <v>1.13186014125164</v>
      </c>
      <c r="AH36" s="100">
        <v>1.1248886312884501</v>
      </c>
      <c r="AI36" s="100">
        <v>1.1168818584984499</v>
      </c>
      <c r="AJ36" s="100">
        <v>1.10742354711751</v>
      </c>
      <c r="AK36" s="100">
        <v>1.1021425371308999</v>
      </c>
      <c r="AL36" s="100">
        <v>1.10617096650403</v>
      </c>
      <c r="AM36" s="100">
        <v>1.10902518862856</v>
      </c>
      <c r="AN36" s="100">
        <v>1.1092276056074799</v>
      </c>
      <c r="AO36" s="100">
        <v>1.11512903199615</v>
      </c>
      <c r="AP36" s="100">
        <v>1.1227782072631001</v>
      </c>
      <c r="AQ36" s="100">
        <v>1.1183096884522501</v>
      </c>
      <c r="AR36" s="100">
        <v>1.11620460392575</v>
      </c>
      <c r="AS36" s="100">
        <v>1.1221670320530699</v>
      </c>
      <c r="AT36" s="100">
        <v>1.133692980443</v>
      </c>
      <c r="AU36" s="100">
        <v>1.1469860790277799</v>
      </c>
      <c r="AV36" s="100">
        <v>1.14716008810823</v>
      </c>
      <c r="AW36" s="100">
        <v>1.1431534190313699</v>
      </c>
      <c r="AX36" s="100">
        <v>1.1487002517873199</v>
      </c>
      <c r="AY36" s="100">
        <v>1.1515387082014099</v>
      </c>
      <c r="AZ36" s="100">
        <v>1.14489468447648</v>
      </c>
      <c r="BA36" s="100">
        <v>1.1377801068459299</v>
      </c>
      <c r="BB36" s="100">
        <v>1.1375585784251601</v>
      </c>
      <c r="BC36" s="100">
        <v>1.14268970901183</v>
      </c>
      <c r="BD36" s="100">
        <v>1.1483398690095299</v>
      </c>
      <c r="BE36" s="100">
        <v>1.1556568837084</v>
      </c>
      <c r="BF36" s="100">
        <v>1.1641510044699701</v>
      </c>
      <c r="BG36" s="100">
        <v>1.1687584691300901</v>
      </c>
      <c r="BH36" s="100">
        <v>1.1710003799686399</v>
      </c>
      <c r="BI36" s="360">
        <v>1.16897302463266</v>
      </c>
      <c r="BJ36" s="100">
        <v>1.1490714095913499</v>
      </c>
      <c r="BK36" s="100">
        <v>1.16397029172738</v>
      </c>
    </row>
    <row r="37" spans="1:74" s="30" customFormat="1" ht="12.75" customHeight="1">
      <c r="A37" s="68" t="s">
        <v>85</v>
      </c>
      <c r="B37" s="100">
        <v>0.52300503375359098</v>
      </c>
      <c r="C37" s="100">
        <v>0.52214370686726497</v>
      </c>
      <c r="D37" s="100">
        <v>0.51706810150521298</v>
      </c>
      <c r="E37" s="100">
        <v>0.51639645211568297</v>
      </c>
      <c r="F37" s="100">
        <v>0.51820898008970795</v>
      </c>
      <c r="G37" s="100">
        <v>0.51238826480394395</v>
      </c>
      <c r="H37" s="100">
        <v>0.50793367095700903</v>
      </c>
      <c r="I37" s="100">
        <v>0.49619857873530898</v>
      </c>
      <c r="J37" s="100">
        <v>0.491054703454329</v>
      </c>
      <c r="K37" s="100">
        <v>0.49460370564315498</v>
      </c>
      <c r="L37" s="100">
        <v>0.49221575310707799</v>
      </c>
      <c r="M37" s="100">
        <v>0.490958213130683</v>
      </c>
      <c r="N37" s="100">
        <v>0.48741028255006802</v>
      </c>
      <c r="O37" s="100">
        <v>0.49216045046384799</v>
      </c>
      <c r="P37" s="100">
        <v>0.50613205041754805</v>
      </c>
      <c r="Q37" s="100">
        <v>0.50965378020153296</v>
      </c>
      <c r="R37" s="100">
        <v>0.50781093042034797</v>
      </c>
      <c r="S37" s="100">
        <v>0.50703790412523297</v>
      </c>
      <c r="T37" s="100">
        <v>0.49924772284321001</v>
      </c>
      <c r="U37" s="100">
        <v>0.50455282697777903</v>
      </c>
      <c r="V37" s="100">
        <v>0.52497045316778701</v>
      </c>
      <c r="W37" s="100">
        <v>0.53214018572622701</v>
      </c>
      <c r="X37" s="100">
        <v>0.52804762030027697</v>
      </c>
      <c r="Y37" s="100">
        <v>0.526279699933346</v>
      </c>
      <c r="Z37" s="100">
        <v>0.52523044621011294</v>
      </c>
      <c r="AA37" s="100">
        <v>0.52573218029432001</v>
      </c>
      <c r="AB37" s="100">
        <v>0.53687315420370296</v>
      </c>
      <c r="AC37" s="100">
        <v>0.54776257561656205</v>
      </c>
      <c r="AD37" s="100">
        <v>0.54899177670391097</v>
      </c>
      <c r="AE37" s="100">
        <v>0.54570090287585504</v>
      </c>
      <c r="AF37" s="100">
        <v>0.551477525592735</v>
      </c>
      <c r="AG37" s="100">
        <v>0.56175653218888399</v>
      </c>
      <c r="AH37" s="100">
        <v>0.56203426998260098</v>
      </c>
      <c r="AI37" s="100">
        <v>0.56640747238197697</v>
      </c>
      <c r="AJ37" s="100">
        <v>0.57465183320900604</v>
      </c>
      <c r="AK37" s="100">
        <v>0.57977021085164504</v>
      </c>
      <c r="AL37" s="100">
        <v>0.57428211759476999</v>
      </c>
      <c r="AM37" s="100">
        <v>0.573335943584529</v>
      </c>
      <c r="AN37" s="100">
        <v>0.57708587832526104</v>
      </c>
      <c r="AO37" s="100">
        <v>0.57524051665188203</v>
      </c>
      <c r="AP37" s="100">
        <v>0.57472662264975605</v>
      </c>
      <c r="AQ37" s="100">
        <v>0.57208212606633901</v>
      </c>
      <c r="AR37" s="100">
        <v>0.56559486655878699</v>
      </c>
      <c r="AS37" s="100">
        <v>0.55721825464456998</v>
      </c>
      <c r="AT37" s="100">
        <v>0.55574305220476306</v>
      </c>
      <c r="AU37" s="100">
        <v>0.55162442364415398</v>
      </c>
      <c r="AV37" s="100">
        <v>0.55263276333369404</v>
      </c>
      <c r="AW37" s="100">
        <v>0.55792713936177896</v>
      </c>
      <c r="AX37" s="100">
        <v>0.55384109208744403</v>
      </c>
      <c r="AY37" s="100">
        <v>0.56290337884787001</v>
      </c>
      <c r="AZ37" s="100">
        <v>0.57517002009615203</v>
      </c>
      <c r="BA37" s="100">
        <v>0.58189998934398202</v>
      </c>
      <c r="BB37" s="100">
        <v>0.58712309457215495</v>
      </c>
      <c r="BC37" s="100">
        <v>0.59077278798051702</v>
      </c>
      <c r="BD37" s="100">
        <v>0.59603128391806404</v>
      </c>
      <c r="BE37" s="100">
        <v>0.59270593755035705</v>
      </c>
      <c r="BF37" s="100">
        <v>0.58640193391617201</v>
      </c>
      <c r="BG37" s="100">
        <v>0.58722416344099804</v>
      </c>
      <c r="BH37" s="100">
        <v>0.58806423372083605</v>
      </c>
      <c r="BI37" s="360">
        <v>0.588288382771192</v>
      </c>
      <c r="BJ37" s="100">
        <v>0.58848353199085601</v>
      </c>
      <c r="BK37" s="100">
        <v>0.58989550244543398</v>
      </c>
    </row>
    <row r="38" spans="1:74" s="30" customFormat="1" ht="12.75" customHeight="1">
      <c r="A38" s="123" t="s">
        <v>86</v>
      </c>
      <c r="B38" s="100">
        <v>0.12389199566070901</v>
      </c>
      <c r="C38" s="100">
        <v>0.12538538793667101</v>
      </c>
      <c r="D38" s="100">
        <v>0.12626129959806601</v>
      </c>
      <c r="E38" s="100">
        <v>0.12697290971852501</v>
      </c>
      <c r="F38" s="100">
        <v>0.12843221390373</v>
      </c>
      <c r="G38" s="100">
        <v>0.12989571945975401</v>
      </c>
      <c r="H38" s="100">
        <v>0.129463039463136</v>
      </c>
      <c r="I38" s="100">
        <v>0.12740304729421001</v>
      </c>
      <c r="J38" s="100">
        <v>0.12657262846334399</v>
      </c>
      <c r="K38" s="100">
        <v>0.11697156799585701</v>
      </c>
      <c r="L38" s="100">
        <v>0.10748253079558701</v>
      </c>
      <c r="M38" s="100">
        <v>0.110169604040282</v>
      </c>
      <c r="N38" s="100">
        <v>0.112337141877869</v>
      </c>
      <c r="O38" s="100">
        <v>0.106538843553968</v>
      </c>
      <c r="P38" s="100">
        <v>0.100705003966417</v>
      </c>
      <c r="Q38" s="100">
        <v>9.8972522498490104E-2</v>
      </c>
      <c r="R38" s="100">
        <v>9.7784661233763004E-2</v>
      </c>
      <c r="S38" s="100">
        <v>9.5412411151583401E-2</v>
      </c>
      <c r="T38" s="100">
        <v>9.5367211424414206E-2</v>
      </c>
      <c r="U38" s="100">
        <v>9.9039539929915807E-2</v>
      </c>
      <c r="V38" s="100">
        <v>0.101109043465281</v>
      </c>
      <c r="W38" s="100">
        <v>0.103917411156633</v>
      </c>
      <c r="X38" s="100">
        <v>0.10797638553969</v>
      </c>
      <c r="Y38" s="100">
        <v>0.109433129711342</v>
      </c>
      <c r="Z38" s="100">
        <v>0.109993303071172</v>
      </c>
      <c r="AA38" s="100">
        <v>0.109756229409137</v>
      </c>
      <c r="AB38" s="100">
        <v>0.10766214519337799</v>
      </c>
      <c r="AC38" s="100">
        <v>0.103931485242163</v>
      </c>
      <c r="AD38" s="100">
        <v>0.10183121801976799</v>
      </c>
      <c r="AE38" s="100">
        <v>0.100914547518315</v>
      </c>
      <c r="AF38" s="100">
        <v>0.100664866009315</v>
      </c>
      <c r="AG38" s="100">
        <v>0.10131256921609801</v>
      </c>
      <c r="AH38" s="100">
        <v>0.10037696549660299</v>
      </c>
      <c r="AI38" s="100">
        <v>9.9504614403952502E-2</v>
      </c>
      <c r="AJ38" s="100">
        <v>9.9550002356674605E-2</v>
      </c>
      <c r="AK38" s="100">
        <v>9.9910633640908797E-2</v>
      </c>
      <c r="AL38" s="100">
        <v>0.100135459575453</v>
      </c>
      <c r="AM38" s="100">
        <v>0.10006771325842399</v>
      </c>
      <c r="AN38" s="100">
        <v>9.9045211333617905E-2</v>
      </c>
      <c r="AO38" s="100">
        <v>9.87255168290051E-2</v>
      </c>
      <c r="AP38" s="100">
        <v>9.9098306338881295E-2</v>
      </c>
      <c r="AQ38" s="100">
        <v>9.8528801358903503E-2</v>
      </c>
      <c r="AR38" s="100">
        <v>9.8251231966127298E-2</v>
      </c>
      <c r="AS38" s="100">
        <v>9.8311800337171407E-2</v>
      </c>
      <c r="AT38" s="100">
        <v>0.100092738660587</v>
      </c>
      <c r="AU38" s="100">
        <v>0.104194206471629</v>
      </c>
      <c r="AV38" s="100">
        <v>0.106302246327395</v>
      </c>
      <c r="AW38" s="100">
        <v>0.10587356005357</v>
      </c>
      <c r="AX38" s="100">
        <v>0.10507519847708401</v>
      </c>
      <c r="AY38" s="100">
        <v>0.10459730549955799</v>
      </c>
      <c r="AZ38" s="100">
        <v>0.103626445560127</v>
      </c>
      <c r="BA38" s="100">
        <v>0.102650737367401</v>
      </c>
      <c r="BB38" s="100">
        <v>0.102389287057939</v>
      </c>
      <c r="BC38" s="100">
        <v>0.103146045373482</v>
      </c>
      <c r="BD38" s="100">
        <v>0.104239095235101</v>
      </c>
      <c r="BE38" s="100">
        <v>0.10464585024602301</v>
      </c>
      <c r="BF38" s="100">
        <v>0.104901661639625</v>
      </c>
      <c r="BG38" s="100">
        <v>0.104809519556664</v>
      </c>
      <c r="BH38" s="100">
        <v>0.104267461496773</v>
      </c>
      <c r="BI38" s="360">
        <v>0.103335024289066</v>
      </c>
      <c r="BJ38" s="100">
        <v>0.104150805170866</v>
      </c>
      <c r="BK38" s="100">
        <v>0.104239084158427</v>
      </c>
    </row>
    <row r="39" spans="1:74" s="30" customFormat="1" ht="12.75" customHeight="1">
      <c r="A39" s="12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368"/>
      <c r="BJ39" s="174"/>
      <c r="BK39" s="174"/>
    </row>
    <row r="40" spans="1:74" s="45" customFormat="1" ht="12.75" customHeight="1">
      <c r="A40" s="139" t="s">
        <v>192</v>
      </c>
      <c r="B40" s="122">
        <v>102771.6</v>
      </c>
      <c r="C40" s="122">
        <v>103825.572852543</v>
      </c>
      <c r="D40" s="122">
        <v>105673.48651420799</v>
      </c>
      <c r="E40" s="122">
        <v>110253.535594485</v>
      </c>
      <c r="F40" s="122">
        <v>111446.07529218199</v>
      </c>
      <c r="G40" s="122">
        <v>112341.116184707</v>
      </c>
      <c r="H40" s="122">
        <v>115793.972978691</v>
      </c>
      <c r="I40" s="122">
        <v>119110.423859977</v>
      </c>
      <c r="J40" s="122">
        <v>123055.518053892</v>
      </c>
      <c r="K40" s="122">
        <v>127739.913690291</v>
      </c>
      <c r="L40" s="122">
        <v>130423.247512384</v>
      </c>
      <c r="M40" s="122">
        <v>132532.25625095799</v>
      </c>
      <c r="N40" s="122">
        <v>138456.16278728301</v>
      </c>
      <c r="O40" s="122">
        <v>142193.57629293401</v>
      </c>
      <c r="P40" s="122">
        <v>149372.80958940199</v>
      </c>
      <c r="Q40" s="122">
        <v>140228.037930661</v>
      </c>
      <c r="R40" s="122">
        <v>142862.38961623501</v>
      </c>
      <c r="S40" s="122">
        <v>150286.578963693</v>
      </c>
      <c r="T40" s="122">
        <v>161768.99291926299</v>
      </c>
      <c r="U40" s="122">
        <v>160860.76954948701</v>
      </c>
      <c r="V40" s="122">
        <v>156277.065602021</v>
      </c>
      <c r="W40" s="122">
        <v>162176.462850888</v>
      </c>
      <c r="X40" s="122">
        <v>166777.91552458299</v>
      </c>
      <c r="Y40" s="122">
        <v>163503.74875522999</v>
      </c>
      <c r="Z40" s="122">
        <v>163961.222514422</v>
      </c>
      <c r="AA40" s="122">
        <v>161706.97165611401</v>
      </c>
      <c r="AB40" s="122">
        <v>160132.32511821401</v>
      </c>
      <c r="AC40" s="122">
        <v>162384.16368912801</v>
      </c>
      <c r="AD40" s="122">
        <v>162189.68509078</v>
      </c>
      <c r="AE40" s="122">
        <v>166541.912324818</v>
      </c>
      <c r="AF40" s="122">
        <v>166875.29392146401</v>
      </c>
      <c r="AG40" s="122">
        <v>170936.97410520801</v>
      </c>
      <c r="AH40" s="122">
        <v>170970.26008216999</v>
      </c>
      <c r="AI40" s="122">
        <v>174796.511787836</v>
      </c>
      <c r="AJ40" s="122">
        <v>176768.62146366999</v>
      </c>
      <c r="AK40" s="122">
        <v>183065.47924437799</v>
      </c>
      <c r="AL40" s="122">
        <v>185394.70902777999</v>
      </c>
      <c r="AM40" s="122">
        <v>190296.39579678999</v>
      </c>
      <c r="AN40" s="122">
        <v>192246.10262013</v>
      </c>
      <c r="AO40" s="122">
        <v>198710.84946644001</v>
      </c>
      <c r="AP40" s="122">
        <v>201561.293560116</v>
      </c>
      <c r="AQ40" s="122">
        <v>205083.24933528001</v>
      </c>
      <c r="AR40" s="122">
        <v>213167.22137597</v>
      </c>
      <c r="AS40" s="122">
        <v>223026.68815849</v>
      </c>
      <c r="AT40" s="122">
        <v>233124.04792641001</v>
      </c>
      <c r="AU40" s="122">
        <v>249514.69475739001</v>
      </c>
      <c r="AV40" s="122">
        <v>256330.00058629</v>
      </c>
      <c r="AW40" s="122">
        <v>248214.34420824001</v>
      </c>
      <c r="AX40" s="122">
        <v>255170.36922814199</v>
      </c>
      <c r="AY40" s="122">
        <v>265774.030968962</v>
      </c>
      <c r="AZ40" s="122">
        <v>270211.37986247102</v>
      </c>
      <c r="BA40" s="122">
        <v>273992.02005410701</v>
      </c>
      <c r="BB40" s="122">
        <v>276141.98929677502</v>
      </c>
      <c r="BC40" s="122">
        <v>281575.35602960002</v>
      </c>
      <c r="BD40" s="122">
        <v>284421.91230996401</v>
      </c>
      <c r="BE40" s="122">
        <v>290333.645000647</v>
      </c>
      <c r="BF40" s="122">
        <v>290206.91460105003</v>
      </c>
      <c r="BG40" s="122">
        <v>294325.20290853898</v>
      </c>
      <c r="BH40" s="122">
        <v>295056.54397967702</v>
      </c>
      <c r="BI40" s="364">
        <v>294251.43595007103</v>
      </c>
      <c r="BJ40" s="122">
        <v>290333.645000647</v>
      </c>
      <c r="BK40" s="122">
        <v>294251.43595007103</v>
      </c>
    </row>
    <row r="41" spans="1:74" s="30" customFormat="1" ht="12.75" customHeight="1">
      <c r="A41" s="139" t="s">
        <v>226</v>
      </c>
      <c r="B41" s="122">
        <v>968182.17139999999</v>
      </c>
      <c r="C41" s="122">
        <v>982784.46957304003</v>
      </c>
      <c r="D41" s="122">
        <v>1009976.0778071</v>
      </c>
      <c r="E41" s="122">
        <v>1013227.8646043499</v>
      </c>
      <c r="F41" s="122">
        <v>1047828.38743033</v>
      </c>
      <c r="G41" s="122">
        <v>1066391.6823030601</v>
      </c>
      <c r="H41" s="122">
        <v>1117323.0263052899</v>
      </c>
      <c r="I41" s="122">
        <v>1132493.6576189301</v>
      </c>
      <c r="J41" s="122">
        <v>1176832.5230203001</v>
      </c>
      <c r="K41" s="122">
        <v>1209579.93356176</v>
      </c>
      <c r="L41" s="122">
        <v>1254602.5410849701</v>
      </c>
      <c r="M41" s="122">
        <v>1276829.2024687901</v>
      </c>
      <c r="N41" s="122">
        <v>1336853.4463081399</v>
      </c>
      <c r="O41" s="122">
        <v>1376992.39123817</v>
      </c>
      <c r="P41" s="122">
        <v>1464804.6072621101</v>
      </c>
      <c r="Q41" s="122">
        <v>1338697.2806184599</v>
      </c>
      <c r="R41" s="122">
        <v>1347652.2234823401</v>
      </c>
      <c r="S41" s="122">
        <v>1374463.0083944199</v>
      </c>
      <c r="T41" s="122">
        <v>1422033.1248986199</v>
      </c>
      <c r="U41" s="122">
        <v>1407469.7896088201</v>
      </c>
      <c r="V41" s="122">
        <v>1391393.5558690501</v>
      </c>
      <c r="W41" s="122">
        <v>1382891.6060547801</v>
      </c>
      <c r="X41" s="122">
        <v>1391356.0209610499</v>
      </c>
      <c r="Y41" s="122">
        <v>1384573.9685861301</v>
      </c>
      <c r="Z41" s="122">
        <v>1400976.3604357401</v>
      </c>
      <c r="AA41" s="122">
        <v>1376730.0575693699</v>
      </c>
      <c r="AB41" s="122">
        <v>1384316.35928873</v>
      </c>
      <c r="AC41" s="122">
        <v>1385313.77664614</v>
      </c>
      <c r="AD41" s="122">
        <v>1378518.40327702</v>
      </c>
      <c r="AE41" s="122">
        <v>1409977.87013864</v>
      </c>
      <c r="AF41" s="122">
        <v>1417191.5197711</v>
      </c>
      <c r="AG41" s="122">
        <v>1444033.61718369</v>
      </c>
      <c r="AH41" s="122">
        <v>1450085.1408353399</v>
      </c>
      <c r="AI41" s="122">
        <v>1454371.43322341</v>
      </c>
      <c r="AJ41" s="122">
        <v>1463131.7940052601</v>
      </c>
      <c r="AK41" s="122">
        <v>1529703.9787121001</v>
      </c>
      <c r="AL41" s="122">
        <v>1579590.1326460501</v>
      </c>
      <c r="AM41" s="122">
        <v>1581742.2300235101</v>
      </c>
      <c r="AN41" s="122">
        <v>1630194.0753153199</v>
      </c>
      <c r="AO41" s="122">
        <v>1636325.95682993</v>
      </c>
      <c r="AP41" s="122">
        <v>1644371.1809018</v>
      </c>
      <c r="AQ41" s="122">
        <v>1670930.6367720801</v>
      </c>
      <c r="AR41" s="122">
        <v>1722534.1617471799</v>
      </c>
      <c r="AS41" s="122">
        <v>1772727.1772854801</v>
      </c>
      <c r="AT41" s="122">
        <v>1783317.8281538</v>
      </c>
      <c r="AU41" s="122">
        <v>1831279.88740387</v>
      </c>
      <c r="AV41" s="122">
        <v>1845596.1166399999</v>
      </c>
      <c r="AW41" s="122">
        <v>1802391.46097529</v>
      </c>
      <c r="AX41" s="122">
        <v>1819636.9535583099</v>
      </c>
      <c r="AY41" s="122">
        <v>1945747.2609083999</v>
      </c>
      <c r="AZ41" s="122">
        <v>1957626.15294125</v>
      </c>
      <c r="BA41" s="122">
        <v>1912128.9203496799</v>
      </c>
      <c r="BB41" s="122">
        <v>1942225.0708818501</v>
      </c>
      <c r="BC41" s="122">
        <v>1927528.2620765099</v>
      </c>
      <c r="BD41" s="122">
        <v>1937519.7969420301</v>
      </c>
      <c r="BE41" s="122">
        <v>1966975.01060659</v>
      </c>
      <c r="BF41" s="122">
        <v>1990675.31933069</v>
      </c>
      <c r="BG41" s="122">
        <v>1995724.79259497</v>
      </c>
      <c r="BH41" s="122">
        <v>1983319.3683950801</v>
      </c>
      <c r="BI41" s="364">
        <v>1980543.7147125399</v>
      </c>
      <c r="BJ41" s="122">
        <v>1966975.01060659</v>
      </c>
      <c r="BK41" s="122">
        <v>1980543.7147125399</v>
      </c>
    </row>
    <row r="42" spans="1:74" s="47" customFormat="1" ht="12.75" customHeight="1">
      <c r="A42" s="139"/>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368"/>
      <c r="BJ42" s="174"/>
      <c r="BK42" s="174"/>
    </row>
    <row r="43" spans="1:74" s="47" customFormat="1" ht="12.75" customHeight="1">
      <c r="A43" s="101" t="s">
        <v>120</v>
      </c>
      <c r="B43" s="100">
        <v>0.10614903169657799</v>
      </c>
      <c r="C43" s="100">
        <v>0.105644295435039</v>
      </c>
      <c r="D43" s="100">
        <v>0.104629692560293</v>
      </c>
      <c r="E43" s="100">
        <v>0.10881415666310899</v>
      </c>
      <c r="F43" s="100">
        <v>0.106359091459137</v>
      </c>
      <c r="G43" s="100">
        <v>0.105346954640613</v>
      </c>
      <c r="H43" s="100">
        <v>0.10363518002631</v>
      </c>
      <c r="I43" s="100">
        <v>0.105175356222662</v>
      </c>
      <c r="J43" s="100">
        <v>0.104565021485023</v>
      </c>
      <c r="K43" s="100">
        <v>0.105606839321602</v>
      </c>
      <c r="L43" s="100">
        <v>0.103955829229865</v>
      </c>
      <c r="M43" s="100">
        <v>0.103797951985044</v>
      </c>
      <c r="N43" s="100">
        <v>0.103568691968177</v>
      </c>
      <c r="O43" s="100">
        <v>0.103263879450399</v>
      </c>
      <c r="P43" s="100">
        <v>0.10197456292044101</v>
      </c>
      <c r="Q43" s="100">
        <v>0.104749624848628</v>
      </c>
      <c r="R43" s="100">
        <v>0.106008350765065</v>
      </c>
      <c r="S43" s="100">
        <v>0.10934203252166801</v>
      </c>
      <c r="T43" s="100">
        <v>0.113758948428712</v>
      </c>
      <c r="U43" s="100">
        <v>0.11429074409774399</v>
      </c>
      <c r="V43" s="100">
        <v>0.112316939332389</v>
      </c>
      <c r="W43" s="100">
        <v>0.117273445106488</v>
      </c>
      <c r="X43" s="100">
        <v>0.119867174908536</v>
      </c>
      <c r="Y43" s="100">
        <v>0.11808957301298501</v>
      </c>
      <c r="Z43" s="100">
        <v>0.117033539711852</v>
      </c>
      <c r="AA43" s="100">
        <v>0.11745728275999801</v>
      </c>
      <c r="AB43" s="100">
        <v>0.115676105424695</v>
      </c>
      <c r="AC43" s="100">
        <v>0.117218327303625</v>
      </c>
      <c r="AD43" s="100">
        <v>0.117655074248716</v>
      </c>
      <c r="AE43" s="100">
        <v>0.118116685269991</v>
      </c>
      <c r="AF43" s="100">
        <v>0.117750700306488</v>
      </c>
      <c r="AG43" s="100">
        <v>0.118374650057377</v>
      </c>
      <c r="AH43" s="100">
        <v>0.11790360115246799</v>
      </c>
      <c r="AI43" s="100">
        <v>0.12018698098354701</v>
      </c>
      <c r="AJ43" s="100">
        <v>0.12081524179019699</v>
      </c>
      <c r="AK43" s="100">
        <v>0.119673794271298</v>
      </c>
      <c r="AL43" s="100">
        <v>0.117368870060752</v>
      </c>
      <c r="AM43" s="100">
        <v>0.12030809583554</v>
      </c>
      <c r="AN43" s="100">
        <v>0.117928353152029</v>
      </c>
      <c r="AO43" s="100">
        <v>0.121437204266688</v>
      </c>
      <c r="AP43" s="100">
        <v>0.122576517942607</v>
      </c>
      <c r="AQ43" s="100">
        <v>0.122735944163105</v>
      </c>
      <c r="AR43" s="100">
        <v>0.12375210089288</v>
      </c>
      <c r="AS43" s="100">
        <v>0.12580993342698299</v>
      </c>
      <c r="AT43" s="100">
        <v>0.130724901779149</v>
      </c>
      <c r="AU43" s="100">
        <v>0.13625153449979599</v>
      </c>
      <c r="AV43" s="100">
        <v>0.13888737534458601</v>
      </c>
      <c r="AW43" s="100">
        <v>0.13771389267120099</v>
      </c>
      <c r="AX43" s="100">
        <v>0.14023147239846601</v>
      </c>
      <c r="AY43" s="100">
        <v>0.13659226781842199</v>
      </c>
      <c r="AZ43" s="100">
        <v>0.13803012360480099</v>
      </c>
      <c r="BA43" s="100">
        <v>0.14329160400126201</v>
      </c>
      <c r="BB43" s="100">
        <v>0.14217816124235</v>
      </c>
      <c r="BC43" s="100">
        <v>0.14608105186808601</v>
      </c>
      <c r="BD43" s="100">
        <v>0.14679690641554499</v>
      </c>
      <c r="BE43" s="100">
        <v>0.147604134996668</v>
      </c>
      <c r="BF43" s="100">
        <v>0.14578314795133199</v>
      </c>
      <c r="BG43" s="100">
        <v>0.14747785065386601</v>
      </c>
      <c r="BH43" s="100">
        <v>0.148769052872428</v>
      </c>
      <c r="BI43" s="360">
        <v>0.14857103822764101</v>
      </c>
      <c r="BJ43" s="100">
        <v>0.147604134996668</v>
      </c>
      <c r="BK43" s="100">
        <v>0.14857103822764101</v>
      </c>
    </row>
    <row r="44" spans="1:74" s="47" customFormat="1" ht="12.75" customHeight="1">
      <c r="A44" s="140"/>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368"/>
      <c r="BJ44" s="174"/>
      <c r="BK44" s="174"/>
    </row>
    <row r="45" spans="1:74" s="47" customFormat="1" ht="12.75" customHeight="1">
      <c r="A45" s="175" t="s">
        <v>201</v>
      </c>
      <c r="B45" s="122">
        <v>5038.3999999999996</v>
      </c>
      <c r="C45" s="122">
        <v>5021.7746318199997</v>
      </c>
      <c r="D45" s="122">
        <v>4050.7549229599999</v>
      </c>
      <c r="E45" s="122">
        <v>3952.1644096545901</v>
      </c>
      <c r="F45" s="122">
        <v>3939.14463359704</v>
      </c>
      <c r="G45" s="122">
        <v>3596.23326189</v>
      </c>
      <c r="H45" s="122">
        <v>3506.0313015000002</v>
      </c>
      <c r="I45" s="122">
        <v>3526.5065596600002</v>
      </c>
      <c r="J45" s="122">
        <v>3338.7534652499999</v>
      </c>
      <c r="K45" s="122">
        <v>3305.2724352800001</v>
      </c>
      <c r="L45" s="122">
        <v>3643.8141619899998</v>
      </c>
      <c r="M45" s="122">
        <v>3716.86466737</v>
      </c>
      <c r="N45" s="122">
        <v>4034.6801500299998</v>
      </c>
      <c r="O45" s="122">
        <v>4206.9768537199998</v>
      </c>
      <c r="P45" s="122">
        <v>4328.1734494900002</v>
      </c>
      <c r="Q45" s="122">
        <v>8238.32390442</v>
      </c>
      <c r="R45" s="122">
        <v>8721.71376676</v>
      </c>
      <c r="S45" s="122">
        <v>13223.2226319</v>
      </c>
      <c r="T45" s="122">
        <v>20823.01241322</v>
      </c>
      <c r="U45" s="122">
        <v>24881.400215009198</v>
      </c>
      <c r="V45" s="122">
        <v>29103.173108878</v>
      </c>
      <c r="W45" s="122">
        <v>28990.9606203</v>
      </c>
      <c r="X45" s="122">
        <v>30897.138500969999</v>
      </c>
      <c r="Y45" s="122">
        <v>32607.5248542103</v>
      </c>
      <c r="Z45" s="122">
        <v>32912.687285270302</v>
      </c>
      <c r="AA45" s="122">
        <v>32241.715091329999</v>
      </c>
      <c r="AB45" s="122">
        <v>31142.896112999999</v>
      </c>
      <c r="AC45" s="122">
        <v>29905.530211969999</v>
      </c>
      <c r="AD45" s="122">
        <v>29992.238712999999</v>
      </c>
      <c r="AE45" s="122">
        <v>30247.784863498</v>
      </c>
      <c r="AF45" s="122">
        <v>30065.164617999999</v>
      </c>
      <c r="AG45" s="122">
        <v>29027.394509000002</v>
      </c>
      <c r="AH45" s="122">
        <v>28437.762681</v>
      </c>
      <c r="AI45" s="122">
        <v>28962.778121939398</v>
      </c>
      <c r="AJ45" s="122">
        <v>26452.220943</v>
      </c>
      <c r="AK45" s="122">
        <v>26191.112566</v>
      </c>
      <c r="AL45" s="122">
        <v>25525.604023399999</v>
      </c>
      <c r="AM45" s="122">
        <v>24430.859884400001</v>
      </c>
      <c r="AN45" s="122">
        <v>22108.058743540001</v>
      </c>
      <c r="AO45" s="122">
        <v>21408.165877849999</v>
      </c>
      <c r="AP45" s="122">
        <v>19640.463292879998</v>
      </c>
      <c r="AQ45" s="122">
        <v>17282.138480000001</v>
      </c>
      <c r="AR45" s="122">
        <v>15665.15603</v>
      </c>
      <c r="AS45" s="122">
        <v>14989.724392</v>
      </c>
      <c r="AT45" s="122">
        <v>14176.964918</v>
      </c>
      <c r="AU45" s="122">
        <v>13559.842457999999</v>
      </c>
      <c r="AV45" s="122">
        <v>13614.885219</v>
      </c>
      <c r="AW45" s="122">
        <v>14462.819606788</v>
      </c>
      <c r="AX45" s="122">
        <v>14918.671471</v>
      </c>
      <c r="AY45" s="122">
        <v>15150.566364</v>
      </c>
      <c r="AZ45" s="122">
        <v>15221.089276999999</v>
      </c>
      <c r="BA45" s="122">
        <v>13387.725876414101</v>
      </c>
      <c r="BB45" s="122">
        <v>13132.16029905</v>
      </c>
      <c r="BC45" s="122">
        <v>11840.008024459999</v>
      </c>
      <c r="BD45" s="122">
        <v>11679.18221685</v>
      </c>
      <c r="BE45" s="122">
        <v>11279.39105866</v>
      </c>
      <c r="BF45" s="122">
        <v>11315.92836765</v>
      </c>
      <c r="BG45" s="122">
        <v>11418.652714739999</v>
      </c>
      <c r="BH45" s="122">
        <v>11385.736530460001</v>
      </c>
      <c r="BI45" s="364">
        <v>12019.64943838</v>
      </c>
      <c r="BJ45" s="122">
        <v>11279.39105866</v>
      </c>
      <c r="BK45" s="122">
        <v>12019.64943838</v>
      </c>
    </row>
    <row r="46" spans="1:74" s="47" customFormat="1" ht="12.75" customHeight="1">
      <c r="A46" s="175" t="s">
        <v>202</v>
      </c>
      <c r="B46" s="122">
        <v>1054194.3592300001</v>
      </c>
      <c r="C46" s="122">
        <v>1077915.62997465</v>
      </c>
      <c r="D46" s="122">
        <v>1115502.4840013899</v>
      </c>
      <c r="E46" s="122">
        <v>1127177.7571593199</v>
      </c>
      <c r="F46" s="122">
        <v>1158894.26959285</v>
      </c>
      <c r="G46" s="122">
        <v>1192703.29266437</v>
      </c>
      <c r="H46" s="122">
        <v>1238638.23819107</v>
      </c>
      <c r="I46" s="122">
        <v>1268509.3991139501</v>
      </c>
      <c r="J46" s="122">
        <v>1307806.22055873</v>
      </c>
      <c r="K46" s="122">
        <v>1360576.99362094</v>
      </c>
      <c r="L46" s="122">
        <v>1416527.0006172501</v>
      </c>
      <c r="M46" s="122">
        <v>1458013.9967494099</v>
      </c>
      <c r="N46" s="122">
        <v>1529220.15223886</v>
      </c>
      <c r="O46" s="122">
        <v>1580042.85334407</v>
      </c>
      <c r="P46" s="122">
        <v>1686464.1315140901</v>
      </c>
      <c r="Q46" s="122">
        <v>1751625.4429145399</v>
      </c>
      <c r="R46" s="122">
        <v>1806600.1616783401</v>
      </c>
      <c r="S46" s="122">
        <v>1892592.6205996701</v>
      </c>
      <c r="T46" s="122">
        <v>1944596.7276061999</v>
      </c>
      <c r="U46" s="122">
        <v>1966045.17971451</v>
      </c>
      <c r="V46" s="122">
        <v>1956122.5950928701</v>
      </c>
      <c r="W46" s="122">
        <v>1949508.12189688</v>
      </c>
      <c r="X46" s="122">
        <v>1962238.09147147</v>
      </c>
      <c r="Y46" s="122">
        <v>1974891.49363205</v>
      </c>
      <c r="Z46" s="122">
        <v>2031387.41021604</v>
      </c>
      <c r="AA46" s="122">
        <v>2019338.8910187799</v>
      </c>
      <c r="AB46" s="122">
        <v>2049202.90277614</v>
      </c>
      <c r="AC46" s="122">
        <v>2067543.6527541501</v>
      </c>
      <c r="AD46" s="122">
        <v>2097131.3942835501</v>
      </c>
      <c r="AE46" s="122">
        <v>2145445.5857955199</v>
      </c>
      <c r="AF46" s="122">
        <v>2164689.9609869299</v>
      </c>
      <c r="AG46" s="122">
        <v>2197372.0006262502</v>
      </c>
      <c r="AH46" s="122">
        <v>2234658.1488702898</v>
      </c>
      <c r="AI46" s="122">
        <v>2282883.7633436499</v>
      </c>
      <c r="AJ46" s="122">
        <v>2287525.1023887899</v>
      </c>
      <c r="AK46" s="122">
        <v>2317446.66279977</v>
      </c>
      <c r="AL46" s="122">
        <v>2382351.4098253599</v>
      </c>
      <c r="AM46" s="122">
        <v>2428552.0538415401</v>
      </c>
      <c r="AN46" s="122">
        <v>2493978.1308417399</v>
      </c>
      <c r="AO46" s="122">
        <v>2533319.7309441101</v>
      </c>
      <c r="AP46" s="122">
        <v>2579084.1178325</v>
      </c>
      <c r="AQ46" s="122">
        <v>2614212.50504643</v>
      </c>
      <c r="AR46" s="122">
        <v>2690492.3823322202</v>
      </c>
      <c r="AS46" s="122">
        <v>2766808.4222744298</v>
      </c>
      <c r="AT46" s="122">
        <v>2789153.05740751</v>
      </c>
      <c r="AU46" s="122">
        <v>2857689.9607925899</v>
      </c>
      <c r="AV46" s="122">
        <v>2901921.3971323902</v>
      </c>
      <c r="AW46" s="122">
        <v>2862438.5613793698</v>
      </c>
      <c r="AX46" s="122">
        <v>2936730.4902615701</v>
      </c>
      <c r="AY46" s="122">
        <v>2969509.19615578</v>
      </c>
      <c r="AZ46" s="122">
        <v>3023075.8203486102</v>
      </c>
      <c r="BA46" s="122">
        <v>3014198.4882851401</v>
      </c>
      <c r="BB46" s="122">
        <v>3079317.1572289201</v>
      </c>
      <c r="BC46" s="122">
        <v>3092680.8613972799</v>
      </c>
      <c r="BD46" s="122">
        <v>3125943.94251101</v>
      </c>
      <c r="BE46" s="122">
        <v>3176303.4882393298</v>
      </c>
      <c r="BF46" s="122">
        <v>3203927.2187930499</v>
      </c>
      <c r="BG46" s="122">
        <v>3244974.8069003001</v>
      </c>
      <c r="BH46" s="122">
        <v>3288561.9640058498</v>
      </c>
      <c r="BI46" s="364">
        <v>3310957.2250624099</v>
      </c>
      <c r="BJ46" s="122">
        <v>3176303.4882393298</v>
      </c>
      <c r="BK46" s="122">
        <v>3310957.2250624099</v>
      </c>
    </row>
    <row r="47" spans="1:74" ht="12.75" customHeight="1">
      <c r="A47" s="140"/>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368"/>
      <c r="BJ47" s="174"/>
      <c r="BK47" s="174"/>
      <c r="BU47"/>
      <c r="BV47"/>
    </row>
    <row r="48" spans="1:74" ht="12.75" customHeight="1">
      <c r="A48" s="68" t="s">
        <v>182</v>
      </c>
      <c r="B48" s="100">
        <v>4.7793843287874602E-3</v>
      </c>
      <c r="C48" s="100">
        <v>4.6587826469666298E-3</v>
      </c>
      <c r="D48" s="100">
        <v>3.6313275685677E-3</v>
      </c>
      <c r="E48" s="100">
        <v>3.50624769212508E-3</v>
      </c>
      <c r="F48" s="100">
        <v>3.39905437187205E-3</v>
      </c>
      <c r="G48" s="100">
        <v>3.0151952157828001E-3</v>
      </c>
      <c r="H48" s="100">
        <v>2.8305530972629E-3</v>
      </c>
      <c r="I48" s="100">
        <v>2.7800397554194399E-3</v>
      </c>
      <c r="J48" s="100">
        <v>2.5529420282338101E-3</v>
      </c>
      <c r="K48" s="100">
        <v>2.4293167169346201E-3</v>
      </c>
      <c r="L48" s="100">
        <v>2.5723577174330001E-3</v>
      </c>
      <c r="M48" s="100">
        <v>2.5492654224558999E-3</v>
      </c>
      <c r="N48" s="100">
        <v>2.6383906490658098E-3</v>
      </c>
      <c r="O48" s="100">
        <v>2.6625713630590302E-3</v>
      </c>
      <c r="P48" s="100">
        <v>2.56641891672147E-3</v>
      </c>
      <c r="Q48" s="100">
        <v>4.7032451702186898E-3</v>
      </c>
      <c r="R48" s="100">
        <v>4.8276945567510103E-3</v>
      </c>
      <c r="S48" s="100">
        <v>6.9868298586677298E-3</v>
      </c>
      <c r="T48" s="100">
        <v>1.07081391825919E-2</v>
      </c>
      <c r="U48" s="100">
        <v>1.26555587184534E-2</v>
      </c>
      <c r="V48" s="100">
        <v>1.48779903580104E-2</v>
      </c>
      <c r="W48" s="100">
        <v>1.48709104079503E-2</v>
      </c>
      <c r="X48" s="100">
        <v>1.5745866230636899E-2</v>
      </c>
      <c r="Y48" s="100">
        <v>1.6511046282467599E-2</v>
      </c>
      <c r="Z48" s="100">
        <v>1.6202073085492801E-2</v>
      </c>
      <c r="AA48" s="100">
        <v>1.5966470627950799E-2</v>
      </c>
      <c r="AB48" s="100">
        <v>1.5197565878327299E-2</v>
      </c>
      <c r="AC48" s="100">
        <v>1.44642799546859E-2</v>
      </c>
      <c r="AD48" s="100">
        <v>1.4301554396998799E-2</v>
      </c>
      <c r="AE48" s="100">
        <v>1.40986026696558E-2</v>
      </c>
      <c r="AF48" s="100">
        <v>1.38889010250191E-2</v>
      </c>
      <c r="AG48" s="100">
        <v>1.32100502330635E-2</v>
      </c>
      <c r="AH48" s="100">
        <v>1.27257776297357E-2</v>
      </c>
      <c r="AI48" s="100">
        <v>1.2686926328442901E-2</v>
      </c>
      <c r="AJ48" s="100">
        <v>1.15636855374294E-2</v>
      </c>
      <c r="AK48" s="100">
        <v>1.13017110539915E-2</v>
      </c>
      <c r="AL48" s="100">
        <v>1.07144579586901E-2</v>
      </c>
      <c r="AM48" s="100">
        <v>1.0059846090494399E-2</v>
      </c>
      <c r="AN48" s="100">
        <v>8.8645760242004792E-3</v>
      </c>
      <c r="AO48" s="100">
        <v>8.4506371684365499E-3</v>
      </c>
      <c r="AP48" s="100">
        <v>7.6152860455695904E-3</v>
      </c>
      <c r="AQ48" s="100">
        <v>6.61083919024902E-3</v>
      </c>
      <c r="AR48" s="100">
        <v>5.8224123334706702E-3</v>
      </c>
      <c r="AS48" s="100">
        <v>5.4176950855447503E-3</v>
      </c>
      <c r="AT48" s="100">
        <v>5.0828924143651501E-3</v>
      </c>
      <c r="AU48" s="100">
        <v>4.74503625097214E-3</v>
      </c>
      <c r="AV48" s="100">
        <v>4.6916795308287497E-3</v>
      </c>
      <c r="AW48" s="100">
        <v>5.0526218455562502E-3</v>
      </c>
      <c r="AX48" s="100">
        <v>5.0800274388376797E-3</v>
      </c>
      <c r="AY48" s="100">
        <v>5.10204392820652E-3</v>
      </c>
      <c r="AZ48" s="100">
        <v>5.0349677552065999E-3</v>
      </c>
      <c r="BA48" s="100">
        <v>4.4415541738363597E-3</v>
      </c>
      <c r="BB48" s="100">
        <v>4.2646338874907097E-3</v>
      </c>
      <c r="BC48" s="100">
        <v>3.8283963186265101E-3</v>
      </c>
      <c r="BD48" s="100">
        <v>3.73620974388566E-3</v>
      </c>
      <c r="BE48" s="100">
        <v>3.5511062152667099E-3</v>
      </c>
      <c r="BF48" s="100">
        <v>3.53189307836799E-3</v>
      </c>
      <c r="BG48" s="100">
        <v>3.5188725319095599E-3</v>
      </c>
      <c r="BH48" s="100">
        <v>3.4622235053132001E-3</v>
      </c>
      <c r="BI48" s="360">
        <v>3.6302641868631901E-3</v>
      </c>
      <c r="BJ48" s="100">
        <v>3.5511062152667099E-3</v>
      </c>
      <c r="BK48" s="100">
        <v>3.6302641868631901E-3</v>
      </c>
      <c r="BU48"/>
      <c r="BV48"/>
    </row>
    <row r="49" spans="1:74" s="162" customFormat="1" ht="12.75" customHeight="1">
      <c r="A49" s="68"/>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360"/>
      <c r="BJ49" s="100"/>
      <c r="BK49" s="100"/>
    </row>
    <row r="50" spans="1:74" s="162" customFormat="1" ht="12.75" customHeight="1">
      <c r="A50" s="18" t="s">
        <v>460</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v>629169.57010633999</v>
      </c>
      <c r="AT50" s="122">
        <v>626711.35511380003</v>
      </c>
      <c r="AU50" s="122">
        <v>641407.83294042002</v>
      </c>
      <c r="AV50" s="122">
        <v>686665.52717934002</v>
      </c>
      <c r="AW50" s="122">
        <v>641565.48306507</v>
      </c>
      <c r="AX50" s="122">
        <v>650365.99530736997</v>
      </c>
      <c r="AY50" s="122">
        <v>642350.19333271997</v>
      </c>
      <c r="AZ50" s="122">
        <v>680976.18910247996</v>
      </c>
      <c r="BA50" s="122">
        <v>651770.95959767001</v>
      </c>
      <c r="BB50" s="122">
        <v>651550.09264307003</v>
      </c>
      <c r="BC50" s="122">
        <v>631161.81873846997</v>
      </c>
      <c r="BD50" s="122">
        <v>656611.22792208998</v>
      </c>
      <c r="BE50" s="122">
        <v>682962.55442792899</v>
      </c>
      <c r="BF50" s="122">
        <v>685723.752754624</v>
      </c>
      <c r="BG50" s="122">
        <v>673771.51370098698</v>
      </c>
      <c r="BH50" s="122">
        <v>686088.66127430496</v>
      </c>
      <c r="BI50" s="364">
        <v>671156.94486948999</v>
      </c>
      <c r="BJ50" s="122">
        <v>682962.55442792899</v>
      </c>
      <c r="BK50" s="122">
        <v>671156.94486948999</v>
      </c>
    </row>
    <row r="51" spans="1:74" s="162" customFormat="1" ht="12.75" customHeight="1">
      <c r="A51" s="18" t="s">
        <v>461</v>
      </c>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v>521647.86149730999</v>
      </c>
      <c r="AT51" s="122">
        <v>530542.26987673703</v>
      </c>
      <c r="AU51" s="122">
        <v>526421.88885286998</v>
      </c>
      <c r="AV51" s="122">
        <v>557592.12697675801</v>
      </c>
      <c r="AW51" s="122">
        <v>495761.44446350099</v>
      </c>
      <c r="AX51" s="122">
        <v>539405.19284681801</v>
      </c>
      <c r="AY51" s="122">
        <v>503431.840130425</v>
      </c>
      <c r="AZ51" s="122">
        <v>512549.61756179901</v>
      </c>
      <c r="BA51" s="122">
        <v>512298.08572967898</v>
      </c>
      <c r="BB51" s="122">
        <v>517994.59030903497</v>
      </c>
      <c r="BC51" s="122">
        <v>491593.76365060202</v>
      </c>
      <c r="BD51" s="122">
        <v>526339.82090064802</v>
      </c>
      <c r="BE51" s="122">
        <v>505447.469766811</v>
      </c>
      <c r="BF51" s="122">
        <v>520214.63591014902</v>
      </c>
      <c r="BG51" s="122">
        <v>509112.72684894502</v>
      </c>
      <c r="BH51" s="122">
        <v>520244.60039045499</v>
      </c>
      <c r="BI51" s="364">
        <v>500597.17839369801</v>
      </c>
      <c r="BJ51" s="122">
        <v>505447.469766811</v>
      </c>
      <c r="BK51" s="122">
        <v>500597.17839369801</v>
      </c>
    </row>
    <row r="52" spans="1:74" s="162" customFormat="1" ht="12.75" customHeight="1">
      <c r="A52" s="68"/>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360"/>
      <c r="BJ52" s="100"/>
      <c r="BK52" s="100"/>
    </row>
    <row r="53" spans="1:74" s="162" customFormat="1" ht="12.75" customHeight="1">
      <c r="A53" s="68" t="s">
        <v>389</v>
      </c>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v>1.2061193317277801</v>
      </c>
      <c r="AT53" s="100">
        <v>1.1812656421501799</v>
      </c>
      <c r="AU53" s="100">
        <v>1.21842926086924</v>
      </c>
      <c r="AV53" s="100">
        <v>1.23148354138786</v>
      </c>
      <c r="AW53" s="100">
        <v>1.2941012057913299</v>
      </c>
      <c r="AX53" s="100">
        <v>1.20570955551051</v>
      </c>
      <c r="AY53" s="100">
        <v>1.2759427237782299</v>
      </c>
      <c r="AZ53" s="100">
        <v>1.32860539891128</v>
      </c>
      <c r="BA53" s="100">
        <v>1.2722494534980699</v>
      </c>
      <c r="BB53" s="100">
        <v>1.25783184773094</v>
      </c>
      <c r="BC53" s="100">
        <v>1.2839093280017599</v>
      </c>
      <c r="BD53" s="100">
        <v>1.2475043723625501</v>
      </c>
      <c r="BE53" s="100">
        <v>1.35120382488611</v>
      </c>
      <c r="BF53" s="100">
        <v>1.31815544088814</v>
      </c>
      <c r="BG53" s="100">
        <v>1.3234230420267801</v>
      </c>
      <c r="BH53" s="100">
        <v>1.31878093642756</v>
      </c>
      <c r="BI53" s="360">
        <v>1.3407126005444301</v>
      </c>
      <c r="BJ53" s="100">
        <v>1.35120382488613</v>
      </c>
      <c r="BK53" s="100">
        <v>1.34071260054457</v>
      </c>
    </row>
    <row r="54" spans="1:74" s="162" customFormat="1" ht="12.75" customHeight="1">
      <c r="A54" s="68"/>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360"/>
      <c r="BJ54" s="100"/>
      <c r="BK54" s="100"/>
    </row>
    <row r="55" spans="1:74" s="162" customFormat="1" ht="12.75" customHeight="1">
      <c r="A55" s="175" t="s">
        <v>297</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v>8234.8799999999992</v>
      </c>
      <c r="AQ55" s="122">
        <v>7041.32</v>
      </c>
      <c r="AR55" s="122">
        <v>7992.3050000000003</v>
      </c>
      <c r="AS55" s="122">
        <v>7871.8379999999997</v>
      </c>
      <c r="AT55" s="122">
        <v>8704.9879999999994</v>
      </c>
      <c r="AU55" s="122">
        <v>9703</v>
      </c>
      <c r="AV55" s="122">
        <v>10165.206</v>
      </c>
      <c r="AW55" s="122">
        <v>10637.079932000001</v>
      </c>
      <c r="AX55" s="122">
        <v>11891.51</v>
      </c>
      <c r="AY55" s="122">
        <v>12328.519574</v>
      </c>
      <c r="AZ55" s="122">
        <v>12579.234635999999</v>
      </c>
      <c r="BA55" s="122">
        <v>9829.6897989999998</v>
      </c>
      <c r="BB55" s="122">
        <v>10380.85561733</v>
      </c>
      <c r="BC55" s="122">
        <v>10739.12042621</v>
      </c>
      <c r="BD55" s="122">
        <v>11081.220565</v>
      </c>
      <c r="BE55" s="122">
        <v>11489.78716946</v>
      </c>
      <c r="BF55" s="122">
        <v>11084.70258909</v>
      </c>
      <c r="BG55" s="122">
        <v>11888.661211000001</v>
      </c>
      <c r="BH55" s="122">
        <v>11811.634678910001</v>
      </c>
      <c r="BI55" s="364">
        <v>12729.975365779999</v>
      </c>
      <c r="BJ55" s="122">
        <v>11489.78716946</v>
      </c>
      <c r="BK55" s="122">
        <v>12729.975365779999</v>
      </c>
    </row>
    <row r="56" spans="1:74" s="162" customFormat="1" ht="12.75" customHeight="1">
      <c r="A56" s="18" t="s">
        <v>206</v>
      </c>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v>46883.19</v>
      </c>
      <c r="AQ56" s="122">
        <v>45933.37</v>
      </c>
      <c r="AR56" s="122">
        <v>51315.945</v>
      </c>
      <c r="AS56" s="122">
        <v>52581.887000000002</v>
      </c>
      <c r="AT56" s="122">
        <v>56309.311999999998</v>
      </c>
      <c r="AU56" s="122">
        <v>62143.506000000001</v>
      </c>
      <c r="AV56" s="122">
        <v>64195.72</v>
      </c>
      <c r="AW56" s="122">
        <v>69349.063147088993</v>
      </c>
      <c r="AX56" s="122">
        <v>76568.610558532993</v>
      </c>
      <c r="AY56" s="122">
        <v>82426.414369637001</v>
      </c>
      <c r="AZ56" s="122">
        <v>83994.148511274994</v>
      </c>
      <c r="BA56" s="122">
        <v>64917.448136967003</v>
      </c>
      <c r="BB56" s="122">
        <v>66751.061841317001</v>
      </c>
      <c r="BC56" s="122">
        <v>68087.512053797007</v>
      </c>
      <c r="BD56" s="122">
        <v>69268.778451831997</v>
      </c>
      <c r="BE56" s="122">
        <v>72075.368893859995</v>
      </c>
      <c r="BF56" s="122">
        <v>73096.214926419998</v>
      </c>
      <c r="BG56" s="122">
        <v>75235.958348870001</v>
      </c>
      <c r="BH56" s="122">
        <v>77286.199086840003</v>
      </c>
      <c r="BI56" s="364">
        <v>80906.499882610005</v>
      </c>
      <c r="BJ56" s="122">
        <v>72075.368893859995</v>
      </c>
      <c r="BK56" s="122">
        <v>80906.499882610005</v>
      </c>
    </row>
    <row r="57" spans="1:74" s="162" customFormat="1" ht="12.75" customHeight="1">
      <c r="A57" s="68"/>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360"/>
      <c r="BJ57" s="100"/>
      <c r="BK57" s="100"/>
    </row>
    <row r="58" spans="1:74" s="162" customFormat="1" ht="12.75" customHeight="1">
      <c r="A58" s="68" t="s">
        <v>296</v>
      </c>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v>0.17564675099966501</v>
      </c>
      <c r="AQ58" s="100">
        <v>0.15329421725425299</v>
      </c>
      <c r="AR58" s="100">
        <v>0.15574701001803601</v>
      </c>
      <c r="AS58" s="100">
        <v>0.14970626672260701</v>
      </c>
      <c r="AT58" s="100">
        <v>0.154592334568037</v>
      </c>
      <c r="AU58" s="100">
        <v>0.156138599582714</v>
      </c>
      <c r="AV58" s="100">
        <v>0.15834709852931</v>
      </c>
      <c r="AW58" s="100">
        <v>0.15338462337175099</v>
      </c>
      <c r="AX58" s="100">
        <v>0.15530528650392</v>
      </c>
      <c r="AY58" s="100">
        <v>0.14957000942335499</v>
      </c>
      <c r="AZ58" s="100">
        <v>0.14976322587890101</v>
      </c>
      <c r="BA58" s="100">
        <v>0.15141830249181501</v>
      </c>
      <c r="BB58" s="100">
        <v>0.155515962307952</v>
      </c>
      <c r="BC58" s="100">
        <v>0.157725258307645</v>
      </c>
      <c r="BD58" s="100">
        <v>0.15997424543447999</v>
      </c>
      <c r="BE58" s="100">
        <v>0.159413504860171</v>
      </c>
      <c r="BF58" s="100">
        <v>0.15164537042373599</v>
      </c>
      <c r="BG58" s="100">
        <v>0.15801833952685401</v>
      </c>
      <c r="BH58" s="100">
        <v>0.15282980426606599</v>
      </c>
      <c r="BI58" s="360">
        <v>0.15734181288586599</v>
      </c>
      <c r="BJ58" s="100">
        <v>0.159413504860171</v>
      </c>
      <c r="BK58" s="100">
        <v>0.15734181288586599</v>
      </c>
    </row>
    <row r="59" spans="1:74" s="164" customFormat="1" ht="12.75" customHeight="1">
      <c r="A59" s="145"/>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367"/>
      <c r="BJ59" s="218"/>
      <c r="BK59" s="218"/>
    </row>
    <row r="60" spans="1:74" ht="12.75" customHeight="1">
      <c r="A60" s="18" t="s">
        <v>89</v>
      </c>
      <c r="B60" s="54">
        <v>51</v>
      </c>
      <c r="C60" s="54">
        <v>51</v>
      </c>
      <c r="D60" s="54">
        <v>50</v>
      </c>
      <c r="E60" s="54">
        <v>50</v>
      </c>
      <c r="F60" s="54">
        <v>50</v>
      </c>
      <c r="G60" s="54">
        <v>52</v>
      </c>
      <c r="H60" s="54">
        <v>52</v>
      </c>
      <c r="I60" s="54">
        <v>52</v>
      </c>
      <c r="J60" s="54">
        <v>53</v>
      </c>
      <c r="K60" s="54">
        <v>53</v>
      </c>
      <c r="L60" s="54">
        <v>53</v>
      </c>
      <c r="M60" s="54">
        <v>53</v>
      </c>
      <c r="N60" s="54">
        <v>54</v>
      </c>
      <c r="O60" s="54">
        <v>54</v>
      </c>
      <c r="P60" s="54">
        <v>53</v>
      </c>
      <c r="Q60" s="54">
        <v>55</v>
      </c>
      <c r="R60" s="54">
        <v>56</v>
      </c>
      <c r="S60" s="54">
        <v>56</v>
      </c>
      <c r="T60" s="54">
        <v>55</v>
      </c>
      <c r="U60" s="54">
        <v>54</v>
      </c>
      <c r="V60" s="54">
        <v>53</v>
      </c>
      <c r="W60" s="54">
        <v>54</v>
      </c>
      <c r="X60" s="54">
        <v>53</v>
      </c>
      <c r="Y60" s="54">
        <v>53</v>
      </c>
      <c r="Z60" s="54">
        <v>53</v>
      </c>
      <c r="AA60" s="54">
        <v>54</v>
      </c>
      <c r="AB60" s="54">
        <v>54</v>
      </c>
      <c r="AC60" s="54">
        <v>54</v>
      </c>
      <c r="AD60" s="54">
        <v>54</v>
      </c>
      <c r="AE60" s="54">
        <v>56</v>
      </c>
      <c r="AF60" s="54">
        <v>61</v>
      </c>
      <c r="AG60" s="54">
        <v>62</v>
      </c>
      <c r="AH60" s="54">
        <v>63</v>
      </c>
      <c r="AI60" s="54">
        <v>63</v>
      </c>
      <c r="AJ60" s="54">
        <v>66</v>
      </c>
      <c r="AK60" s="54">
        <v>66</v>
      </c>
      <c r="AL60" s="54">
        <v>67</v>
      </c>
      <c r="AM60" s="54">
        <v>68</v>
      </c>
      <c r="AN60" s="54">
        <v>69</v>
      </c>
      <c r="AO60" s="54">
        <v>70</v>
      </c>
      <c r="AP60" s="54">
        <v>68</v>
      </c>
      <c r="AQ60" s="54">
        <v>68</v>
      </c>
      <c r="AR60" s="54">
        <v>70</v>
      </c>
      <c r="AS60" s="54">
        <v>70</v>
      </c>
      <c r="AT60" s="54">
        <v>72</v>
      </c>
      <c r="AU60" s="54">
        <v>73</v>
      </c>
      <c r="AV60" s="54">
        <v>74</v>
      </c>
      <c r="AW60" s="54">
        <v>75</v>
      </c>
      <c r="AX60" s="54">
        <v>79</v>
      </c>
      <c r="AY60" s="54">
        <v>82</v>
      </c>
      <c r="AZ60" s="54">
        <v>82</v>
      </c>
      <c r="BA60" s="54">
        <v>80</v>
      </c>
      <c r="BB60" s="54">
        <v>83</v>
      </c>
      <c r="BC60" s="54">
        <v>82</v>
      </c>
      <c r="BD60" s="54">
        <v>84</v>
      </c>
      <c r="BE60" s="54">
        <v>86</v>
      </c>
      <c r="BF60" s="54">
        <v>86</v>
      </c>
      <c r="BG60" s="54">
        <v>86</v>
      </c>
      <c r="BH60" s="54">
        <v>88</v>
      </c>
      <c r="BI60" s="358">
        <v>91</v>
      </c>
      <c r="BJ60" s="54">
        <v>86</v>
      </c>
      <c r="BK60" s="54">
        <v>91</v>
      </c>
      <c r="BU60"/>
      <c r="BV60"/>
    </row>
    <row r="61" spans="1:74" ht="6" customHeight="1">
      <c r="A61" s="124"/>
      <c r="B61" s="124"/>
      <c r="C61" s="124"/>
      <c r="D61" s="124"/>
      <c r="E61" s="124"/>
      <c r="F61" s="124"/>
      <c r="G61" s="124"/>
      <c r="H61" s="124"/>
      <c r="I61" s="124"/>
      <c r="J61" s="124"/>
      <c r="K61" s="124"/>
      <c r="L61" s="124"/>
      <c r="M61" s="124"/>
      <c r="N61" s="124"/>
      <c r="O61" s="124"/>
      <c r="P61" s="124"/>
      <c r="Q61" s="124"/>
      <c r="R61" s="124"/>
      <c r="S61" s="124"/>
      <c r="T61" s="124"/>
      <c r="U61" s="124"/>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U61"/>
      <c r="BV61"/>
    </row>
    <row r="62" spans="1:74">
      <c r="A62" s="47"/>
      <c r="B62" s="47"/>
      <c r="C62" s="156"/>
      <c r="D62" s="156"/>
      <c r="E62" s="156"/>
      <c r="F62" s="156"/>
      <c r="G62" s="156"/>
      <c r="H62" s="156"/>
      <c r="I62" s="156"/>
      <c r="J62" s="156"/>
      <c r="K62" s="156"/>
      <c r="L62" s="156"/>
      <c r="M62" s="156"/>
      <c r="N62" s="156"/>
      <c r="O62" s="156"/>
      <c r="P62" s="156"/>
      <c r="Q62" s="47"/>
      <c r="R62" s="47"/>
      <c r="S62" s="47"/>
      <c r="T62" s="47"/>
      <c r="U62" s="47"/>
      <c r="V62" s="33"/>
      <c r="W62" s="33"/>
      <c r="X62" s="33"/>
      <c r="Y62" s="33"/>
      <c r="Z62" s="33"/>
      <c r="AA62" s="47"/>
      <c r="AB62" s="47"/>
      <c r="AC62" s="47"/>
      <c r="AD62" s="156"/>
      <c r="AE62" s="47"/>
      <c r="AF62" s="47"/>
      <c r="AG62" s="47"/>
      <c r="AH62" s="47"/>
      <c r="AI62" s="47"/>
      <c r="AJ62" s="47"/>
      <c r="AK62" s="47"/>
      <c r="AL62" s="47"/>
      <c r="AM62" s="47"/>
      <c r="AN62" s="47"/>
      <c r="AO62" s="47"/>
      <c r="AP62" s="47"/>
      <c r="AQ62" s="47"/>
      <c r="AR62" s="47"/>
      <c r="AS62" s="47"/>
      <c r="AT62" s="47"/>
      <c r="AU62" s="47"/>
      <c r="AV62" s="47"/>
      <c r="AW62" s="47"/>
      <c r="AX62" s="47"/>
      <c r="AY62" s="47"/>
      <c r="AZ62" s="156"/>
      <c r="BA62" s="47"/>
      <c r="BB62" s="156"/>
      <c r="BC62" s="47"/>
      <c r="BD62" s="156"/>
      <c r="BE62" s="47"/>
      <c r="BF62" s="47"/>
    </row>
    <row r="63" spans="1:74">
      <c r="A63" s="47"/>
      <c r="B63" s="47"/>
      <c r="C63" s="156"/>
      <c r="D63" s="156"/>
      <c r="E63" s="156"/>
      <c r="F63" s="156"/>
      <c r="G63" s="156"/>
      <c r="H63" s="156"/>
      <c r="I63" s="156"/>
      <c r="J63" s="156"/>
      <c r="K63" s="156"/>
      <c r="L63" s="156"/>
      <c r="M63" s="156"/>
      <c r="N63" s="156"/>
      <c r="O63" s="156"/>
      <c r="P63" s="156"/>
      <c r="Q63" s="52"/>
      <c r="R63" s="52"/>
      <c r="S63" s="52"/>
      <c r="T63" s="52"/>
      <c r="U63" s="52"/>
      <c r="V63" s="52"/>
      <c r="W63" s="52"/>
      <c r="X63" s="52"/>
      <c r="Y63" s="52"/>
      <c r="Z63" s="163"/>
      <c r="AA63" s="52"/>
      <c r="AB63" s="52"/>
      <c r="AC63" s="52"/>
      <c r="AD63" s="163"/>
      <c r="AE63" s="52"/>
      <c r="AF63" s="52"/>
      <c r="AG63" s="52"/>
      <c r="AH63" s="52"/>
      <c r="AI63" s="52"/>
      <c r="AJ63" s="56"/>
      <c r="AK63" s="47"/>
      <c r="AL63" s="47"/>
      <c r="AM63" s="47"/>
      <c r="AN63" s="47"/>
      <c r="AO63" s="47"/>
      <c r="AP63" s="47"/>
      <c r="AQ63" s="47"/>
      <c r="AR63" s="47"/>
      <c r="AS63" s="47"/>
      <c r="AT63" s="47"/>
      <c r="AU63" s="47"/>
      <c r="AV63" s="47"/>
      <c r="AW63" s="47"/>
      <c r="AX63" s="47"/>
      <c r="AY63" s="47"/>
      <c r="AZ63" s="156"/>
      <c r="BA63" s="47"/>
      <c r="BB63" s="156"/>
      <c r="BC63" s="47"/>
      <c r="BD63" s="156"/>
      <c r="BE63" s="47"/>
      <c r="BF63" s="47"/>
    </row>
    <row r="64" spans="1:74">
      <c r="A64" s="47"/>
      <c r="B64" s="47"/>
      <c r="C64" s="156"/>
      <c r="D64" s="156"/>
      <c r="E64" s="156"/>
      <c r="F64" s="156"/>
      <c r="G64" s="156"/>
      <c r="H64" s="156"/>
      <c r="I64" s="156"/>
      <c r="J64" s="156"/>
      <c r="K64" s="156"/>
      <c r="L64" s="156"/>
      <c r="M64" s="156"/>
      <c r="N64" s="156"/>
      <c r="O64" s="156"/>
      <c r="P64" s="156"/>
      <c r="Q64" s="52"/>
      <c r="R64" s="52"/>
      <c r="S64" s="52"/>
      <c r="T64" s="52"/>
      <c r="U64" s="52"/>
      <c r="V64" s="52"/>
      <c r="W64" s="52"/>
      <c r="X64" s="52"/>
      <c r="Y64" s="52"/>
      <c r="Z64" s="163"/>
      <c r="AA64" s="52"/>
      <c r="AB64" s="52"/>
      <c r="AC64" s="52"/>
      <c r="AD64" s="163"/>
      <c r="AE64" s="52"/>
      <c r="AF64" s="52"/>
      <c r="AG64" s="52"/>
      <c r="AH64" s="52"/>
      <c r="AI64" s="52"/>
      <c r="AJ64" s="47"/>
      <c r="AK64" s="47"/>
      <c r="AL64" s="47"/>
      <c r="AM64" s="47"/>
      <c r="AN64" s="47"/>
      <c r="AO64" s="47"/>
      <c r="AP64" s="47"/>
      <c r="AQ64" s="47"/>
      <c r="AR64" s="47"/>
      <c r="AS64" s="47"/>
      <c r="AT64" s="47"/>
      <c r="AU64" s="47"/>
      <c r="AV64" s="47"/>
      <c r="AW64" s="47"/>
      <c r="AX64" s="47"/>
      <c r="AY64" s="47"/>
      <c r="AZ64" s="156"/>
      <c r="BA64" s="47"/>
      <c r="BB64" s="156"/>
      <c r="BC64" s="47"/>
      <c r="BD64" s="156"/>
      <c r="BE64" s="47"/>
      <c r="BF64" s="47"/>
    </row>
  </sheetData>
  <mergeCells count="5">
    <mergeCell ref="BJ3:BJ4"/>
    <mergeCell ref="A1:BK1"/>
    <mergeCell ref="A2:BK2"/>
    <mergeCell ref="BK3:BK4"/>
    <mergeCell ref="B3:BI3"/>
  </mergeCells>
  <printOptions horizontalCentered="1"/>
  <pageMargins left="0.59055118110236227" right="0.59055118110236227" top="0.59055118110236227" bottom="0" header="0" footer="0.47244094488188981"/>
  <pageSetup paperSize="9" scale="21"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BT132"/>
  <sheetViews>
    <sheetView showGridLines="0" zoomScaleNormal="100" zoomScaleSheetLayoutView="100" workbookViewId="0">
      <selection sqref="A1:BJ1"/>
    </sheetView>
  </sheetViews>
  <sheetFormatPr defaultColWidth="9.1328125" defaultRowHeight="10.5"/>
  <cols>
    <col min="1" max="1" width="34.73046875" style="6" bestFit="1" customWidth="1"/>
    <col min="2" max="55" width="8.73046875" style="8" customWidth="1"/>
    <col min="56" max="56" width="9.1328125" style="67"/>
    <col min="57" max="16384" width="9.1328125" style="5"/>
  </cols>
  <sheetData>
    <row r="1" spans="1:72" s="7" customFormat="1" ht="26.25" customHeight="1">
      <c r="A1" s="475" t="s">
        <v>324</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row>
    <row r="2" spans="1:72" s="61" customFormat="1" ht="15" customHeight="1">
      <c r="A2" s="488" t="s">
        <v>457</v>
      </c>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row>
    <row r="3" spans="1:72" s="15" customFormat="1" ht="15" customHeight="1">
      <c r="A3" s="93"/>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2" t="s">
        <v>552</v>
      </c>
      <c r="BJ3" s="472" t="s">
        <v>553</v>
      </c>
    </row>
    <row r="4" spans="1:72" s="15" customFormat="1" ht="15" customHeight="1">
      <c r="A4" s="105"/>
      <c r="B4" s="97" t="s">
        <v>494</v>
      </c>
      <c r="C4" s="97" t="s">
        <v>495</v>
      </c>
      <c r="D4" s="97" t="s">
        <v>496</v>
      </c>
      <c r="E4" s="97" t="s">
        <v>497</v>
      </c>
      <c r="F4" s="97" t="s">
        <v>498</v>
      </c>
      <c r="G4" s="97" t="s">
        <v>499</v>
      </c>
      <c r="H4" s="97" t="s">
        <v>500</v>
      </c>
      <c r="I4" s="97" t="s">
        <v>501</v>
      </c>
      <c r="J4" s="97" t="s">
        <v>502</v>
      </c>
      <c r="K4" s="97" t="s">
        <v>503</v>
      </c>
      <c r="L4" s="97" t="s">
        <v>504</v>
      </c>
      <c r="M4" s="97" t="s">
        <v>505</v>
      </c>
      <c r="N4" s="97" t="s">
        <v>506</v>
      </c>
      <c r="O4" s="97" t="s">
        <v>507</v>
      </c>
      <c r="P4" s="97" t="s">
        <v>508</v>
      </c>
      <c r="Q4" s="97" t="s">
        <v>509</v>
      </c>
      <c r="R4" s="97" t="s">
        <v>510</v>
      </c>
      <c r="S4" s="97" t="s">
        <v>511</v>
      </c>
      <c r="T4" s="97" t="s">
        <v>512</v>
      </c>
      <c r="U4" s="97" t="s">
        <v>513</v>
      </c>
      <c r="V4" s="97" t="s">
        <v>514</v>
      </c>
      <c r="W4" s="97" t="s">
        <v>515</v>
      </c>
      <c r="X4" s="97" t="s">
        <v>516</v>
      </c>
      <c r="Y4" s="97" t="s">
        <v>517</v>
      </c>
      <c r="Z4" s="97" t="s">
        <v>518</v>
      </c>
      <c r="AA4" s="97" t="s">
        <v>519</v>
      </c>
      <c r="AB4" s="97" t="s">
        <v>520</v>
      </c>
      <c r="AC4" s="97" t="s">
        <v>521</v>
      </c>
      <c r="AD4" s="97" t="s">
        <v>522</v>
      </c>
      <c r="AE4" s="97" t="s">
        <v>523</v>
      </c>
      <c r="AF4" s="97" t="s">
        <v>524</v>
      </c>
      <c r="AG4" s="97" t="s">
        <v>525</v>
      </c>
      <c r="AH4" s="97" t="s">
        <v>526</v>
      </c>
      <c r="AI4" s="97" t="s">
        <v>527</v>
      </c>
      <c r="AJ4" s="97" t="s">
        <v>528</v>
      </c>
      <c r="AK4" s="97" t="s">
        <v>529</v>
      </c>
      <c r="AL4" s="97" t="s">
        <v>530</v>
      </c>
      <c r="AM4" s="97" t="s">
        <v>531</v>
      </c>
      <c r="AN4" s="97" t="s">
        <v>532</v>
      </c>
      <c r="AO4" s="97" t="s">
        <v>533</v>
      </c>
      <c r="AP4" s="97" t="s">
        <v>534</v>
      </c>
      <c r="AQ4" s="97" t="s">
        <v>535</v>
      </c>
      <c r="AR4" s="97" t="s">
        <v>536</v>
      </c>
      <c r="AS4" s="97" t="s">
        <v>537</v>
      </c>
      <c r="AT4" s="97" t="s">
        <v>538</v>
      </c>
      <c r="AU4" s="97" t="s">
        <v>539</v>
      </c>
      <c r="AV4" s="97" t="s">
        <v>486</v>
      </c>
      <c r="AW4" s="97" t="s">
        <v>540</v>
      </c>
      <c r="AX4" s="97" t="s">
        <v>541</v>
      </c>
      <c r="AY4" s="97" t="s">
        <v>542</v>
      </c>
      <c r="AZ4" s="97" t="s">
        <v>543</v>
      </c>
      <c r="BA4" s="97" t="s">
        <v>544</v>
      </c>
      <c r="BB4" s="97" t="s">
        <v>545</v>
      </c>
      <c r="BC4" s="97" t="s">
        <v>546</v>
      </c>
      <c r="BD4" s="97" t="s">
        <v>547</v>
      </c>
      <c r="BE4" s="97" t="s">
        <v>548</v>
      </c>
      <c r="BF4" s="97" t="s">
        <v>549</v>
      </c>
      <c r="BG4" s="97" t="s">
        <v>550</v>
      </c>
      <c r="BH4" s="97" t="s">
        <v>551</v>
      </c>
      <c r="BI4" s="467"/>
      <c r="BJ4" s="467"/>
    </row>
    <row r="5" spans="1:72" s="15" customFormat="1" ht="11.25" customHeight="1">
      <c r="A5" s="112"/>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row>
    <row r="6" spans="1:72" s="63" customFormat="1" ht="12.75" customHeight="1">
      <c r="A6" s="68" t="s">
        <v>16</v>
      </c>
      <c r="B6" s="55">
        <v>245.173935</v>
      </c>
      <c r="C6" s="55">
        <v>247.773133</v>
      </c>
      <c r="D6" s="55">
        <v>248.376656</v>
      </c>
      <c r="E6" s="55">
        <v>269.88746500000002</v>
      </c>
      <c r="F6" s="55">
        <v>281.527334</v>
      </c>
      <c r="G6" s="55">
        <v>287.74482712000002</v>
      </c>
      <c r="H6" s="55">
        <v>285.06101691999999</v>
      </c>
      <c r="I6" s="55">
        <v>299.41826027000002</v>
      </c>
      <c r="J6" s="55">
        <v>338.31161493000002</v>
      </c>
      <c r="K6" s="55">
        <v>354.58822357000003</v>
      </c>
      <c r="L6" s="55">
        <v>354.62571555</v>
      </c>
      <c r="M6" s="55">
        <v>365.14590247000001</v>
      </c>
      <c r="N6" s="55">
        <v>387.26213365000001</v>
      </c>
      <c r="O6" s="55">
        <v>401.76559780999997</v>
      </c>
      <c r="P6" s="55">
        <v>425.82679125999999</v>
      </c>
      <c r="Q6" s="55">
        <v>457.20936253256599</v>
      </c>
      <c r="R6" s="55">
        <v>412.62391146136002</v>
      </c>
      <c r="S6" s="55">
        <v>381.225629322869</v>
      </c>
      <c r="T6" s="55">
        <v>326.11363834664598</v>
      </c>
      <c r="U6" s="55">
        <v>306.50342018529898</v>
      </c>
      <c r="V6" s="55">
        <v>308.045967249071</v>
      </c>
      <c r="W6" s="55">
        <v>324.78310175092901</v>
      </c>
      <c r="X6" s="55">
        <v>338.38902000000002</v>
      </c>
      <c r="Y6" s="55">
        <v>369.74190700000003</v>
      </c>
      <c r="Z6" s="55">
        <v>394.20530200000002</v>
      </c>
      <c r="AA6" s="55">
        <v>421.843368</v>
      </c>
      <c r="AB6" s="55">
        <v>433.22136699999999</v>
      </c>
      <c r="AC6" s="55">
        <v>432.77122200000002</v>
      </c>
      <c r="AD6" s="55">
        <v>450.351855</v>
      </c>
      <c r="AE6" s="55">
        <v>345.84655199999997</v>
      </c>
      <c r="AF6" s="55">
        <v>332.65571</v>
      </c>
      <c r="AG6" s="55">
        <v>332.383442</v>
      </c>
      <c r="AH6" s="55">
        <v>325.49899299999998</v>
      </c>
      <c r="AI6" s="55">
        <v>318.53972299999998</v>
      </c>
      <c r="AJ6" s="55">
        <v>300.736603</v>
      </c>
      <c r="AK6" s="55">
        <v>300.65785299999999</v>
      </c>
      <c r="AL6" s="55">
        <v>289.72874200000001</v>
      </c>
      <c r="AM6" s="55">
        <v>282.93742099999997</v>
      </c>
      <c r="AN6" s="55">
        <v>276.57124499999998</v>
      </c>
      <c r="AO6" s="55">
        <v>278.41388295000002</v>
      </c>
      <c r="AP6" s="55">
        <v>271.93840899999998</v>
      </c>
      <c r="AQ6" s="55">
        <v>267.80712199999999</v>
      </c>
      <c r="AR6" s="55">
        <v>258.674307</v>
      </c>
      <c r="AS6" s="55">
        <v>229.562153</v>
      </c>
      <c r="AT6" s="55">
        <v>172.23038600000001</v>
      </c>
      <c r="AU6" s="55">
        <v>178.21756300000001</v>
      </c>
      <c r="AV6" s="55">
        <v>177.20991100000001</v>
      </c>
      <c r="AW6" s="55">
        <v>119.630123</v>
      </c>
      <c r="AX6" s="55">
        <v>117.612414</v>
      </c>
      <c r="AY6" s="55">
        <v>117.325656</v>
      </c>
      <c r="AZ6" s="55">
        <v>115.15701</v>
      </c>
      <c r="BA6" s="55">
        <v>118.41152700000001</v>
      </c>
      <c r="BB6" s="55">
        <v>121.606105</v>
      </c>
      <c r="BC6" s="55">
        <v>111.833991</v>
      </c>
      <c r="BD6" s="55">
        <v>107.785657</v>
      </c>
      <c r="BE6" s="55">
        <v>109.15467700000001</v>
      </c>
      <c r="BF6" s="55">
        <v>111.889843</v>
      </c>
      <c r="BG6" s="55">
        <v>112.706284</v>
      </c>
      <c r="BH6" s="359">
        <v>102.708061</v>
      </c>
      <c r="BI6" s="55">
        <v>459.63727999999998</v>
      </c>
      <c r="BJ6" s="55">
        <v>436.458865</v>
      </c>
      <c r="BK6" s="62"/>
      <c r="BL6" s="62"/>
      <c r="BM6" s="62"/>
      <c r="BN6" s="62"/>
      <c r="BO6" s="62"/>
      <c r="BP6" s="62"/>
      <c r="BQ6" s="62"/>
      <c r="BR6" s="62"/>
      <c r="BS6" s="62"/>
      <c r="BT6" s="62"/>
    </row>
    <row r="7" spans="1:72" s="63" customFormat="1" ht="12.75" customHeight="1">
      <c r="A7" s="73" t="s">
        <v>90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358"/>
      <c r="BI7" s="54"/>
      <c r="BJ7" s="54"/>
      <c r="BK7" s="62"/>
      <c r="BL7" s="62"/>
      <c r="BM7" s="62"/>
      <c r="BN7" s="62"/>
      <c r="BO7" s="62"/>
      <c r="BP7" s="62"/>
      <c r="BQ7" s="62"/>
      <c r="BR7" s="62"/>
      <c r="BS7" s="62"/>
      <c r="BT7" s="62"/>
    </row>
    <row r="8" spans="1:72" s="64" customFormat="1" ht="12.75" customHeight="1">
      <c r="A8" s="75" t="s">
        <v>1</v>
      </c>
      <c r="B8" s="54">
        <v>8.2459360000000004</v>
      </c>
      <c r="C8" s="54">
        <v>6.9600400000000002</v>
      </c>
      <c r="D8" s="54">
        <v>10.087835999999999</v>
      </c>
      <c r="E8" s="54">
        <v>8.0169929999999994</v>
      </c>
      <c r="F8" s="54">
        <v>11.118042000000001</v>
      </c>
      <c r="G8" s="54">
        <v>12.037983130000001</v>
      </c>
      <c r="H8" s="54">
        <v>9.0825169799999994</v>
      </c>
      <c r="I8" s="54">
        <v>13.42560121</v>
      </c>
      <c r="J8" s="54">
        <v>20.72511274</v>
      </c>
      <c r="K8" s="54">
        <v>21.265526449999999</v>
      </c>
      <c r="L8" s="54">
        <v>23.51398777</v>
      </c>
      <c r="M8" s="54">
        <v>18.439293200000002</v>
      </c>
      <c r="N8" s="54">
        <v>26.07793384</v>
      </c>
      <c r="O8" s="54">
        <v>24.651636310000001</v>
      </c>
      <c r="P8" s="54">
        <v>26.527209259999999</v>
      </c>
      <c r="Q8" s="54">
        <v>30.124711099999999</v>
      </c>
      <c r="R8" s="54">
        <v>26.186727170000001</v>
      </c>
      <c r="S8" s="54">
        <v>18.21091994</v>
      </c>
      <c r="T8" s="54">
        <v>21.328647289999999</v>
      </c>
      <c r="U8" s="54">
        <v>13.68400521</v>
      </c>
      <c r="V8" s="54">
        <v>13.998209989999999</v>
      </c>
      <c r="W8" s="54">
        <v>16.38349401</v>
      </c>
      <c r="X8" s="54">
        <v>18.429645000000001</v>
      </c>
      <c r="Y8" s="54">
        <v>25.314487</v>
      </c>
      <c r="Z8" s="54">
        <v>24.848020000000002</v>
      </c>
      <c r="AA8" s="54">
        <v>28.442793000000002</v>
      </c>
      <c r="AB8" s="54">
        <v>25.590084000000001</v>
      </c>
      <c r="AC8" s="54">
        <v>22.080010999999999</v>
      </c>
      <c r="AD8" s="54">
        <v>25.431048000000001</v>
      </c>
      <c r="AE8" s="54">
        <v>22.998633999999999</v>
      </c>
      <c r="AF8" s="54">
        <v>19.781482</v>
      </c>
      <c r="AG8" s="54">
        <v>18.320744000000001</v>
      </c>
      <c r="AH8" s="54">
        <v>16.234891999999999</v>
      </c>
      <c r="AI8" s="54">
        <v>14.278006</v>
      </c>
      <c r="AJ8" s="54">
        <v>13.272467000000001</v>
      </c>
      <c r="AK8" s="54">
        <v>12.321092999999999</v>
      </c>
      <c r="AL8" s="54">
        <v>12.214102</v>
      </c>
      <c r="AM8" s="54">
        <v>11.620903999999999</v>
      </c>
      <c r="AN8" s="54">
        <v>12.837918</v>
      </c>
      <c r="AO8" s="54">
        <v>12.181687</v>
      </c>
      <c r="AP8" s="54">
        <v>10.499027</v>
      </c>
      <c r="AQ8" s="54">
        <v>9.3735780000000002</v>
      </c>
      <c r="AR8" s="54">
        <v>9.0652240000000006</v>
      </c>
      <c r="AS8" s="54">
        <v>7.7434450000000004</v>
      </c>
      <c r="AT8" s="54">
        <v>4.983034</v>
      </c>
      <c r="AU8" s="54">
        <v>5.0237340000000001</v>
      </c>
      <c r="AV8" s="54">
        <v>4.0771309999999996</v>
      </c>
      <c r="AW8" s="54">
        <v>4.0285330000000004</v>
      </c>
      <c r="AX8" s="54">
        <v>2.801606</v>
      </c>
      <c r="AY8" s="54">
        <v>2.318181</v>
      </c>
      <c r="AZ8" s="54">
        <v>2.7873709999999998</v>
      </c>
      <c r="BA8" s="54">
        <v>3.336913</v>
      </c>
      <c r="BB8" s="54">
        <v>2.7597</v>
      </c>
      <c r="BC8" s="54">
        <v>2.052756</v>
      </c>
      <c r="BD8" s="54">
        <v>2.4024990000000002</v>
      </c>
      <c r="BE8" s="54">
        <v>2.3936069999999998</v>
      </c>
      <c r="BF8" s="54">
        <v>2.5556489999999998</v>
      </c>
      <c r="BG8" s="54">
        <v>2.8350840000000002</v>
      </c>
      <c r="BH8" s="358">
        <v>3.5039699999999998</v>
      </c>
      <c r="BI8" s="54">
        <v>10.551868000000001</v>
      </c>
      <c r="BJ8" s="54">
        <v>11.288309999999999</v>
      </c>
      <c r="BK8" s="62"/>
      <c r="BL8" s="62"/>
      <c r="BM8" s="62"/>
      <c r="BN8" s="62"/>
      <c r="BO8" s="62"/>
      <c r="BP8" s="62"/>
      <c r="BQ8" s="62"/>
      <c r="BR8" s="62"/>
      <c r="BS8" s="62"/>
      <c r="BT8" s="62"/>
    </row>
    <row r="9" spans="1:72" s="64" customFormat="1" ht="12.75" customHeight="1">
      <c r="A9" s="42" t="s">
        <v>18</v>
      </c>
      <c r="B9" s="54">
        <v>200.82187500000001</v>
      </c>
      <c r="C9" s="54">
        <v>205.44365199999999</v>
      </c>
      <c r="D9" s="54">
        <v>206.30558400000001</v>
      </c>
      <c r="E9" s="54">
        <v>222.96223699999999</v>
      </c>
      <c r="F9" s="54">
        <v>233.62641300000001</v>
      </c>
      <c r="G9" s="54">
        <v>235.85689699</v>
      </c>
      <c r="H9" s="54">
        <v>235.32715945000001</v>
      </c>
      <c r="I9" s="54">
        <v>246.56301425000001</v>
      </c>
      <c r="J9" s="54">
        <v>279.50491053000002</v>
      </c>
      <c r="K9" s="54">
        <v>284.5067573</v>
      </c>
      <c r="L9" s="54">
        <v>288.67984725999997</v>
      </c>
      <c r="M9" s="54">
        <v>300.18417782</v>
      </c>
      <c r="N9" s="54">
        <v>313.07972546000002</v>
      </c>
      <c r="O9" s="54">
        <v>324.10550314</v>
      </c>
      <c r="P9" s="54">
        <v>339.89420229000001</v>
      </c>
      <c r="Q9" s="54">
        <v>366.67794306956603</v>
      </c>
      <c r="R9" s="54">
        <v>324.49450839136</v>
      </c>
      <c r="S9" s="54">
        <v>302.28665140287001</v>
      </c>
      <c r="T9" s="54">
        <v>257.00310938664597</v>
      </c>
      <c r="U9" s="54">
        <v>246.615811485298</v>
      </c>
      <c r="V9" s="54">
        <v>247.85268729907099</v>
      </c>
      <c r="W9" s="54">
        <v>264.215590700929</v>
      </c>
      <c r="X9" s="54">
        <v>277.44283200000001</v>
      </c>
      <c r="Y9" s="54">
        <v>310.80298499999998</v>
      </c>
      <c r="Z9" s="54">
        <v>324.09080899999998</v>
      </c>
      <c r="AA9" s="54">
        <v>352.319028</v>
      </c>
      <c r="AB9" s="54">
        <v>362.15151500000002</v>
      </c>
      <c r="AC9" s="54">
        <v>366.18205699999999</v>
      </c>
      <c r="AD9" s="54">
        <v>379.016368</v>
      </c>
      <c r="AE9" s="54">
        <v>296.31446699999998</v>
      </c>
      <c r="AF9" s="54">
        <v>288.06682599999999</v>
      </c>
      <c r="AG9" s="54">
        <v>290.83532000000002</v>
      </c>
      <c r="AH9" s="54">
        <v>286.36067600000001</v>
      </c>
      <c r="AI9" s="54">
        <v>280.21545300000002</v>
      </c>
      <c r="AJ9" s="54">
        <v>265.661856</v>
      </c>
      <c r="AK9" s="54">
        <v>265.52222899999998</v>
      </c>
      <c r="AL9" s="54">
        <v>260.97100599999999</v>
      </c>
      <c r="AM9" s="54">
        <v>262.26641000000001</v>
      </c>
      <c r="AN9" s="54">
        <v>256.88722000000001</v>
      </c>
      <c r="AO9" s="54">
        <v>251.90882622999999</v>
      </c>
      <c r="AP9" s="54">
        <v>236.19253399999999</v>
      </c>
      <c r="AQ9" s="54">
        <v>232.90660099999999</v>
      </c>
      <c r="AR9" s="54">
        <v>223.587547</v>
      </c>
      <c r="AS9" s="54">
        <v>196.898034</v>
      </c>
      <c r="AT9" s="54">
        <v>153.823713</v>
      </c>
      <c r="AU9" s="54">
        <v>154.80400499999999</v>
      </c>
      <c r="AV9" s="54">
        <v>156.29864799999999</v>
      </c>
      <c r="AW9" s="54">
        <v>108.716932</v>
      </c>
      <c r="AX9" s="54">
        <v>107.57104699999999</v>
      </c>
      <c r="AY9" s="54">
        <v>107.982421</v>
      </c>
      <c r="AZ9" s="54">
        <v>105.915266</v>
      </c>
      <c r="BA9" s="54">
        <v>108.42278899999999</v>
      </c>
      <c r="BB9" s="54">
        <v>111.055447</v>
      </c>
      <c r="BC9" s="54">
        <v>103.594455</v>
      </c>
      <c r="BD9" s="54">
        <v>101.968773</v>
      </c>
      <c r="BE9" s="54">
        <v>102.984162</v>
      </c>
      <c r="BF9" s="54">
        <v>104.557846</v>
      </c>
      <c r="BG9" s="54">
        <v>105.192758</v>
      </c>
      <c r="BH9" s="358">
        <v>95.344003000000001</v>
      </c>
      <c r="BI9" s="54">
        <v>425.04146400000002</v>
      </c>
      <c r="BJ9" s="54">
        <v>408.07876900000002</v>
      </c>
      <c r="BK9" s="62"/>
      <c r="BL9" s="62"/>
      <c r="BM9" s="62"/>
      <c r="BN9" s="62"/>
      <c r="BO9" s="62"/>
      <c r="BP9" s="62"/>
      <c r="BQ9" s="62"/>
      <c r="BR9" s="62"/>
      <c r="BS9" s="62"/>
      <c r="BT9" s="62"/>
    </row>
    <row r="10" spans="1:72" s="64" customFormat="1" ht="12.75" customHeight="1">
      <c r="A10" s="76" t="s">
        <v>19</v>
      </c>
      <c r="B10" s="54">
        <v>175.18015700000001</v>
      </c>
      <c r="C10" s="54">
        <v>179.20820399999999</v>
      </c>
      <c r="D10" s="54">
        <v>180.35134500000001</v>
      </c>
      <c r="E10" s="54">
        <v>196.16762299999999</v>
      </c>
      <c r="F10" s="54">
        <v>203.956793</v>
      </c>
      <c r="G10" s="54">
        <v>205.15072597</v>
      </c>
      <c r="H10" s="54">
        <v>203.188873</v>
      </c>
      <c r="I10" s="54">
        <v>214.38491425000001</v>
      </c>
      <c r="J10" s="54">
        <v>237.49048467</v>
      </c>
      <c r="K10" s="54">
        <v>243.70735683999999</v>
      </c>
      <c r="L10" s="54">
        <v>251.7785208</v>
      </c>
      <c r="M10" s="54">
        <v>260.59888375000003</v>
      </c>
      <c r="N10" s="54">
        <v>271.29656532000001</v>
      </c>
      <c r="O10" s="54">
        <v>275.42665161000002</v>
      </c>
      <c r="P10" s="54">
        <v>297.78700971000001</v>
      </c>
      <c r="Q10" s="54">
        <v>310.35573797000001</v>
      </c>
      <c r="R10" s="54">
        <v>282.43263678</v>
      </c>
      <c r="S10" s="54">
        <v>259.34452821999997</v>
      </c>
      <c r="T10" s="54">
        <v>221.044753905074</v>
      </c>
      <c r="U10" s="54">
        <v>212.31237809492501</v>
      </c>
      <c r="V10" s="54">
        <v>210.25734399999999</v>
      </c>
      <c r="W10" s="54">
        <v>227.58497299999999</v>
      </c>
      <c r="X10" s="54">
        <v>238.45470399999999</v>
      </c>
      <c r="Y10" s="54">
        <v>271.13827199999997</v>
      </c>
      <c r="Z10" s="54">
        <v>279.50205199999999</v>
      </c>
      <c r="AA10" s="54">
        <v>305.59846299999998</v>
      </c>
      <c r="AB10" s="54">
        <v>310.75264299999998</v>
      </c>
      <c r="AC10" s="54">
        <v>317.76273600000002</v>
      </c>
      <c r="AD10" s="54">
        <v>331.957853</v>
      </c>
      <c r="AE10" s="54">
        <v>258.81304499999999</v>
      </c>
      <c r="AF10" s="54">
        <v>255.353307</v>
      </c>
      <c r="AG10" s="54">
        <v>257.883172</v>
      </c>
      <c r="AH10" s="54">
        <v>253.097452</v>
      </c>
      <c r="AI10" s="54">
        <v>248.35752400000001</v>
      </c>
      <c r="AJ10" s="54">
        <v>236.36081799999999</v>
      </c>
      <c r="AK10" s="54">
        <v>238.03964199999999</v>
      </c>
      <c r="AL10" s="54">
        <v>234.464249</v>
      </c>
      <c r="AM10" s="54">
        <v>237.55014299999999</v>
      </c>
      <c r="AN10" s="54">
        <v>233.478092</v>
      </c>
      <c r="AO10" s="54">
        <v>233.26318823</v>
      </c>
      <c r="AP10" s="54">
        <v>214.95454599999999</v>
      </c>
      <c r="AQ10" s="54">
        <v>212.50703100000001</v>
      </c>
      <c r="AR10" s="54">
        <v>204.255098</v>
      </c>
      <c r="AS10" s="54">
        <v>180.23375799999999</v>
      </c>
      <c r="AT10" s="54">
        <v>143.70841200000001</v>
      </c>
      <c r="AU10" s="54">
        <v>144.961851</v>
      </c>
      <c r="AV10" s="54">
        <v>146.57372899999999</v>
      </c>
      <c r="AW10" s="54">
        <v>99.782746000000003</v>
      </c>
      <c r="AX10" s="54">
        <v>100.361349</v>
      </c>
      <c r="AY10" s="54">
        <v>100.65181800000001</v>
      </c>
      <c r="AZ10" s="54">
        <v>98.701783000000006</v>
      </c>
      <c r="BA10" s="54">
        <v>101.274677</v>
      </c>
      <c r="BB10" s="54">
        <v>103.72212399999999</v>
      </c>
      <c r="BC10" s="54">
        <v>97.111585000000005</v>
      </c>
      <c r="BD10" s="54">
        <v>95.378333999999995</v>
      </c>
      <c r="BE10" s="54">
        <v>96.200610999999995</v>
      </c>
      <c r="BF10" s="54">
        <v>97.325595000000007</v>
      </c>
      <c r="BG10" s="54">
        <v>98.325664000000003</v>
      </c>
      <c r="BH10" s="358">
        <v>90.398706000000004</v>
      </c>
      <c r="BI10" s="54">
        <v>397.48671999999999</v>
      </c>
      <c r="BJ10" s="54">
        <v>382.25057600000002</v>
      </c>
      <c r="BK10" s="62"/>
      <c r="BL10" s="62"/>
      <c r="BM10" s="62"/>
      <c r="BN10" s="62"/>
      <c r="BO10" s="62"/>
      <c r="BP10" s="62"/>
      <c r="BQ10" s="62"/>
      <c r="BR10" s="62"/>
      <c r="BS10" s="62"/>
      <c r="BT10" s="62"/>
    </row>
    <row r="11" spans="1:72" s="64" customFormat="1" ht="12.75" customHeight="1">
      <c r="A11" s="76" t="s">
        <v>20</v>
      </c>
      <c r="B11" s="54">
        <v>15.590183</v>
      </c>
      <c r="C11" s="54">
        <v>15.281355</v>
      </c>
      <c r="D11" s="54">
        <v>14.288541</v>
      </c>
      <c r="E11" s="54">
        <v>14.241039000000001</v>
      </c>
      <c r="F11" s="54">
        <v>20.561396999999999</v>
      </c>
      <c r="G11" s="54">
        <v>21.69719976</v>
      </c>
      <c r="H11" s="54">
        <v>23.304101979999999</v>
      </c>
      <c r="I11" s="54">
        <v>21.86785016</v>
      </c>
      <c r="J11" s="54">
        <v>26.112443469999999</v>
      </c>
      <c r="K11" s="54">
        <v>25.15868609</v>
      </c>
      <c r="L11" s="54">
        <v>21.191637230000001</v>
      </c>
      <c r="M11" s="54">
        <v>22.529446879999998</v>
      </c>
      <c r="N11" s="54">
        <v>22.97534976</v>
      </c>
      <c r="O11" s="54">
        <v>26.873401040000001</v>
      </c>
      <c r="P11" s="54">
        <v>20.084707949999999</v>
      </c>
      <c r="Q11" s="54">
        <v>29.869666699565801</v>
      </c>
      <c r="R11" s="54">
        <v>26.138418501359698</v>
      </c>
      <c r="S11" s="54">
        <v>24.842337292869701</v>
      </c>
      <c r="T11" s="54">
        <v>21.241201691571501</v>
      </c>
      <c r="U11" s="54">
        <v>20.266395180372701</v>
      </c>
      <c r="V11" s="54">
        <v>23.335741299071199</v>
      </c>
      <c r="W11" s="54">
        <v>21.4184767009288</v>
      </c>
      <c r="X11" s="54">
        <v>22.458071</v>
      </c>
      <c r="Y11" s="54">
        <v>23.230535</v>
      </c>
      <c r="Z11" s="54">
        <v>27.107258999999999</v>
      </c>
      <c r="AA11" s="54">
        <v>24.544965999999999</v>
      </c>
      <c r="AB11" s="54">
        <v>26.136489999999998</v>
      </c>
      <c r="AC11" s="54">
        <v>26.823598</v>
      </c>
      <c r="AD11" s="54">
        <v>24.709970999999999</v>
      </c>
      <c r="AE11" s="54">
        <v>19.218408</v>
      </c>
      <c r="AF11" s="54">
        <v>18.817921999999999</v>
      </c>
      <c r="AG11" s="54">
        <v>18.492148</v>
      </c>
      <c r="AH11" s="54">
        <v>18.501556000000001</v>
      </c>
      <c r="AI11" s="54">
        <v>17.676662</v>
      </c>
      <c r="AJ11" s="54">
        <v>16.515965999999999</v>
      </c>
      <c r="AK11" s="54">
        <v>14.745471</v>
      </c>
      <c r="AL11" s="54">
        <v>15.482538</v>
      </c>
      <c r="AM11" s="54">
        <v>14.88184</v>
      </c>
      <c r="AN11" s="54">
        <v>14.449852999999999</v>
      </c>
      <c r="AO11" s="54">
        <v>10.089309999999999</v>
      </c>
      <c r="AP11" s="54">
        <v>12.826212999999999</v>
      </c>
      <c r="AQ11" s="54">
        <v>12.489133000000001</v>
      </c>
      <c r="AR11" s="54">
        <v>11.962875</v>
      </c>
      <c r="AS11" s="54">
        <v>12.08104</v>
      </c>
      <c r="AT11" s="54">
        <v>5.8629170000000004</v>
      </c>
      <c r="AU11" s="54">
        <v>5.6372970000000002</v>
      </c>
      <c r="AV11" s="54">
        <v>5.4767999999999999</v>
      </c>
      <c r="AW11" s="54">
        <v>6.6403949999999998</v>
      </c>
      <c r="AX11" s="54">
        <v>5.1133329999999999</v>
      </c>
      <c r="AY11" s="54">
        <v>5.2082709999999999</v>
      </c>
      <c r="AZ11" s="54">
        <v>5.1204770000000002</v>
      </c>
      <c r="BA11" s="54">
        <v>5.0603040000000004</v>
      </c>
      <c r="BB11" s="54">
        <v>5.1978470000000003</v>
      </c>
      <c r="BC11" s="54">
        <v>4.5995619999999997</v>
      </c>
      <c r="BD11" s="54">
        <v>4.4785659999999998</v>
      </c>
      <c r="BE11" s="54">
        <v>4.57315</v>
      </c>
      <c r="BF11" s="54">
        <v>4.9835310000000002</v>
      </c>
      <c r="BG11" s="54">
        <v>4.8763550000000002</v>
      </c>
      <c r="BH11" s="358">
        <v>3.1229330000000002</v>
      </c>
      <c r="BI11" s="54">
        <v>19.336279000000001</v>
      </c>
      <c r="BJ11" s="54">
        <v>17.555969000000001</v>
      </c>
      <c r="BK11" s="62"/>
      <c r="BL11" s="62"/>
      <c r="BM11" s="62"/>
      <c r="BN11" s="62"/>
      <c r="BO11" s="62"/>
      <c r="BP11" s="62"/>
      <c r="BQ11" s="62"/>
      <c r="BR11" s="62"/>
      <c r="BS11" s="62"/>
      <c r="BT11" s="62"/>
    </row>
    <row r="12" spans="1:72" s="64" customFormat="1" ht="12.75" customHeight="1">
      <c r="A12" s="76" t="s">
        <v>48</v>
      </c>
      <c r="B12" s="54">
        <v>10.051534999999999</v>
      </c>
      <c r="C12" s="54">
        <v>10.954093</v>
      </c>
      <c r="D12" s="54">
        <v>11.665698000000001</v>
      </c>
      <c r="E12" s="54">
        <v>12.553575</v>
      </c>
      <c r="F12" s="54">
        <v>9.1082230000000006</v>
      </c>
      <c r="G12" s="54">
        <v>9.0089712599999991</v>
      </c>
      <c r="H12" s="54">
        <v>8.8341844700000003</v>
      </c>
      <c r="I12" s="54">
        <v>10.310249840000001</v>
      </c>
      <c r="J12" s="54">
        <v>15.901982390000001</v>
      </c>
      <c r="K12" s="54">
        <v>15.64071437</v>
      </c>
      <c r="L12" s="54">
        <v>15.70968923</v>
      </c>
      <c r="M12" s="54">
        <v>17.055847190000001</v>
      </c>
      <c r="N12" s="54">
        <v>18.807810379999999</v>
      </c>
      <c r="O12" s="54">
        <v>21.805450489999998</v>
      </c>
      <c r="P12" s="54">
        <v>22.022484630000001</v>
      </c>
      <c r="Q12" s="54">
        <v>26.452538400000002</v>
      </c>
      <c r="R12" s="54">
        <v>15.923453110000001</v>
      </c>
      <c r="S12" s="54">
        <v>18.09978589</v>
      </c>
      <c r="T12" s="54">
        <v>14.717153789999999</v>
      </c>
      <c r="U12" s="54">
        <v>14.03703821</v>
      </c>
      <c r="V12" s="54">
        <v>14.259601999999999</v>
      </c>
      <c r="W12" s="54">
        <v>15.212141000000001</v>
      </c>
      <c r="X12" s="54">
        <v>16.530056999999999</v>
      </c>
      <c r="Y12" s="54">
        <v>16.434177999999999</v>
      </c>
      <c r="Z12" s="54">
        <v>17.481497999999998</v>
      </c>
      <c r="AA12" s="54">
        <v>22.175598999999998</v>
      </c>
      <c r="AB12" s="54">
        <v>25.262381999999999</v>
      </c>
      <c r="AC12" s="54">
        <v>21.595723</v>
      </c>
      <c r="AD12" s="54">
        <v>22.348544</v>
      </c>
      <c r="AE12" s="54">
        <v>18.283014000000001</v>
      </c>
      <c r="AF12" s="54">
        <v>13.895597</v>
      </c>
      <c r="AG12" s="54">
        <v>14.46</v>
      </c>
      <c r="AH12" s="54">
        <v>14.761668</v>
      </c>
      <c r="AI12" s="54">
        <v>14.181267</v>
      </c>
      <c r="AJ12" s="54">
        <v>12.785072</v>
      </c>
      <c r="AK12" s="54">
        <v>12.737116</v>
      </c>
      <c r="AL12" s="54">
        <v>11.024219</v>
      </c>
      <c r="AM12" s="54">
        <v>9.8344269999999998</v>
      </c>
      <c r="AN12" s="54">
        <v>8.9592749999999999</v>
      </c>
      <c r="AO12" s="54">
        <v>8.5563280000000006</v>
      </c>
      <c r="AP12" s="54">
        <v>8.4117750000000004</v>
      </c>
      <c r="AQ12" s="54">
        <v>7.9104369999999999</v>
      </c>
      <c r="AR12" s="54">
        <v>7.3695740000000001</v>
      </c>
      <c r="AS12" s="54">
        <v>4.5832360000000003</v>
      </c>
      <c r="AT12" s="54">
        <v>4.2523840000000002</v>
      </c>
      <c r="AU12" s="54">
        <v>4.2048569999999996</v>
      </c>
      <c r="AV12" s="54">
        <v>4.248119</v>
      </c>
      <c r="AW12" s="54">
        <v>2.2937910000000001</v>
      </c>
      <c r="AX12" s="54">
        <v>2.096365</v>
      </c>
      <c r="AY12" s="54">
        <v>2.1223320000000001</v>
      </c>
      <c r="AZ12" s="54">
        <v>2.0930059999999999</v>
      </c>
      <c r="BA12" s="54">
        <v>2.0878079999999999</v>
      </c>
      <c r="BB12" s="54">
        <v>2.1354760000000002</v>
      </c>
      <c r="BC12" s="54">
        <v>1.883308</v>
      </c>
      <c r="BD12" s="54">
        <v>2.1118730000000001</v>
      </c>
      <c r="BE12" s="54">
        <v>2.2104010000000001</v>
      </c>
      <c r="BF12" s="54">
        <v>2.2487200000000001</v>
      </c>
      <c r="BG12" s="54">
        <v>1.990739</v>
      </c>
      <c r="BH12" s="358">
        <v>1.8223640000000001</v>
      </c>
      <c r="BI12" s="54">
        <v>8.2184650000000001</v>
      </c>
      <c r="BJ12" s="54">
        <v>8.2722239999999996</v>
      </c>
      <c r="BK12" s="62"/>
      <c r="BL12" s="62"/>
      <c r="BM12" s="62"/>
      <c r="BN12" s="62"/>
      <c r="BO12" s="62"/>
      <c r="BP12" s="62"/>
      <c r="BQ12" s="62"/>
      <c r="BR12" s="62"/>
      <c r="BS12" s="62"/>
      <c r="BT12" s="62"/>
    </row>
    <row r="13" spans="1:72" s="64" customFormat="1" ht="12.75" customHeight="1">
      <c r="A13" s="42" t="s">
        <v>49</v>
      </c>
      <c r="B13" s="54">
        <v>36.180824000000001</v>
      </c>
      <c r="C13" s="54">
        <v>35.437463999999999</v>
      </c>
      <c r="D13" s="54">
        <v>32.046847999999997</v>
      </c>
      <c r="E13" s="54">
        <v>39.026518000000003</v>
      </c>
      <c r="F13" s="54">
        <v>36.870914999999997</v>
      </c>
      <c r="G13" s="54">
        <v>39.952044999999998</v>
      </c>
      <c r="H13" s="54">
        <v>40.766721490000002</v>
      </c>
      <c r="I13" s="54">
        <v>39.546973809999997</v>
      </c>
      <c r="J13" s="54">
        <v>38.196750659999999</v>
      </c>
      <c r="K13" s="54">
        <v>48.939547820000001</v>
      </c>
      <c r="L13" s="54">
        <v>42.57904052</v>
      </c>
      <c r="M13" s="54">
        <v>46.69869645</v>
      </c>
      <c r="N13" s="54">
        <v>48.321437349999997</v>
      </c>
      <c r="O13" s="54">
        <v>53.222513360000001</v>
      </c>
      <c r="P13" s="54">
        <v>59.565978710000003</v>
      </c>
      <c r="Q13" s="54">
        <v>60.569329363000001</v>
      </c>
      <c r="R13" s="54">
        <v>62.013502899999999</v>
      </c>
      <c r="S13" s="54">
        <v>60.793318980000002</v>
      </c>
      <c r="T13" s="54">
        <v>47.742931669999997</v>
      </c>
      <c r="U13" s="54">
        <v>46.140165490000001</v>
      </c>
      <c r="V13" s="54">
        <v>46.200681959999997</v>
      </c>
      <c r="W13" s="54">
        <v>44.189109039999998</v>
      </c>
      <c r="X13" s="54">
        <v>42.520749000000002</v>
      </c>
      <c r="Y13" s="54">
        <v>55.281950000000002</v>
      </c>
      <c r="Z13" s="54">
        <v>54.258156</v>
      </c>
      <c r="AA13" s="54">
        <v>52.517902999999997</v>
      </c>
      <c r="AB13" s="54">
        <v>58.399911000000003</v>
      </c>
      <c r="AC13" s="54">
        <v>58.984746000000001</v>
      </c>
      <c r="AD13" s="54">
        <v>59.404038999999997</v>
      </c>
      <c r="AE13" s="54">
        <v>39.348533000000003</v>
      </c>
      <c r="AF13" s="54">
        <v>37.155805999999998</v>
      </c>
      <c r="AG13" s="54">
        <v>34.594569999999997</v>
      </c>
      <c r="AH13" s="54">
        <v>35.266120000000001</v>
      </c>
      <c r="AI13" s="54">
        <v>34.698583999999997</v>
      </c>
      <c r="AJ13" s="54">
        <v>31.348913</v>
      </c>
      <c r="AK13" s="54">
        <v>33.916922999999997</v>
      </c>
      <c r="AL13" s="54">
        <v>35.062877</v>
      </c>
      <c r="AM13" s="54">
        <v>40.369193000000003</v>
      </c>
      <c r="AN13" s="54">
        <v>37.441248000000002</v>
      </c>
      <c r="AO13" s="54">
        <v>44.024555720000002</v>
      </c>
      <c r="AP13" s="54">
        <v>35.541091000000002</v>
      </c>
      <c r="AQ13" s="54">
        <v>34.962556999999997</v>
      </c>
      <c r="AR13" s="54">
        <v>34.277019000000003</v>
      </c>
      <c r="AS13" s="54">
        <v>31.918751</v>
      </c>
      <c r="AT13" s="54">
        <v>18.791163000000001</v>
      </c>
      <c r="AU13" s="54">
        <v>22.739709000000001</v>
      </c>
      <c r="AV13" s="54">
        <v>20.664180000000002</v>
      </c>
      <c r="AW13" s="54">
        <v>10.701919999999999</v>
      </c>
      <c r="AX13" s="54">
        <v>10.649074000000001</v>
      </c>
      <c r="AY13" s="54">
        <v>10.182323</v>
      </c>
      <c r="AZ13" s="54">
        <v>9.2876619999999992</v>
      </c>
      <c r="BA13" s="54">
        <v>9.9212790000000002</v>
      </c>
      <c r="BB13" s="54">
        <v>11.576188</v>
      </c>
      <c r="BC13" s="54">
        <v>9.7747530000000005</v>
      </c>
      <c r="BD13" s="54">
        <v>6.7273550000000002</v>
      </c>
      <c r="BE13" s="54">
        <v>6.9488789999999998</v>
      </c>
      <c r="BF13" s="54">
        <v>7.7805289999999996</v>
      </c>
      <c r="BG13" s="54">
        <v>7.5225879999999998</v>
      </c>
      <c r="BH13" s="358">
        <v>6.5034260000000002</v>
      </c>
      <c r="BI13" s="54">
        <v>37.999575</v>
      </c>
      <c r="BJ13" s="54">
        <v>28.755421999999999</v>
      </c>
      <c r="BK13" s="62"/>
      <c r="BL13" s="62"/>
      <c r="BM13" s="62"/>
      <c r="BN13" s="62"/>
      <c r="BO13" s="62"/>
      <c r="BP13" s="62"/>
      <c r="BQ13" s="62"/>
      <c r="BR13" s="62"/>
      <c r="BS13" s="62"/>
      <c r="BT13" s="62"/>
    </row>
    <row r="14" spans="1:72" s="63" customFormat="1" ht="12.75" customHeight="1">
      <c r="A14" s="68" t="s">
        <v>21</v>
      </c>
      <c r="B14" s="55">
        <v>149.562904</v>
      </c>
      <c r="C14" s="55">
        <v>151.08470700000001</v>
      </c>
      <c r="D14" s="55">
        <v>154.06603100000001</v>
      </c>
      <c r="E14" s="55">
        <v>166.16216965000001</v>
      </c>
      <c r="F14" s="55">
        <v>175.36453399999999</v>
      </c>
      <c r="G14" s="55">
        <v>181.27502265999999</v>
      </c>
      <c r="H14" s="55">
        <v>179.95255807000001</v>
      </c>
      <c r="I14" s="55">
        <v>191.19571506</v>
      </c>
      <c r="J14" s="55">
        <v>216.93059276</v>
      </c>
      <c r="K14" s="55">
        <v>233.89431673000001</v>
      </c>
      <c r="L14" s="55">
        <v>233.52809159</v>
      </c>
      <c r="M14" s="55">
        <v>242.67483245</v>
      </c>
      <c r="N14" s="55">
        <v>260.80960046000001</v>
      </c>
      <c r="O14" s="55">
        <v>278.17756079999998</v>
      </c>
      <c r="P14" s="55">
        <v>304.20440281999998</v>
      </c>
      <c r="Q14" s="55">
        <v>328.8432924</v>
      </c>
      <c r="R14" s="55">
        <v>300.88550727000001</v>
      </c>
      <c r="S14" s="55">
        <v>267.34013236999999</v>
      </c>
      <c r="T14" s="55">
        <v>222.34530204999999</v>
      </c>
      <c r="U14" s="55">
        <v>181.24335593000001</v>
      </c>
      <c r="V14" s="55">
        <v>177.27336252000001</v>
      </c>
      <c r="W14" s="55">
        <v>187.88003047999999</v>
      </c>
      <c r="X14" s="55">
        <v>210.82398499999999</v>
      </c>
      <c r="Y14" s="55">
        <v>236.93636699999999</v>
      </c>
      <c r="Z14" s="55">
        <v>259.71787799999998</v>
      </c>
      <c r="AA14" s="55">
        <v>281.26230700000002</v>
      </c>
      <c r="AB14" s="55">
        <v>288.93599999999998</v>
      </c>
      <c r="AC14" s="55">
        <v>286.95387099999999</v>
      </c>
      <c r="AD14" s="55">
        <v>302.34000300000002</v>
      </c>
      <c r="AE14" s="55">
        <v>230.28572399999999</v>
      </c>
      <c r="AF14" s="55">
        <v>222.19165899999999</v>
      </c>
      <c r="AG14" s="55">
        <v>219.60859199999999</v>
      </c>
      <c r="AH14" s="55">
        <v>212.00185500000001</v>
      </c>
      <c r="AI14" s="55">
        <v>200.33998099999999</v>
      </c>
      <c r="AJ14" s="55">
        <v>184.65256600000001</v>
      </c>
      <c r="AK14" s="55">
        <v>180.25211200000001</v>
      </c>
      <c r="AL14" s="55">
        <v>173.01508000000001</v>
      </c>
      <c r="AM14" s="55">
        <v>161.01806500000001</v>
      </c>
      <c r="AN14" s="55">
        <v>156.91716199999999</v>
      </c>
      <c r="AO14" s="55">
        <v>156.42540697000001</v>
      </c>
      <c r="AP14" s="55">
        <v>152.62443400000001</v>
      </c>
      <c r="AQ14" s="55">
        <v>146.65237500000001</v>
      </c>
      <c r="AR14" s="55">
        <v>141.155621</v>
      </c>
      <c r="AS14" s="55">
        <v>121.47295699999999</v>
      </c>
      <c r="AT14" s="55">
        <v>87.623863</v>
      </c>
      <c r="AU14" s="55">
        <v>91.660893999999999</v>
      </c>
      <c r="AV14" s="55">
        <v>90.508624999999995</v>
      </c>
      <c r="AW14" s="55">
        <v>64.707586000000006</v>
      </c>
      <c r="AX14" s="55">
        <v>63.194867000000002</v>
      </c>
      <c r="AY14" s="55">
        <v>61.942225000000001</v>
      </c>
      <c r="AZ14" s="55">
        <v>59.069285999999998</v>
      </c>
      <c r="BA14" s="55">
        <v>60.063974999999999</v>
      </c>
      <c r="BB14" s="55">
        <v>62.303894</v>
      </c>
      <c r="BC14" s="55">
        <v>55.795183999999999</v>
      </c>
      <c r="BD14" s="55">
        <v>51.719484999999999</v>
      </c>
      <c r="BE14" s="55">
        <v>51.991126999999999</v>
      </c>
      <c r="BF14" s="55">
        <v>53.889659999999999</v>
      </c>
      <c r="BG14" s="55">
        <v>54.603689000000003</v>
      </c>
      <c r="BH14" s="359">
        <v>51.167679999999997</v>
      </c>
      <c r="BI14" s="55">
        <v>229.88253800000001</v>
      </c>
      <c r="BJ14" s="55">
        <v>211.65215599999999</v>
      </c>
      <c r="BK14" s="62"/>
      <c r="BL14" s="62"/>
      <c r="BM14" s="62"/>
      <c r="BN14" s="62"/>
      <c r="BO14" s="62"/>
      <c r="BP14" s="62"/>
      <c r="BQ14" s="62"/>
      <c r="BR14" s="62"/>
      <c r="BS14" s="62"/>
      <c r="BT14" s="62"/>
    </row>
    <row r="15" spans="1:72" s="63" customFormat="1" ht="12.75" customHeight="1">
      <c r="A15" s="73" t="s">
        <v>90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358"/>
      <c r="BI15" s="54"/>
      <c r="BJ15" s="54"/>
      <c r="BK15" s="62"/>
      <c r="BL15" s="62"/>
      <c r="BM15" s="62"/>
      <c r="BN15" s="62"/>
      <c r="BO15" s="62"/>
      <c r="BP15" s="62"/>
      <c r="BQ15" s="62"/>
      <c r="BR15" s="62"/>
      <c r="BS15" s="62"/>
      <c r="BT15" s="62"/>
    </row>
    <row r="16" spans="1:72" s="64" customFormat="1" ht="12.75" customHeight="1">
      <c r="A16" s="42" t="s">
        <v>22</v>
      </c>
      <c r="B16" s="54">
        <v>141.11672999999999</v>
      </c>
      <c r="C16" s="54">
        <v>139.36340300000001</v>
      </c>
      <c r="D16" s="54">
        <v>143.829838</v>
      </c>
      <c r="E16" s="54">
        <v>154.556837</v>
      </c>
      <c r="F16" s="54">
        <v>162.73036999999999</v>
      </c>
      <c r="G16" s="54">
        <v>169.18074766000001</v>
      </c>
      <c r="H16" s="54">
        <v>170.71353106999999</v>
      </c>
      <c r="I16" s="54">
        <v>178.23247006</v>
      </c>
      <c r="J16" s="54">
        <v>201.37697276</v>
      </c>
      <c r="K16" s="54">
        <v>217.94079676999999</v>
      </c>
      <c r="L16" s="54">
        <v>218.66135568999999</v>
      </c>
      <c r="M16" s="54">
        <v>227.62704959000001</v>
      </c>
      <c r="N16" s="54">
        <v>244.24451273</v>
      </c>
      <c r="O16" s="54">
        <v>259.29387427</v>
      </c>
      <c r="P16" s="54">
        <v>274.55139057000002</v>
      </c>
      <c r="Q16" s="54">
        <v>303.22238451999999</v>
      </c>
      <c r="R16" s="54">
        <v>275.16626071000002</v>
      </c>
      <c r="S16" s="54">
        <v>252.48146192999999</v>
      </c>
      <c r="T16" s="54">
        <v>201.43006105000001</v>
      </c>
      <c r="U16" s="54">
        <v>163.81009592999999</v>
      </c>
      <c r="V16" s="54">
        <v>157.46580164</v>
      </c>
      <c r="W16" s="54">
        <v>166.67552436</v>
      </c>
      <c r="X16" s="54">
        <v>174.68838500000001</v>
      </c>
      <c r="Y16" s="54">
        <v>217.757712</v>
      </c>
      <c r="Z16" s="54">
        <v>230.43806900000001</v>
      </c>
      <c r="AA16" s="54">
        <v>241.26370399999999</v>
      </c>
      <c r="AB16" s="54">
        <v>248.09274099999999</v>
      </c>
      <c r="AC16" s="54">
        <v>258.40003400000001</v>
      </c>
      <c r="AD16" s="54">
        <v>271.84220399999998</v>
      </c>
      <c r="AE16" s="54">
        <v>212.50993</v>
      </c>
      <c r="AF16" s="54">
        <v>205.97205700000001</v>
      </c>
      <c r="AG16" s="54">
        <v>204.472973</v>
      </c>
      <c r="AH16" s="54">
        <v>197.844551</v>
      </c>
      <c r="AI16" s="54">
        <v>187.45188400000001</v>
      </c>
      <c r="AJ16" s="54">
        <v>173.22117499999999</v>
      </c>
      <c r="AK16" s="54">
        <v>166.69521700000001</v>
      </c>
      <c r="AL16" s="54">
        <v>162.410391</v>
      </c>
      <c r="AM16" s="54">
        <v>151.56497100000001</v>
      </c>
      <c r="AN16" s="54">
        <v>146.72600800000001</v>
      </c>
      <c r="AO16" s="54">
        <v>148.04567997000001</v>
      </c>
      <c r="AP16" s="54">
        <v>134.98566099999999</v>
      </c>
      <c r="AQ16" s="54">
        <v>130.153336</v>
      </c>
      <c r="AR16" s="54">
        <v>124.134117</v>
      </c>
      <c r="AS16" s="54">
        <v>106.86866000000001</v>
      </c>
      <c r="AT16" s="54">
        <v>78.002771999999993</v>
      </c>
      <c r="AU16" s="54">
        <v>76.471997000000002</v>
      </c>
      <c r="AV16" s="54">
        <v>77.085106999999994</v>
      </c>
      <c r="AW16" s="54">
        <v>49.811126000000002</v>
      </c>
      <c r="AX16" s="54">
        <v>49.688783000000001</v>
      </c>
      <c r="AY16" s="54">
        <v>48.782147000000002</v>
      </c>
      <c r="AZ16" s="54">
        <v>45.699925</v>
      </c>
      <c r="BA16" s="54">
        <v>45.749885999999996</v>
      </c>
      <c r="BB16" s="54">
        <v>48.204425000000001</v>
      </c>
      <c r="BC16" s="54">
        <v>43.324804</v>
      </c>
      <c r="BD16" s="54">
        <v>41.436304999999997</v>
      </c>
      <c r="BE16" s="54">
        <v>41.758384</v>
      </c>
      <c r="BF16" s="54">
        <v>43.586339000000002</v>
      </c>
      <c r="BG16" s="54">
        <v>43.298758999999997</v>
      </c>
      <c r="BH16" s="358">
        <v>40.380696</v>
      </c>
      <c r="BI16" s="54">
        <v>178.71541999999999</v>
      </c>
      <c r="BJ16" s="54">
        <v>169.02417800000001</v>
      </c>
      <c r="BK16" s="62"/>
      <c r="BL16" s="62"/>
      <c r="BM16" s="62"/>
      <c r="BN16" s="62"/>
      <c r="BO16" s="62"/>
      <c r="BP16" s="62"/>
      <c r="BQ16" s="62"/>
      <c r="BR16" s="62"/>
      <c r="BS16" s="62"/>
      <c r="BT16" s="62"/>
    </row>
    <row r="17" spans="1:72" s="64" customFormat="1" ht="12.75" customHeight="1">
      <c r="A17" s="42" t="s">
        <v>107</v>
      </c>
      <c r="B17" s="54">
        <v>7.085566</v>
      </c>
      <c r="C17" s="54">
        <v>10.373747</v>
      </c>
      <c r="D17" s="54">
        <v>8.2968810000000008</v>
      </c>
      <c r="E17" s="54">
        <v>9.6318796500000001</v>
      </c>
      <c r="F17" s="54">
        <v>11.771808</v>
      </c>
      <c r="G17" s="54">
        <v>10.392842999999999</v>
      </c>
      <c r="H17" s="54">
        <v>8.0308759999999992</v>
      </c>
      <c r="I17" s="54">
        <v>10.369552000000001</v>
      </c>
      <c r="J17" s="54">
        <v>13.084025</v>
      </c>
      <c r="K17" s="54">
        <v>13.40473896</v>
      </c>
      <c r="L17" s="54">
        <v>11.943544899999999</v>
      </c>
      <c r="M17" s="54">
        <v>12.201714859999999</v>
      </c>
      <c r="N17" s="54">
        <v>12.256277259999999</v>
      </c>
      <c r="O17" s="54">
        <v>12.76829</v>
      </c>
      <c r="P17" s="54">
        <v>15.194880680000001</v>
      </c>
      <c r="Q17" s="54">
        <v>15.727008100000001</v>
      </c>
      <c r="R17" s="54">
        <v>15.258637520000001</v>
      </c>
      <c r="S17" s="54">
        <v>16.729931480000001</v>
      </c>
      <c r="T17" s="54">
        <v>16.189668999999999</v>
      </c>
      <c r="U17" s="54">
        <v>14.275269</v>
      </c>
      <c r="V17" s="54">
        <v>17.133773999999999</v>
      </c>
      <c r="W17" s="54">
        <v>31.038706000000001</v>
      </c>
      <c r="X17" s="54">
        <v>35.649486000000003</v>
      </c>
      <c r="Y17" s="54">
        <v>31.633752999999999</v>
      </c>
      <c r="Z17" s="54">
        <v>34.065868999999999</v>
      </c>
      <c r="AA17" s="54">
        <v>45.533827000000002</v>
      </c>
      <c r="AB17" s="54">
        <v>45.512560999999998</v>
      </c>
      <c r="AC17" s="54">
        <v>37.256991999999997</v>
      </c>
      <c r="AD17" s="54">
        <v>36.740810000000003</v>
      </c>
      <c r="AE17" s="54">
        <v>24.097405999999999</v>
      </c>
      <c r="AF17" s="54">
        <v>22.270029000000001</v>
      </c>
      <c r="AG17" s="54">
        <v>20.869378000000001</v>
      </c>
      <c r="AH17" s="54">
        <v>20.628174999999999</v>
      </c>
      <c r="AI17" s="54">
        <v>18.319606</v>
      </c>
      <c r="AJ17" s="54">
        <v>16.740279999999998</v>
      </c>
      <c r="AK17" s="54">
        <v>17.246905000000002</v>
      </c>
      <c r="AL17" s="54">
        <v>19.259239999999998</v>
      </c>
      <c r="AM17" s="54">
        <v>24.629816000000002</v>
      </c>
      <c r="AN17" s="54">
        <v>24.841483</v>
      </c>
      <c r="AO17" s="54">
        <v>26.300049999999999</v>
      </c>
      <c r="AP17" s="54">
        <v>22.294650000000001</v>
      </c>
      <c r="AQ17" s="54">
        <v>20.880455000000001</v>
      </c>
      <c r="AR17" s="54">
        <v>22.077863000000001</v>
      </c>
      <c r="AS17" s="54">
        <v>18.341963</v>
      </c>
      <c r="AT17" s="54">
        <v>9.5062879999999996</v>
      </c>
      <c r="AU17" s="54">
        <v>9.7017699999999998</v>
      </c>
      <c r="AV17" s="54">
        <v>10.443647</v>
      </c>
      <c r="AW17" s="54">
        <v>11.955235</v>
      </c>
      <c r="AX17" s="54">
        <v>11.443426000000001</v>
      </c>
      <c r="AY17" s="54">
        <v>11.391164</v>
      </c>
      <c r="AZ17" s="54">
        <v>11.682740000000001</v>
      </c>
      <c r="BA17" s="54">
        <v>12.255941</v>
      </c>
      <c r="BB17" s="54">
        <v>12.118982000000001</v>
      </c>
      <c r="BC17" s="54">
        <v>10.390233</v>
      </c>
      <c r="BD17" s="54">
        <v>8.2159200000000006</v>
      </c>
      <c r="BE17" s="54">
        <v>8.4200020000000002</v>
      </c>
      <c r="BF17" s="54">
        <v>8.5111969999999992</v>
      </c>
      <c r="BG17" s="54">
        <v>8.1756890000000002</v>
      </c>
      <c r="BH17" s="358">
        <v>8.6423129999999997</v>
      </c>
      <c r="BI17" s="54">
        <v>42.981076000000002</v>
      </c>
      <c r="BJ17" s="54">
        <v>33.749200999999999</v>
      </c>
      <c r="BK17" s="62"/>
      <c r="BL17" s="62"/>
      <c r="BM17" s="62"/>
      <c r="BN17" s="62"/>
      <c r="BO17" s="62"/>
      <c r="BP17" s="62"/>
      <c r="BQ17" s="62"/>
      <c r="BR17" s="62"/>
      <c r="BS17" s="62"/>
      <c r="BT17" s="62"/>
    </row>
    <row r="18" spans="1:72" s="64" customFormat="1" ht="12.75" customHeight="1">
      <c r="A18" s="42" t="s">
        <v>50</v>
      </c>
      <c r="B18" s="54">
        <v>1.543291</v>
      </c>
      <c r="C18" s="54">
        <v>1.365882</v>
      </c>
      <c r="D18" s="54">
        <v>2.031933</v>
      </c>
      <c r="E18" s="54">
        <v>2.1218270000000001</v>
      </c>
      <c r="F18" s="54">
        <v>0.99678</v>
      </c>
      <c r="G18" s="54">
        <v>1.8311109999999999</v>
      </c>
      <c r="H18" s="54">
        <v>1.3487450000000001</v>
      </c>
      <c r="I18" s="54">
        <v>2.7202169999999999</v>
      </c>
      <c r="J18" s="54">
        <v>2.5942180000000001</v>
      </c>
      <c r="K18" s="54">
        <v>2.6723889999999999</v>
      </c>
      <c r="L18" s="54">
        <v>3.0903610000000001</v>
      </c>
      <c r="M18" s="54">
        <v>3.0345930000000001</v>
      </c>
      <c r="N18" s="54">
        <v>4.5361984700000004</v>
      </c>
      <c r="O18" s="54">
        <v>6.32945153</v>
      </c>
      <c r="P18" s="54">
        <v>14.618444569999999</v>
      </c>
      <c r="Q18" s="54">
        <v>10.05652078</v>
      </c>
      <c r="R18" s="54">
        <v>10.54157504</v>
      </c>
      <c r="S18" s="54">
        <v>-1.8161390399999999</v>
      </c>
      <c r="T18" s="54">
        <v>4.6866219999999998</v>
      </c>
      <c r="U18" s="54">
        <v>3.0945529999999999</v>
      </c>
      <c r="V18" s="54">
        <v>2.6793988799999999</v>
      </c>
      <c r="W18" s="54">
        <v>-9.8291078800000005</v>
      </c>
      <c r="X18" s="54">
        <v>0.49031999999999998</v>
      </c>
      <c r="Y18" s="54">
        <v>9.2024170000000005</v>
      </c>
      <c r="Z18" s="54">
        <v>4.2056240000000003</v>
      </c>
      <c r="AA18" s="54">
        <v>5.8573149999999998</v>
      </c>
      <c r="AB18" s="54">
        <v>6.4856220000000002</v>
      </c>
      <c r="AC18" s="54">
        <v>7.5814729999999999</v>
      </c>
      <c r="AD18" s="54">
        <v>7.2565850000000003</v>
      </c>
      <c r="AE18" s="54">
        <v>6.493474</v>
      </c>
      <c r="AF18" s="54">
        <v>6.2979760000000002</v>
      </c>
      <c r="AG18" s="54">
        <v>5.6334340000000003</v>
      </c>
      <c r="AH18" s="54">
        <v>5.8918229999999996</v>
      </c>
      <c r="AI18" s="54">
        <v>5.2208119999999996</v>
      </c>
      <c r="AJ18" s="54">
        <v>4.2377450000000003</v>
      </c>
      <c r="AK18" s="54">
        <v>7.4123799999999997</v>
      </c>
      <c r="AL18" s="54">
        <v>9.8646930000000008</v>
      </c>
      <c r="AM18" s="54">
        <v>16.142363</v>
      </c>
      <c r="AN18" s="54">
        <v>15.944813</v>
      </c>
      <c r="AO18" s="54">
        <v>11.780862000000001</v>
      </c>
      <c r="AP18" s="54">
        <v>6.3686410000000002</v>
      </c>
      <c r="AQ18" s="54">
        <v>5.6426160000000003</v>
      </c>
      <c r="AR18" s="54">
        <v>3.9030480000000001</v>
      </c>
      <c r="AS18" s="54">
        <v>4.3798500000000002</v>
      </c>
      <c r="AT18" s="54">
        <v>9.6022809999999996</v>
      </c>
      <c r="AU18" s="54">
        <v>12.523021999999999</v>
      </c>
      <c r="AV18" s="54">
        <v>3.9550000000000002E-3</v>
      </c>
      <c r="AW18" s="54">
        <v>6.7584869999999997</v>
      </c>
      <c r="AX18" s="54">
        <v>5.4719709999999999</v>
      </c>
      <c r="AY18" s="54">
        <v>4.926183</v>
      </c>
      <c r="AZ18" s="54">
        <v>4.5199100000000003</v>
      </c>
      <c r="BA18" s="54">
        <v>5.3276019999999997</v>
      </c>
      <c r="BB18" s="54">
        <v>5.7657170000000004</v>
      </c>
      <c r="BC18" s="54">
        <v>5.66812</v>
      </c>
      <c r="BD18" s="54">
        <v>5.3802310000000002</v>
      </c>
      <c r="BE18" s="54">
        <v>4.9847109999999999</v>
      </c>
      <c r="BF18" s="54">
        <v>4.7963050000000003</v>
      </c>
      <c r="BG18" s="54">
        <v>5.9733869999999998</v>
      </c>
      <c r="BH18" s="358">
        <v>4.7880089999999997</v>
      </c>
      <c r="BI18" s="54">
        <v>22.141670000000001</v>
      </c>
      <c r="BJ18" s="54">
        <v>20.542411999999999</v>
      </c>
      <c r="BK18" s="62"/>
      <c r="BL18" s="62"/>
      <c r="BM18" s="62"/>
      <c r="BN18" s="62"/>
      <c r="BO18" s="62"/>
      <c r="BP18" s="62"/>
      <c r="BQ18" s="62"/>
      <c r="BR18" s="62"/>
      <c r="BS18" s="62"/>
      <c r="BT18" s="62"/>
    </row>
    <row r="19" spans="1:72" s="63" customFormat="1" ht="12.75" customHeight="1">
      <c r="A19" s="68" t="s">
        <v>23</v>
      </c>
      <c r="B19" s="55">
        <v>95.611028000000005</v>
      </c>
      <c r="C19" s="55">
        <v>96.667873999999998</v>
      </c>
      <c r="D19" s="55">
        <v>94.330883</v>
      </c>
      <c r="E19" s="55">
        <v>103.725593</v>
      </c>
      <c r="F19" s="55">
        <v>106.163186</v>
      </c>
      <c r="G19" s="55">
        <v>106.538256</v>
      </c>
      <c r="H19" s="55">
        <v>105.05962100000001</v>
      </c>
      <c r="I19" s="55">
        <v>108.202546</v>
      </c>
      <c r="J19" s="55">
        <v>121.023718</v>
      </c>
      <c r="K19" s="55">
        <v>121.06120900000001</v>
      </c>
      <c r="L19" s="55">
        <v>121.166431</v>
      </c>
      <c r="M19" s="55">
        <v>122.39226399</v>
      </c>
      <c r="N19" s="55">
        <v>126.46097119</v>
      </c>
      <c r="O19" s="55">
        <v>123.64177887</v>
      </c>
      <c r="P19" s="55">
        <v>121.65500858</v>
      </c>
      <c r="Q19" s="55">
        <v>128.40045322</v>
      </c>
      <c r="R19" s="55">
        <v>111.72826651</v>
      </c>
      <c r="S19" s="55">
        <v>113.89563549</v>
      </c>
      <c r="T19" s="55">
        <v>103.76833499999999</v>
      </c>
      <c r="U19" s="55">
        <v>125.260085</v>
      </c>
      <c r="V19" s="55">
        <v>130.723276</v>
      </c>
      <c r="W19" s="55">
        <v>136.95239900000001</v>
      </c>
      <c r="X19" s="55">
        <v>127.566033</v>
      </c>
      <c r="Y19" s="55">
        <v>132.903513</v>
      </c>
      <c r="Z19" s="55">
        <v>134.487424</v>
      </c>
      <c r="AA19" s="55">
        <v>140.58106100000001</v>
      </c>
      <c r="AB19" s="55">
        <v>146.05058600000001</v>
      </c>
      <c r="AC19" s="55">
        <v>145.15213600000001</v>
      </c>
      <c r="AD19" s="55">
        <v>148.01185699999999</v>
      </c>
      <c r="AE19" s="55">
        <v>115.566455</v>
      </c>
      <c r="AF19" s="55">
        <v>110.45842</v>
      </c>
      <c r="AG19" s="55">
        <v>112.774854</v>
      </c>
      <c r="AH19" s="55">
        <v>113.497142</v>
      </c>
      <c r="AI19" s="55">
        <v>118.199741</v>
      </c>
      <c r="AJ19" s="55">
        <v>116.084035</v>
      </c>
      <c r="AK19" s="55">
        <v>120.405744</v>
      </c>
      <c r="AL19" s="55">
        <v>116.713634</v>
      </c>
      <c r="AM19" s="55">
        <v>121.919387</v>
      </c>
      <c r="AN19" s="55">
        <v>119.654083</v>
      </c>
      <c r="AO19" s="55">
        <v>121.98847397999999</v>
      </c>
      <c r="AP19" s="55">
        <v>119.31397200000001</v>
      </c>
      <c r="AQ19" s="55">
        <v>121.15475000000001</v>
      </c>
      <c r="AR19" s="55">
        <v>117.518686</v>
      </c>
      <c r="AS19" s="55">
        <v>108.089225</v>
      </c>
      <c r="AT19" s="55">
        <v>84.606352000000001</v>
      </c>
      <c r="AU19" s="55">
        <v>86.556939</v>
      </c>
      <c r="AV19" s="55">
        <v>86.701188999999999</v>
      </c>
      <c r="AW19" s="55">
        <v>54.922536000000001</v>
      </c>
      <c r="AX19" s="55">
        <v>54.417546999999999</v>
      </c>
      <c r="AY19" s="55">
        <v>55.383429</v>
      </c>
      <c r="AZ19" s="55">
        <v>56.087724999999999</v>
      </c>
      <c r="BA19" s="55">
        <v>58.347552999999998</v>
      </c>
      <c r="BB19" s="55">
        <v>59.302211999999997</v>
      </c>
      <c r="BC19" s="55">
        <v>56.038806999999998</v>
      </c>
      <c r="BD19" s="55">
        <v>56.066172000000002</v>
      </c>
      <c r="BE19" s="55">
        <v>57.163550999999998</v>
      </c>
      <c r="BF19" s="55">
        <v>58.000183999999997</v>
      </c>
      <c r="BG19" s="55">
        <v>58.102590999999997</v>
      </c>
      <c r="BH19" s="359">
        <v>51.540379280000003</v>
      </c>
      <c r="BI19" s="55">
        <v>229.75474399999999</v>
      </c>
      <c r="BJ19" s="55">
        <v>224.80670527999999</v>
      </c>
      <c r="BK19" s="62"/>
      <c r="BL19" s="62"/>
      <c r="BM19" s="62"/>
      <c r="BN19" s="62"/>
      <c r="BO19" s="62"/>
      <c r="BP19" s="62"/>
      <c r="BQ19" s="62"/>
      <c r="BR19" s="62"/>
      <c r="BS19" s="62"/>
      <c r="BT19" s="62"/>
    </row>
    <row r="20" spans="1:72" s="63" customFormat="1" ht="12.75" customHeight="1">
      <c r="A20" s="68" t="s">
        <v>43</v>
      </c>
      <c r="B20" s="55">
        <v>47.869449000000003</v>
      </c>
      <c r="C20" s="55">
        <v>55.849910999999999</v>
      </c>
      <c r="D20" s="55">
        <v>52.482312999999998</v>
      </c>
      <c r="E20" s="55">
        <v>57.150306</v>
      </c>
      <c r="F20" s="55">
        <v>52.509545000000003</v>
      </c>
      <c r="G20" s="55">
        <v>57.291677</v>
      </c>
      <c r="H20" s="55">
        <v>58.833955000000003</v>
      </c>
      <c r="I20" s="55">
        <v>60.958871000000002</v>
      </c>
      <c r="J20" s="55">
        <v>53.282125999999998</v>
      </c>
      <c r="K20" s="55">
        <v>55.084313999999999</v>
      </c>
      <c r="L20" s="55">
        <v>48.639076000000003</v>
      </c>
      <c r="M20" s="55">
        <v>61.57872879</v>
      </c>
      <c r="N20" s="55">
        <v>54.83215963</v>
      </c>
      <c r="O20" s="55">
        <v>51.95713267</v>
      </c>
      <c r="P20" s="55">
        <v>63.356458259999997</v>
      </c>
      <c r="Q20" s="55">
        <v>68.602896830000006</v>
      </c>
      <c r="R20" s="55">
        <v>30.53699516</v>
      </c>
      <c r="S20" s="55">
        <v>46.91432459</v>
      </c>
      <c r="T20" s="55">
        <v>52.997123459674</v>
      </c>
      <c r="U20" s="55">
        <v>55.177753689307004</v>
      </c>
      <c r="V20" s="55">
        <v>45.811954479999997</v>
      </c>
      <c r="W20" s="55">
        <v>51.682252519999999</v>
      </c>
      <c r="X20" s="55">
        <v>42.836075000000001</v>
      </c>
      <c r="Y20" s="55">
        <v>63.177723999999998</v>
      </c>
      <c r="Z20" s="55">
        <v>42.402546999999998</v>
      </c>
      <c r="AA20" s="55">
        <v>44.671922000000002</v>
      </c>
      <c r="AB20" s="55">
        <v>34.168849999999999</v>
      </c>
      <c r="AC20" s="55">
        <v>46.183512</v>
      </c>
      <c r="AD20" s="55">
        <v>36.255903000000004</v>
      </c>
      <c r="AE20" s="55">
        <v>25.104023000000002</v>
      </c>
      <c r="AF20" s="55">
        <v>24.554141999999999</v>
      </c>
      <c r="AG20" s="55">
        <v>37.017530999999998</v>
      </c>
      <c r="AH20" s="55">
        <v>28.872202000000001</v>
      </c>
      <c r="AI20" s="55">
        <v>31.595844</v>
      </c>
      <c r="AJ20" s="55">
        <v>28.456745000000002</v>
      </c>
      <c r="AK20" s="55">
        <v>31.474578999999999</v>
      </c>
      <c r="AL20" s="55">
        <v>28.300533000000001</v>
      </c>
      <c r="AM20" s="55">
        <v>31.302613000000001</v>
      </c>
      <c r="AN20" s="55">
        <v>26.632994</v>
      </c>
      <c r="AO20" s="55">
        <v>28.193979649999999</v>
      </c>
      <c r="AP20" s="55">
        <v>26.371054000000001</v>
      </c>
      <c r="AQ20" s="55">
        <v>30.131485999999999</v>
      </c>
      <c r="AR20" s="55">
        <v>30.294809000000001</v>
      </c>
      <c r="AS20" s="55">
        <v>25.066627</v>
      </c>
      <c r="AT20" s="55">
        <v>14.018875</v>
      </c>
      <c r="AU20" s="55">
        <v>16.083234000000001</v>
      </c>
      <c r="AV20" s="55">
        <v>16.152498999999999</v>
      </c>
      <c r="AW20" s="55">
        <v>8.1918480000000002</v>
      </c>
      <c r="AX20" s="55">
        <v>7.802492</v>
      </c>
      <c r="AY20" s="55">
        <v>8.2355129999999992</v>
      </c>
      <c r="AZ20" s="55">
        <v>6.8227010000000003</v>
      </c>
      <c r="BA20" s="55">
        <v>8.4255870000000002</v>
      </c>
      <c r="BB20" s="55">
        <v>7.4327699999999997</v>
      </c>
      <c r="BC20" s="55">
        <v>6.0327739999999999</v>
      </c>
      <c r="BD20" s="55">
        <v>7.4707420000000004</v>
      </c>
      <c r="BE20" s="55">
        <v>7.1025169999999997</v>
      </c>
      <c r="BF20" s="55">
        <v>7.192132</v>
      </c>
      <c r="BG20" s="55">
        <v>5.6665270000000003</v>
      </c>
      <c r="BH20" s="359">
        <v>7.84908655</v>
      </c>
      <c r="BI20" s="55">
        <v>29.361872999999999</v>
      </c>
      <c r="BJ20" s="55">
        <v>27.810262550000001</v>
      </c>
      <c r="BK20" s="62"/>
      <c r="BL20" s="62"/>
      <c r="BM20" s="62"/>
      <c r="BN20" s="62"/>
      <c r="BO20" s="62"/>
      <c r="BP20" s="62"/>
      <c r="BQ20" s="62"/>
      <c r="BR20" s="62"/>
      <c r="BS20" s="62"/>
      <c r="BT20" s="62"/>
    </row>
    <row r="21" spans="1:72" s="63" customFormat="1" ht="12.75" customHeight="1">
      <c r="A21" s="73"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358"/>
      <c r="BI21" s="54"/>
      <c r="BJ21" s="54"/>
      <c r="BK21" s="62"/>
      <c r="BL21" s="62"/>
      <c r="BM21" s="62"/>
      <c r="BN21" s="62"/>
      <c r="BO21" s="62"/>
      <c r="BP21" s="62"/>
      <c r="BQ21" s="62"/>
      <c r="BR21" s="62"/>
      <c r="BS21" s="62"/>
      <c r="BT21" s="62"/>
    </row>
    <row r="22" spans="1:72" s="64" customFormat="1" ht="12.75" customHeight="1">
      <c r="A22" s="42" t="s">
        <v>24</v>
      </c>
      <c r="B22" s="54">
        <v>45.337896000000001</v>
      </c>
      <c r="C22" s="54">
        <v>48.773938999999999</v>
      </c>
      <c r="D22" s="54">
        <v>50.030206</v>
      </c>
      <c r="E22" s="54">
        <v>51.725366000000001</v>
      </c>
      <c r="F22" s="54">
        <v>50.826976000000002</v>
      </c>
      <c r="G22" s="54">
        <v>53.259366999999997</v>
      </c>
      <c r="H22" s="54">
        <v>54.940908649999997</v>
      </c>
      <c r="I22" s="54">
        <v>57.309713819999999</v>
      </c>
      <c r="J22" s="54">
        <v>46.546995850000002</v>
      </c>
      <c r="K22" s="54">
        <v>48.583845969999999</v>
      </c>
      <c r="L22" s="54">
        <v>45.66949563</v>
      </c>
      <c r="M22" s="54">
        <v>48.17030287</v>
      </c>
      <c r="N22" s="54">
        <v>46.4454821</v>
      </c>
      <c r="O22" s="54">
        <v>45.379669010000001</v>
      </c>
      <c r="P22" s="54">
        <v>55.202185919999998</v>
      </c>
      <c r="Q22" s="54">
        <v>49.896949219999897</v>
      </c>
      <c r="R22" s="54">
        <v>30.573236619999999</v>
      </c>
      <c r="S22" s="54">
        <v>41.485378439999998</v>
      </c>
      <c r="T22" s="54">
        <v>50.231380989999998</v>
      </c>
      <c r="U22" s="54">
        <v>43.381093739999997</v>
      </c>
      <c r="V22" s="54">
        <v>41.893272979999999</v>
      </c>
      <c r="W22" s="54">
        <v>44.91225902</v>
      </c>
      <c r="X22" s="54">
        <v>40.058084000000001</v>
      </c>
      <c r="Y22" s="54">
        <v>43.845604000000002</v>
      </c>
      <c r="Z22" s="54">
        <v>39.785992999999998</v>
      </c>
      <c r="AA22" s="54">
        <v>39.894022999999997</v>
      </c>
      <c r="AB22" s="54">
        <v>33.200505</v>
      </c>
      <c r="AC22" s="54">
        <v>37.439267999999998</v>
      </c>
      <c r="AD22" s="54">
        <v>34.958607000000001</v>
      </c>
      <c r="AE22" s="54">
        <v>23.312722999999998</v>
      </c>
      <c r="AF22" s="54">
        <v>23.767095000000001</v>
      </c>
      <c r="AG22" s="54">
        <v>28.916471000000001</v>
      </c>
      <c r="AH22" s="54">
        <v>25.904375999999999</v>
      </c>
      <c r="AI22" s="54">
        <v>25.320544999999999</v>
      </c>
      <c r="AJ22" s="54">
        <v>23.717288</v>
      </c>
      <c r="AK22" s="54">
        <v>26.018155</v>
      </c>
      <c r="AL22" s="54">
        <v>25.275798999999999</v>
      </c>
      <c r="AM22" s="54">
        <v>23.276054999999999</v>
      </c>
      <c r="AN22" s="54">
        <v>23.345233950000001</v>
      </c>
      <c r="AO22" s="54">
        <v>24.430470199999998</v>
      </c>
      <c r="AP22" s="54">
        <v>23.257123</v>
      </c>
      <c r="AQ22" s="54">
        <v>24.514735999999999</v>
      </c>
      <c r="AR22" s="54">
        <v>23.785077000000001</v>
      </c>
      <c r="AS22" s="54">
        <v>21.886794999999999</v>
      </c>
      <c r="AT22" s="54">
        <v>12.901099</v>
      </c>
      <c r="AU22" s="54">
        <v>12.886493</v>
      </c>
      <c r="AV22" s="54">
        <v>12.413233</v>
      </c>
      <c r="AW22" s="54">
        <v>7.6024710000000004</v>
      </c>
      <c r="AX22" s="54">
        <v>6.7434070000000004</v>
      </c>
      <c r="AY22" s="54">
        <v>6.8262729999999996</v>
      </c>
      <c r="AZ22" s="54">
        <v>6.4173640000000001</v>
      </c>
      <c r="BA22" s="54">
        <v>6.8735670000000004</v>
      </c>
      <c r="BB22" s="54">
        <v>6.2294900000000002</v>
      </c>
      <c r="BC22" s="54">
        <v>5.3127579999999996</v>
      </c>
      <c r="BD22" s="54">
        <v>6.3783820000000002</v>
      </c>
      <c r="BE22" s="54">
        <v>5.3757200000000003</v>
      </c>
      <c r="BF22" s="54">
        <v>5.3718890000000004</v>
      </c>
      <c r="BG22" s="54">
        <v>5.9793570000000003</v>
      </c>
      <c r="BH22" s="358">
        <v>4.6213759999999997</v>
      </c>
      <c r="BI22" s="54">
        <v>24.794197</v>
      </c>
      <c r="BJ22" s="54">
        <v>21.348341999999999</v>
      </c>
      <c r="BK22" s="62"/>
      <c r="BL22" s="62"/>
      <c r="BM22" s="62"/>
      <c r="BN22" s="62"/>
      <c r="BO22" s="62"/>
      <c r="BP22" s="62"/>
      <c r="BQ22" s="62"/>
      <c r="BR22" s="62"/>
      <c r="BS22" s="62"/>
      <c r="BT22" s="62"/>
    </row>
    <row r="23" spans="1:72" s="64" customFormat="1" ht="12.75" customHeight="1">
      <c r="A23" s="76" t="s">
        <v>69</v>
      </c>
      <c r="B23" s="54">
        <v>8.1454400000000007</v>
      </c>
      <c r="C23" s="54">
        <v>8.7382539999999995</v>
      </c>
      <c r="D23" s="54">
        <v>8.2871500000000005</v>
      </c>
      <c r="E23" s="54">
        <v>8.8390970000000006</v>
      </c>
      <c r="F23" s="54">
        <v>8.0673600000000008</v>
      </c>
      <c r="G23" s="54">
        <v>7.0224195500000004</v>
      </c>
      <c r="H23" s="54">
        <v>10.48636445</v>
      </c>
      <c r="I23" s="54">
        <v>9.2904438900000006</v>
      </c>
      <c r="J23" s="54">
        <v>7.6420696799999996</v>
      </c>
      <c r="K23" s="54">
        <v>7.1621695000000001</v>
      </c>
      <c r="L23" s="54">
        <v>7.1166165699999997</v>
      </c>
      <c r="M23" s="54">
        <v>7.68015306515841</v>
      </c>
      <c r="N23" s="54">
        <v>6.9370174932681898</v>
      </c>
      <c r="O23" s="54">
        <v>7.1401427106676998</v>
      </c>
      <c r="P23" s="54">
        <v>6.3124996964962898</v>
      </c>
      <c r="Q23" s="54">
        <v>6.15445515040859</v>
      </c>
      <c r="R23" s="54">
        <v>5.0713810980983496</v>
      </c>
      <c r="S23" s="54">
        <v>6.5737489019016504</v>
      </c>
      <c r="T23" s="54">
        <v>8.0063680000000002</v>
      </c>
      <c r="U23" s="54">
        <v>7.7529380000000003</v>
      </c>
      <c r="V23" s="54">
        <v>6.4845420000000003</v>
      </c>
      <c r="W23" s="54">
        <v>6.0685070000000003</v>
      </c>
      <c r="X23" s="54">
        <v>5.3280000000000003</v>
      </c>
      <c r="Y23" s="54">
        <v>5.5101849999999999</v>
      </c>
      <c r="Z23" s="54">
        <v>5.1426540000000003</v>
      </c>
      <c r="AA23" s="54">
        <v>6.1225490000000002</v>
      </c>
      <c r="AB23" s="54">
        <v>4.8427850000000001</v>
      </c>
      <c r="AC23" s="54">
        <v>5.1769980000000002</v>
      </c>
      <c r="AD23" s="54">
        <v>5.1039250000000003</v>
      </c>
      <c r="AE23" s="54">
        <v>2.7550650000000001</v>
      </c>
      <c r="AF23" s="54">
        <v>2.6644190000000001</v>
      </c>
      <c r="AG23" s="54">
        <v>2.6789350000000001</v>
      </c>
      <c r="AH23" s="54">
        <v>2.6504819999999998</v>
      </c>
      <c r="AI23" s="54">
        <v>2.7420949999999999</v>
      </c>
      <c r="AJ23" s="54">
        <v>2.3756910000000002</v>
      </c>
      <c r="AK23" s="54">
        <v>2.5251809999999999</v>
      </c>
      <c r="AL23" s="54">
        <v>2.7488009999999998</v>
      </c>
      <c r="AM23" s="54">
        <v>2.7784909999999998</v>
      </c>
      <c r="AN23" s="54">
        <v>2.7219574899999999</v>
      </c>
      <c r="AO23" s="54">
        <v>2.6587619500000002</v>
      </c>
      <c r="AP23" s="54">
        <v>2.7190300000000001</v>
      </c>
      <c r="AQ23" s="54">
        <v>2.835553</v>
      </c>
      <c r="AR23" s="54">
        <v>2.6848160000000001</v>
      </c>
      <c r="AS23" s="54">
        <v>2.4329170000000002</v>
      </c>
      <c r="AT23" s="54">
        <v>1.603731</v>
      </c>
      <c r="AU23" s="54">
        <v>1.608317</v>
      </c>
      <c r="AV23" s="54">
        <v>1.441336</v>
      </c>
      <c r="AW23" s="54">
        <v>0.69056099999999998</v>
      </c>
      <c r="AX23" s="54">
        <v>0.77820100000000003</v>
      </c>
      <c r="AY23" s="54">
        <v>0.77023799999999998</v>
      </c>
      <c r="AZ23" s="54">
        <v>0.72695900000000002</v>
      </c>
      <c r="BA23" s="54">
        <v>0.77866599999999997</v>
      </c>
      <c r="BB23" s="54">
        <v>0.78711699999999996</v>
      </c>
      <c r="BC23" s="54">
        <v>0.58486300000000002</v>
      </c>
      <c r="BD23" s="54">
        <v>0.44454199999999999</v>
      </c>
      <c r="BE23" s="54">
        <v>0.40999099999999999</v>
      </c>
      <c r="BF23" s="54">
        <v>0.56427400000000005</v>
      </c>
      <c r="BG23" s="54">
        <v>0.54418999999999995</v>
      </c>
      <c r="BH23" s="358">
        <v>0.42366500000000001</v>
      </c>
      <c r="BI23" s="54">
        <v>2.5951879999999998</v>
      </c>
      <c r="BJ23" s="54">
        <v>1.9421200000000001</v>
      </c>
      <c r="BK23" s="62"/>
      <c r="BL23" s="62"/>
      <c r="BM23" s="62"/>
      <c r="BN23" s="62"/>
      <c r="BO23" s="62"/>
      <c r="BP23" s="62"/>
      <c r="BQ23" s="62"/>
      <c r="BR23" s="62"/>
      <c r="BS23" s="62"/>
      <c r="BT23" s="62"/>
    </row>
    <row r="24" spans="1:72" s="63" customFormat="1" ht="12.75" customHeight="1">
      <c r="A24" s="76" t="s">
        <v>70</v>
      </c>
      <c r="B24" s="54">
        <v>13.715828999999999</v>
      </c>
      <c r="C24" s="54">
        <v>14.335967999999999</v>
      </c>
      <c r="D24" s="54">
        <v>13.290685</v>
      </c>
      <c r="E24" s="54">
        <v>14.220423</v>
      </c>
      <c r="F24" s="54">
        <v>15.216279</v>
      </c>
      <c r="G24" s="54">
        <v>14.89648283</v>
      </c>
      <c r="H24" s="54">
        <v>14.52435517</v>
      </c>
      <c r="I24" s="54">
        <v>15.076548470000001</v>
      </c>
      <c r="J24" s="54">
        <v>15.80781548</v>
      </c>
      <c r="K24" s="54">
        <v>16.04444852</v>
      </c>
      <c r="L24" s="54">
        <v>14.82749087</v>
      </c>
      <c r="M24" s="54">
        <v>16.535578821927299</v>
      </c>
      <c r="N24" s="54">
        <v>15.956552533502901</v>
      </c>
      <c r="O24" s="54">
        <v>16.398403052331702</v>
      </c>
      <c r="P24" s="54">
        <v>15.835003960942499</v>
      </c>
      <c r="Q24" s="54">
        <v>17.043468197280799</v>
      </c>
      <c r="R24" s="54">
        <v>15.5482008763101</v>
      </c>
      <c r="S24" s="54">
        <v>16.724671123689902</v>
      </c>
      <c r="T24" s="54">
        <v>13.694765</v>
      </c>
      <c r="U24" s="54">
        <v>10.978040999999999</v>
      </c>
      <c r="V24" s="54">
        <v>11.663928</v>
      </c>
      <c r="W24" s="54">
        <v>12.277899</v>
      </c>
      <c r="X24" s="54">
        <v>11.156879999999999</v>
      </c>
      <c r="Y24" s="54">
        <v>11.977757</v>
      </c>
      <c r="Z24" s="54">
        <v>12.39841</v>
      </c>
      <c r="AA24" s="54">
        <v>12.733229</v>
      </c>
      <c r="AB24" s="54">
        <v>11.700632000000001</v>
      </c>
      <c r="AC24" s="54">
        <v>12.426731</v>
      </c>
      <c r="AD24" s="54">
        <v>12.708398000000001</v>
      </c>
      <c r="AE24" s="54">
        <v>9.2335180000000001</v>
      </c>
      <c r="AF24" s="54">
        <v>9.0737729999999992</v>
      </c>
      <c r="AG24" s="54">
        <v>9.2626880000000007</v>
      </c>
      <c r="AH24" s="54">
        <v>9.4022450000000006</v>
      </c>
      <c r="AI24" s="54">
        <v>9.2214779999999994</v>
      </c>
      <c r="AJ24" s="54">
        <v>8.3797999999999995</v>
      </c>
      <c r="AK24" s="54">
        <v>8.9193029999999993</v>
      </c>
      <c r="AL24" s="54">
        <v>8.9445499999999996</v>
      </c>
      <c r="AM24" s="54">
        <v>9.0498360000000009</v>
      </c>
      <c r="AN24" s="54">
        <v>8.2822894500000004</v>
      </c>
      <c r="AO24" s="54">
        <v>8.5965569100000003</v>
      </c>
      <c r="AP24" s="54">
        <v>8.2879529999999999</v>
      </c>
      <c r="AQ24" s="54">
        <v>9.0809899999999999</v>
      </c>
      <c r="AR24" s="54">
        <v>8.0154519999999998</v>
      </c>
      <c r="AS24" s="54">
        <v>7.2589839999999999</v>
      </c>
      <c r="AT24" s="54">
        <v>6.2518989999999999</v>
      </c>
      <c r="AU24" s="54">
        <v>6.3020940000000003</v>
      </c>
      <c r="AV24" s="54">
        <v>5.8031449999999998</v>
      </c>
      <c r="AW24" s="54">
        <v>4.4473859999999998</v>
      </c>
      <c r="AX24" s="54">
        <v>4.4369069999999997</v>
      </c>
      <c r="AY24" s="54">
        <v>4.3956530000000003</v>
      </c>
      <c r="AZ24" s="54">
        <v>4.0529190000000002</v>
      </c>
      <c r="BA24" s="54">
        <v>4.2388370000000002</v>
      </c>
      <c r="BB24" s="54">
        <v>3.9996659999999999</v>
      </c>
      <c r="BC24" s="54">
        <v>3.4876200000000002</v>
      </c>
      <c r="BD24" s="54">
        <v>3.3545479999999999</v>
      </c>
      <c r="BE24" s="54">
        <v>3.424655</v>
      </c>
      <c r="BF24" s="54">
        <v>3.4764740000000001</v>
      </c>
      <c r="BG24" s="54">
        <v>3.5528650000000002</v>
      </c>
      <c r="BH24" s="358">
        <v>3.0814330000000001</v>
      </c>
      <c r="BI24" s="54">
        <v>15.080671000000001</v>
      </c>
      <c r="BJ24" s="54">
        <v>13.535427</v>
      </c>
      <c r="BK24" s="62"/>
      <c r="BL24" s="62"/>
      <c r="BM24" s="62"/>
      <c r="BN24" s="62"/>
      <c r="BO24" s="62"/>
      <c r="BP24" s="62"/>
      <c r="BQ24" s="62"/>
      <c r="BR24" s="62"/>
      <c r="BS24" s="62"/>
      <c r="BT24" s="62"/>
    </row>
    <row r="25" spans="1:72" s="63" customFormat="1" ht="12.75" customHeight="1">
      <c r="A25" s="76" t="s">
        <v>71</v>
      </c>
      <c r="B25" s="54">
        <v>23.476627000000001</v>
      </c>
      <c r="C25" s="54">
        <v>25.699717</v>
      </c>
      <c r="D25" s="54">
        <v>28.452370999999999</v>
      </c>
      <c r="E25" s="54">
        <v>28.665845999999998</v>
      </c>
      <c r="F25" s="54">
        <v>27.543337000000001</v>
      </c>
      <c r="G25" s="54">
        <v>31.340464619999999</v>
      </c>
      <c r="H25" s="54">
        <v>29.930189030000001</v>
      </c>
      <c r="I25" s="54">
        <v>32.942721460000001</v>
      </c>
      <c r="J25" s="54">
        <v>23.097110690000001</v>
      </c>
      <c r="K25" s="54">
        <v>25.377227950000002</v>
      </c>
      <c r="L25" s="54">
        <v>23.72538819</v>
      </c>
      <c r="M25" s="54">
        <v>23.954570982914301</v>
      </c>
      <c r="N25" s="54">
        <v>23.551912073228898</v>
      </c>
      <c r="O25" s="54">
        <v>21.841123247000599</v>
      </c>
      <c r="P25" s="54">
        <v>33.0546822625613</v>
      </c>
      <c r="Q25" s="54">
        <v>26.6990258723106</v>
      </c>
      <c r="R25" s="54">
        <v>9.9536546455915502</v>
      </c>
      <c r="S25" s="54">
        <v>18.186958414408402</v>
      </c>
      <c r="T25" s="54">
        <v>28.530247989999999</v>
      </c>
      <c r="U25" s="54">
        <v>24.650114739999999</v>
      </c>
      <c r="V25" s="54">
        <v>23.744802979999999</v>
      </c>
      <c r="W25" s="54">
        <v>26.565853019999999</v>
      </c>
      <c r="X25" s="54">
        <v>23.573204</v>
      </c>
      <c r="Y25" s="54">
        <v>26.357662000000001</v>
      </c>
      <c r="Z25" s="54">
        <v>22.244928999999999</v>
      </c>
      <c r="AA25" s="54">
        <v>21.038245</v>
      </c>
      <c r="AB25" s="54">
        <v>16.657088000000002</v>
      </c>
      <c r="AC25" s="54">
        <v>19.835539000000001</v>
      </c>
      <c r="AD25" s="54">
        <v>17.146284000000001</v>
      </c>
      <c r="AE25" s="54">
        <v>11.32414</v>
      </c>
      <c r="AF25" s="54">
        <v>12.028903</v>
      </c>
      <c r="AG25" s="54">
        <v>16.974848000000001</v>
      </c>
      <c r="AH25" s="54">
        <v>13.851649</v>
      </c>
      <c r="AI25" s="54">
        <v>13.356972000000001</v>
      </c>
      <c r="AJ25" s="54">
        <v>12.961797000000001</v>
      </c>
      <c r="AK25" s="54">
        <v>14.573670999999999</v>
      </c>
      <c r="AL25" s="54">
        <v>13.582447999999999</v>
      </c>
      <c r="AM25" s="54">
        <v>11.447728</v>
      </c>
      <c r="AN25" s="54">
        <v>12.340987009999999</v>
      </c>
      <c r="AO25" s="54">
        <v>13.175151339999999</v>
      </c>
      <c r="AP25" s="54">
        <v>12.25014</v>
      </c>
      <c r="AQ25" s="54">
        <v>12.598193</v>
      </c>
      <c r="AR25" s="54">
        <v>13.084809</v>
      </c>
      <c r="AS25" s="54">
        <v>12.194894</v>
      </c>
      <c r="AT25" s="54">
        <v>5.0454689999999998</v>
      </c>
      <c r="AU25" s="54">
        <v>4.9760819999999999</v>
      </c>
      <c r="AV25" s="54">
        <v>5.1687519999999996</v>
      </c>
      <c r="AW25" s="54">
        <v>2.4645239999999999</v>
      </c>
      <c r="AX25" s="54">
        <v>1.5282990000000001</v>
      </c>
      <c r="AY25" s="54">
        <v>1.660382</v>
      </c>
      <c r="AZ25" s="54">
        <v>1.637486</v>
      </c>
      <c r="BA25" s="54">
        <v>1.8560639999999999</v>
      </c>
      <c r="BB25" s="54">
        <v>1.442707</v>
      </c>
      <c r="BC25" s="54">
        <v>1.240275</v>
      </c>
      <c r="BD25" s="54">
        <v>2.5792920000000001</v>
      </c>
      <c r="BE25" s="54">
        <v>1.5410740000000001</v>
      </c>
      <c r="BF25" s="54">
        <v>1.3311409999999999</v>
      </c>
      <c r="BG25" s="54">
        <v>1.8823019999999999</v>
      </c>
      <c r="BH25" s="358">
        <v>1.1162780000000001</v>
      </c>
      <c r="BI25" s="54">
        <v>7.1183379999999996</v>
      </c>
      <c r="BJ25" s="54">
        <v>5.8707950000000002</v>
      </c>
      <c r="BK25" s="62"/>
      <c r="BL25" s="62"/>
      <c r="BM25" s="62"/>
      <c r="BN25" s="62"/>
      <c r="BO25" s="62"/>
      <c r="BP25" s="62"/>
      <c r="BQ25" s="62"/>
      <c r="BR25" s="62"/>
      <c r="BS25" s="62"/>
      <c r="BT25" s="62"/>
    </row>
    <row r="26" spans="1:72" s="63" customFormat="1" ht="12.75" customHeight="1">
      <c r="A26" s="42" t="s">
        <v>48</v>
      </c>
      <c r="B26" s="54">
        <v>2.53155299999999</v>
      </c>
      <c r="C26" s="54">
        <v>7.0759719999999904</v>
      </c>
      <c r="D26" s="54">
        <v>2.45210700000001</v>
      </c>
      <c r="E26" s="54">
        <v>5.4249400000000003</v>
      </c>
      <c r="F26" s="54">
        <v>1.682569</v>
      </c>
      <c r="G26" s="54">
        <v>4.0323099999999998</v>
      </c>
      <c r="H26" s="54">
        <v>3.8930463500000001</v>
      </c>
      <c r="I26" s="54">
        <v>3.6491571800000102</v>
      </c>
      <c r="J26" s="54">
        <v>6.7351301499999998</v>
      </c>
      <c r="K26" s="54">
        <v>6.5004680300000004</v>
      </c>
      <c r="L26" s="54">
        <v>2.9695803700000001</v>
      </c>
      <c r="M26" s="54">
        <v>13.408425920000001</v>
      </c>
      <c r="N26" s="54">
        <v>8.3866775300000107</v>
      </c>
      <c r="O26" s="54">
        <v>6.5774636600000003</v>
      </c>
      <c r="P26" s="54">
        <v>8.1542723399999595</v>
      </c>
      <c r="Q26" s="54">
        <v>18.705947610000099</v>
      </c>
      <c r="R26" s="54">
        <v>-3.6241459999987798E-2</v>
      </c>
      <c r="S26" s="54">
        <v>5.42894614999999</v>
      </c>
      <c r="T26" s="54">
        <v>2.7657424696740001</v>
      </c>
      <c r="U26" s="54">
        <v>11.796659949306999</v>
      </c>
      <c r="V26" s="54">
        <v>3.9186815000000101</v>
      </c>
      <c r="W26" s="54">
        <v>6.7699935</v>
      </c>
      <c r="X26" s="54">
        <v>2.7779910000000001</v>
      </c>
      <c r="Y26" s="54">
        <v>19.33212</v>
      </c>
      <c r="Z26" s="54">
        <v>2.6165539999999998</v>
      </c>
      <c r="AA26" s="54">
        <v>4.7778989999999899</v>
      </c>
      <c r="AB26" s="54">
        <v>0.96834500000000001</v>
      </c>
      <c r="AC26" s="54">
        <v>8.7442439999999895</v>
      </c>
      <c r="AD26" s="54">
        <v>1.297296</v>
      </c>
      <c r="AE26" s="54">
        <v>1.7912999999999999</v>
      </c>
      <c r="AF26" s="54">
        <v>0.78704700000000505</v>
      </c>
      <c r="AG26" s="54">
        <v>8.1010600000000093</v>
      </c>
      <c r="AH26" s="54">
        <v>2.9678260000000001</v>
      </c>
      <c r="AI26" s="54">
        <v>6.2752990000000004</v>
      </c>
      <c r="AJ26" s="54">
        <v>4.7394569999999998</v>
      </c>
      <c r="AK26" s="54">
        <v>5.4564240000000002</v>
      </c>
      <c r="AL26" s="54">
        <v>3.024734</v>
      </c>
      <c r="AM26" s="54">
        <v>8.0265579999999996</v>
      </c>
      <c r="AN26" s="54">
        <v>3.2877600500000002</v>
      </c>
      <c r="AO26" s="54">
        <v>3.7635094499999999</v>
      </c>
      <c r="AP26" s="54">
        <v>3.113931</v>
      </c>
      <c r="AQ26" s="54">
        <v>5.6167499999999997</v>
      </c>
      <c r="AR26" s="54">
        <v>6.5097319999999996</v>
      </c>
      <c r="AS26" s="54">
        <v>3.17983199999999</v>
      </c>
      <c r="AT26" s="54">
        <v>1.1177760000000001</v>
      </c>
      <c r="AU26" s="54">
        <v>3.1967409999999998</v>
      </c>
      <c r="AV26" s="54">
        <v>3.7392660000000002</v>
      </c>
      <c r="AW26" s="54">
        <v>0.58937700000000104</v>
      </c>
      <c r="AX26" s="54">
        <v>1.0590850000000001</v>
      </c>
      <c r="AY26" s="54">
        <v>1.40924</v>
      </c>
      <c r="AZ26" s="54">
        <v>0.405336999999999</v>
      </c>
      <c r="BA26" s="54">
        <v>1.55202</v>
      </c>
      <c r="BB26" s="54">
        <v>1.2032799999999999</v>
      </c>
      <c r="BC26" s="54">
        <v>0.72001599999999999</v>
      </c>
      <c r="BD26" s="54">
        <v>1.09236</v>
      </c>
      <c r="BE26" s="54">
        <v>1.7267969999999999</v>
      </c>
      <c r="BF26" s="54">
        <v>1.8202430000000001</v>
      </c>
      <c r="BG26" s="54">
        <v>-0.312830000000001</v>
      </c>
      <c r="BH26" s="358">
        <v>3.2277105499999998</v>
      </c>
      <c r="BI26" s="54">
        <v>4.5676759999999996</v>
      </c>
      <c r="BJ26" s="54">
        <v>6.4619205500000003</v>
      </c>
      <c r="BK26" s="62"/>
      <c r="BL26" s="62"/>
      <c r="BM26" s="62"/>
      <c r="BN26" s="62"/>
      <c r="BO26" s="62"/>
      <c r="BP26" s="62"/>
      <c r="BQ26" s="62"/>
      <c r="BR26" s="62"/>
      <c r="BS26" s="62"/>
      <c r="BT26" s="62"/>
    </row>
    <row r="27" spans="1:72" s="63" customFormat="1" ht="12.75" customHeight="1">
      <c r="A27" s="68" t="s">
        <v>25</v>
      </c>
      <c r="B27" s="55">
        <v>143.48047700000001</v>
      </c>
      <c r="C27" s="55">
        <v>152.517785</v>
      </c>
      <c r="D27" s="55">
        <v>146.813196</v>
      </c>
      <c r="E27" s="55">
        <v>160.875899</v>
      </c>
      <c r="F27" s="55">
        <v>158.672731</v>
      </c>
      <c r="G27" s="55">
        <v>163.82993300000001</v>
      </c>
      <c r="H27" s="55">
        <v>163.893576</v>
      </c>
      <c r="I27" s="55">
        <v>169.161417</v>
      </c>
      <c r="J27" s="55">
        <v>174.30584400000001</v>
      </c>
      <c r="K27" s="55">
        <v>176.145523</v>
      </c>
      <c r="L27" s="55">
        <v>169.80550700000001</v>
      </c>
      <c r="M27" s="55">
        <v>183.97099277999999</v>
      </c>
      <c r="N27" s="55">
        <v>181.29313081999999</v>
      </c>
      <c r="O27" s="55">
        <v>175.59891153999999</v>
      </c>
      <c r="P27" s="55">
        <v>185.01146684</v>
      </c>
      <c r="Q27" s="55">
        <v>197.00335004999999</v>
      </c>
      <c r="R27" s="55">
        <v>142.26526167</v>
      </c>
      <c r="S27" s="55">
        <v>160.80996008</v>
      </c>
      <c r="T27" s="55">
        <v>156.76545845967399</v>
      </c>
      <c r="U27" s="55">
        <v>180.437838689307</v>
      </c>
      <c r="V27" s="55">
        <v>176.53523048</v>
      </c>
      <c r="W27" s="55">
        <v>188.63465152000001</v>
      </c>
      <c r="X27" s="55">
        <v>170.402108</v>
      </c>
      <c r="Y27" s="55">
        <v>196.08123699999999</v>
      </c>
      <c r="Z27" s="55">
        <v>176.889971</v>
      </c>
      <c r="AA27" s="55">
        <v>185.252983</v>
      </c>
      <c r="AB27" s="55">
        <v>180.219436</v>
      </c>
      <c r="AC27" s="55">
        <v>191.33564799999999</v>
      </c>
      <c r="AD27" s="55">
        <v>184.26776000000001</v>
      </c>
      <c r="AE27" s="55">
        <v>140.670478</v>
      </c>
      <c r="AF27" s="55">
        <v>135.012562</v>
      </c>
      <c r="AG27" s="55">
        <v>149.792385</v>
      </c>
      <c r="AH27" s="55">
        <v>142.36934400000001</v>
      </c>
      <c r="AI27" s="55">
        <v>149.79558499999999</v>
      </c>
      <c r="AJ27" s="55">
        <v>144.54078000000001</v>
      </c>
      <c r="AK27" s="55">
        <v>151.880323</v>
      </c>
      <c r="AL27" s="55">
        <v>145.01416699999999</v>
      </c>
      <c r="AM27" s="55">
        <v>153.22200000000001</v>
      </c>
      <c r="AN27" s="55">
        <v>146.28707700000001</v>
      </c>
      <c r="AO27" s="55">
        <v>150.18245363</v>
      </c>
      <c r="AP27" s="55">
        <v>145.68502599999999</v>
      </c>
      <c r="AQ27" s="55">
        <v>151.286236</v>
      </c>
      <c r="AR27" s="55">
        <v>147.81349499999999</v>
      </c>
      <c r="AS27" s="55">
        <v>133.15585200000001</v>
      </c>
      <c r="AT27" s="55">
        <v>98.625226999999995</v>
      </c>
      <c r="AU27" s="55">
        <v>102.640173</v>
      </c>
      <c r="AV27" s="55">
        <v>102.85368800000001</v>
      </c>
      <c r="AW27" s="55">
        <v>63.114384000000001</v>
      </c>
      <c r="AX27" s="55">
        <v>62.220039</v>
      </c>
      <c r="AY27" s="55">
        <v>63.618941999999997</v>
      </c>
      <c r="AZ27" s="55">
        <v>62.910426000000001</v>
      </c>
      <c r="BA27" s="55">
        <v>66.773139999999998</v>
      </c>
      <c r="BB27" s="55">
        <v>66.734982000000002</v>
      </c>
      <c r="BC27" s="55">
        <v>62.071581000000002</v>
      </c>
      <c r="BD27" s="55">
        <v>63.536914000000003</v>
      </c>
      <c r="BE27" s="55">
        <v>64.266068000000004</v>
      </c>
      <c r="BF27" s="55">
        <v>65.192316000000005</v>
      </c>
      <c r="BG27" s="55">
        <v>63.769117999999999</v>
      </c>
      <c r="BH27" s="359">
        <v>59.389465829999999</v>
      </c>
      <c r="BI27" s="55">
        <v>259.11661700000002</v>
      </c>
      <c r="BJ27" s="55">
        <v>252.61696782999999</v>
      </c>
      <c r="BK27" s="62"/>
      <c r="BL27" s="62"/>
      <c r="BM27" s="62"/>
      <c r="BN27" s="62"/>
      <c r="BO27" s="62"/>
      <c r="BP27" s="62"/>
      <c r="BQ27" s="62"/>
      <c r="BR27" s="62"/>
      <c r="BS27" s="62"/>
      <c r="BT27" s="62"/>
    </row>
    <row r="28" spans="1:72" s="63" customFormat="1" ht="12.75" customHeight="1">
      <c r="A28" s="18" t="s">
        <v>26</v>
      </c>
      <c r="B28" s="54">
        <v>0.33814300000000003</v>
      </c>
      <c r="C28" s="54">
        <v>1.2248650000000001</v>
      </c>
      <c r="D28" s="54">
        <v>1.7169829999999999</v>
      </c>
      <c r="E28" s="54">
        <v>-0.151057</v>
      </c>
      <c r="F28" s="54">
        <v>1.1816709999999999</v>
      </c>
      <c r="G28" s="54">
        <v>-0.170625</v>
      </c>
      <c r="H28" s="54">
        <v>2.6430380000000002</v>
      </c>
      <c r="I28" s="54">
        <v>1.0119640000000001</v>
      </c>
      <c r="J28" s="54">
        <v>2.7572230000000002</v>
      </c>
      <c r="K28" s="54">
        <v>2.2095760000000002</v>
      </c>
      <c r="L28" s="54">
        <v>-0.27183499999999999</v>
      </c>
      <c r="M28" s="54">
        <v>1.22115022</v>
      </c>
      <c r="N28" s="54">
        <v>-0.65630697000000005</v>
      </c>
      <c r="O28" s="54">
        <v>1.0682760200000001</v>
      </c>
      <c r="P28" s="54">
        <v>2.0615164899999998</v>
      </c>
      <c r="Q28" s="54">
        <v>2.9335727</v>
      </c>
      <c r="R28" s="54">
        <v>0.97714796000000004</v>
      </c>
      <c r="S28" s="54">
        <v>1.6132980400000001</v>
      </c>
      <c r="T28" s="54">
        <v>1.866771</v>
      </c>
      <c r="U28" s="54">
        <v>2.3791790000000002</v>
      </c>
      <c r="V28" s="54">
        <v>-0.32061899999999999</v>
      </c>
      <c r="W28" s="54">
        <v>3.0165899999999999</v>
      </c>
      <c r="X28" s="54">
        <v>1.438353</v>
      </c>
      <c r="Y28" s="54">
        <v>3.2703669999999998</v>
      </c>
      <c r="Z28" s="54">
        <v>0.560832</v>
      </c>
      <c r="AA28" s="54">
        <v>0.82117099999999998</v>
      </c>
      <c r="AB28" s="54">
        <v>3.5041980000000001</v>
      </c>
      <c r="AC28" s="54">
        <v>4.0975900000000003</v>
      </c>
      <c r="AD28" s="54">
        <v>-0.31193300000000002</v>
      </c>
      <c r="AE28" s="54">
        <v>1.4071899999999999</v>
      </c>
      <c r="AF28" s="54">
        <v>1.8269200000000001</v>
      </c>
      <c r="AG28" s="54">
        <v>1.7703120000000001</v>
      </c>
      <c r="AH28" s="54">
        <v>-0.49005900000000002</v>
      </c>
      <c r="AI28" s="54">
        <v>1.01488</v>
      </c>
      <c r="AJ28" s="54">
        <v>1.7885230000000001</v>
      </c>
      <c r="AK28" s="54">
        <v>1.384979</v>
      </c>
      <c r="AL28" s="54">
        <v>0.94201999999999997</v>
      </c>
      <c r="AM28" s="54">
        <v>0.80132199999999998</v>
      </c>
      <c r="AN28" s="54">
        <v>0.355099</v>
      </c>
      <c r="AO28" s="54">
        <v>1.3313360599999999</v>
      </c>
      <c r="AP28" s="54">
        <v>0.71244499999999999</v>
      </c>
      <c r="AQ28" s="54">
        <v>0.66802600000000001</v>
      </c>
      <c r="AR28" s="54">
        <v>0.37541099999999999</v>
      </c>
      <c r="AS28" s="54">
        <v>-0.59800900000000001</v>
      </c>
      <c r="AT28" s="54">
        <v>0.96685900000000002</v>
      </c>
      <c r="AU28" s="54">
        <v>0.76663199999999998</v>
      </c>
      <c r="AV28" s="54">
        <v>1.5560609999999999</v>
      </c>
      <c r="AW28" s="54">
        <v>0.42175299999999999</v>
      </c>
      <c r="AX28" s="54">
        <v>2.4000000000000102E-3</v>
      </c>
      <c r="AY28" s="54">
        <v>0.264492</v>
      </c>
      <c r="AZ28" s="54">
        <v>0.325407</v>
      </c>
      <c r="BA28" s="54">
        <v>1.3189249999999999</v>
      </c>
      <c r="BB28" s="54">
        <v>0.37318699999999999</v>
      </c>
      <c r="BC28" s="54">
        <v>0.96887299999999998</v>
      </c>
      <c r="BD28" s="54">
        <v>0.76407899999999995</v>
      </c>
      <c r="BE28" s="54">
        <v>2.1739830000000002</v>
      </c>
      <c r="BF28" s="54">
        <v>0.31817099999999998</v>
      </c>
      <c r="BG28" s="54">
        <v>0.51427</v>
      </c>
      <c r="BH28" s="358">
        <v>0.61523437999999997</v>
      </c>
      <c r="BI28" s="54">
        <v>3.4250639999999999</v>
      </c>
      <c r="BJ28" s="54">
        <v>3.62165838</v>
      </c>
      <c r="BK28" s="62"/>
      <c r="BL28" s="62"/>
      <c r="BM28" s="62"/>
      <c r="BN28" s="62"/>
      <c r="BO28" s="62"/>
      <c r="BP28" s="62"/>
      <c r="BQ28" s="62"/>
      <c r="BR28" s="62"/>
      <c r="BS28" s="62"/>
      <c r="BT28" s="62"/>
    </row>
    <row r="29" spans="1:72" s="63" customFormat="1" ht="12.75" customHeight="1">
      <c r="A29" s="68" t="s">
        <v>105</v>
      </c>
      <c r="B29" s="55">
        <v>103.596115</v>
      </c>
      <c r="C29" s="55">
        <v>108.292351</v>
      </c>
      <c r="D29" s="55">
        <v>106.31366199999999</v>
      </c>
      <c r="E29" s="55">
        <v>121.051502</v>
      </c>
      <c r="F29" s="55">
        <v>115.911863</v>
      </c>
      <c r="G29" s="55">
        <v>114.30591800000001</v>
      </c>
      <c r="H29" s="55">
        <v>116.749154</v>
      </c>
      <c r="I29" s="55">
        <v>125.678442</v>
      </c>
      <c r="J29" s="55">
        <v>121.83663900000001</v>
      </c>
      <c r="K29" s="55">
        <v>122.713223</v>
      </c>
      <c r="L29" s="55">
        <v>116.731488</v>
      </c>
      <c r="M29" s="55">
        <v>133.15379098</v>
      </c>
      <c r="N29" s="55">
        <v>129.38974259</v>
      </c>
      <c r="O29" s="55">
        <v>130.90428152000001</v>
      </c>
      <c r="P29" s="55">
        <v>131.34669489000001</v>
      </c>
      <c r="Q29" s="55">
        <v>137.63377983500001</v>
      </c>
      <c r="R29" s="55">
        <v>115.15919601</v>
      </c>
      <c r="S29" s="55">
        <v>126.13708364</v>
      </c>
      <c r="T29" s="55">
        <v>106.84238472</v>
      </c>
      <c r="U29" s="55">
        <v>114.39070182</v>
      </c>
      <c r="V29" s="55">
        <v>114.20044363</v>
      </c>
      <c r="W29" s="55">
        <v>121.97327837</v>
      </c>
      <c r="X29" s="55">
        <v>113.649947</v>
      </c>
      <c r="Y29" s="55">
        <v>130.872693</v>
      </c>
      <c r="Z29" s="55">
        <v>122.754087</v>
      </c>
      <c r="AA29" s="55">
        <v>124.48701699999999</v>
      </c>
      <c r="AB29" s="55">
        <v>120.39507999999999</v>
      </c>
      <c r="AC29" s="55">
        <v>128.097409</v>
      </c>
      <c r="AD29" s="55">
        <v>129.31998400000001</v>
      </c>
      <c r="AE29" s="55">
        <v>103.362658</v>
      </c>
      <c r="AF29" s="55">
        <v>95.695864</v>
      </c>
      <c r="AG29" s="55">
        <v>97.529270999999994</v>
      </c>
      <c r="AH29" s="55">
        <v>100.93442400000001</v>
      </c>
      <c r="AI29" s="55">
        <v>105.090581</v>
      </c>
      <c r="AJ29" s="55">
        <v>97.950282000000001</v>
      </c>
      <c r="AK29" s="55">
        <v>123.31141100000001</v>
      </c>
      <c r="AL29" s="55">
        <v>103.549779</v>
      </c>
      <c r="AM29" s="55">
        <v>106.82989600000001</v>
      </c>
      <c r="AN29" s="55">
        <v>102.43651800000001</v>
      </c>
      <c r="AO29" s="55">
        <v>105.87114921</v>
      </c>
      <c r="AP29" s="55">
        <v>101.936628</v>
      </c>
      <c r="AQ29" s="55">
        <v>102.48168</v>
      </c>
      <c r="AR29" s="55">
        <v>99.851393999999999</v>
      </c>
      <c r="AS29" s="55">
        <v>92.725610000000003</v>
      </c>
      <c r="AT29" s="55">
        <v>70.561172999999997</v>
      </c>
      <c r="AU29" s="55">
        <v>70.390293</v>
      </c>
      <c r="AV29" s="55">
        <v>70.633015</v>
      </c>
      <c r="AW29" s="55">
        <v>47.030074999999997</v>
      </c>
      <c r="AX29" s="55">
        <v>45.142283999999997</v>
      </c>
      <c r="AY29" s="55">
        <v>47.779983999999999</v>
      </c>
      <c r="AZ29" s="55">
        <v>45.043469999999999</v>
      </c>
      <c r="BA29" s="55">
        <v>50.874225000000003</v>
      </c>
      <c r="BB29" s="55">
        <v>46.831209999999999</v>
      </c>
      <c r="BC29" s="55">
        <v>45.435836000000002</v>
      </c>
      <c r="BD29" s="55">
        <v>43.188671999999997</v>
      </c>
      <c r="BE29" s="55">
        <v>46.815213999999997</v>
      </c>
      <c r="BF29" s="55">
        <v>45.174542000000002</v>
      </c>
      <c r="BG29" s="55">
        <v>49.523468000000001</v>
      </c>
      <c r="BH29" s="359">
        <v>43.712940080000003</v>
      </c>
      <c r="BI29" s="55">
        <v>186.32994299999999</v>
      </c>
      <c r="BJ29" s="55">
        <v>185.22616407999999</v>
      </c>
      <c r="BK29" s="62"/>
      <c r="BL29" s="62"/>
      <c r="BM29" s="62"/>
      <c r="BN29" s="62"/>
      <c r="BO29" s="62"/>
      <c r="BP29" s="62"/>
      <c r="BQ29" s="62"/>
      <c r="BR29" s="62"/>
      <c r="BS29" s="62"/>
      <c r="BT29" s="62"/>
    </row>
    <row r="30" spans="1:72" s="63" customFormat="1" ht="12.75" customHeight="1">
      <c r="A30" s="73" t="s">
        <v>90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358"/>
      <c r="BI30" s="54"/>
      <c r="BJ30" s="54"/>
      <c r="BK30" s="62"/>
      <c r="BL30" s="62"/>
      <c r="BM30" s="62"/>
      <c r="BN30" s="62"/>
      <c r="BO30" s="62"/>
      <c r="BP30" s="62"/>
      <c r="BQ30" s="62"/>
      <c r="BR30" s="62"/>
      <c r="BS30" s="62"/>
      <c r="BT30" s="62"/>
    </row>
    <row r="31" spans="1:72" s="63" customFormat="1" ht="12.75" customHeight="1">
      <c r="A31" s="42" t="s">
        <v>56</v>
      </c>
      <c r="B31" s="54">
        <v>39.584439000000003</v>
      </c>
      <c r="C31" s="54">
        <v>41.306457999999999</v>
      </c>
      <c r="D31" s="54">
        <v>40.055853999999997</v>
      </c>
      <c r="E31" s="54">
        <v>45.790582999999998</v>
      </c>
      <c r="F31" s="54">
        <v>46.281539000000002</v>
      </c>
      <c r="G31" s="54">
        <v>45.605736759999999</v>
      </c>
      <c r="H31" s="54">
        <v>44.187230059999997</v>
      </c>
      <c r="I31" s="54">
        <v>50.236799439999999</v>
      </c>
      <c r="J31" s="54">
        <v>53.701251749999997</v>
      </c>
      <c r="K31" s="54">
        <v>53.259443249999997</v>
      </c>
      <c r="L31" s="54">
        <v>51.959852390000002</v>
      </c>
      <c r="M31" s="54">
        <v>54.965352609999997</v>
      </c>
      <c r="N31" s="54">
        <v>58.377350800000002</v>
      </c>
      <c r="O31" s="54">
        <v>58.681817879999997</v>
      </c>
      <c r="P31" s="54">
        <v>56.106768379999998</v>
      </c>
      <c r="Q31" s="54">
        <v>59.315950370000003</v>
      </c>
      <c r="R31" s="54">
        <v>55.333231490000003</v>
      </c>
      <c r="S31" s="54">
        <v>53.750983509999998</v>
      </c>
      <c r="T31" s="54">
        <v>51.533141000000001</v>
      </c>
      <c r="U31" s="54">
        <v>53.801214999999999</v>
      </c>
      <c r="V31" s="54">
        <v>55.508622000000003</v>
      </c>
      <c r="W31" s="54">
        <v>56.936407000000003</v>
      </c>
      <c r="X31" s="54">
        <v>54.130718000000002</v>
      </c>
      <c r="Y31" s="54">
        <v>56.457856</v>
      </c>
      <c r="Z31" s="54">
        <v>57.717768999999997</v>
      </c>
      <c r="AA31" s="54">
        <v>58.910246999999998</v>
      </c>
      <c r="AB31" s="54">
        <v>57.956766999999999</v>
      </c>
      <c r="AC31" s="54">
        <v>60.887441000000003</v>
      </c>
      <c r="AD31" s="54">
        <v>62.580818000000001</v>
      </c>
      <c r="AE31" s="54">
        <v>49.656593999999998</v>
      </c>
      <c r="AF31" s="54">
        <v>50.432581999999996</v>
      </c>
      <c r="AG31" s="54">
        <v>49.336675</v>
      </c>
      <c r="AH31" s="54">
        <v>51.602145999999998</v>
      </c>
      <c r="AI31" s="54">
        <v>52.951307999999997</v>
      </c>
      <c r="AJ31" s="54">
        <v>49.650976</v>
      </c>
      <c r="AK31" s="54">
        <v>52.114260000000002</v>
      </c>
      <c r="AL31" s="54">
        <v>53.932963999999998</v>
      </c>
      <c r="AM31" s="54">
        <v>54.663608000000004</v>
      </c>
      <c r="AN31" s="54">
        <v>53.001790999999997</v>
      </c>
      <c r="AO31" s="54">
        <v>54.141498460000001</v>
      </c>
      <c r="AP31" s="54">
        <v>54.161250000000003</v>
      </c>
      <c r="AQ31" s="54">
        <v>53.309421</v>
      </c>
      <c r="AR31" s="54">
        <v>51.865788000000002</v>
      </c>
      <c r="AS31" s="54">
        <v>47.043633999999997</v>
      </c>
      <c r="AT31" s="54">
        <v>38.12726</v>
      </c>
      <c r="AU31" s="54">
        <v>38.900036999999998</v>
      </c>
      <c r="AV31" s="54">
        <v>38.559762999999997</v>
      </c>
      <c r="AW31" s="54">
        <v>26.145126000000001</v>
      </c>
      <c r="AX31" s="54">
        <v>24.787115</v>
      </c>
      <c r="AY31" s="54">
        <v>25.858568999999999</v>
      </c>
      <c r="AZ31" s="54">
        <v>25.597902999999999</v>
      </c>
      <c r="BA31" s="54">
        <v>26.709983999999999</v>
      </c>
      <c r="BB31" s="54">
        <v>25.508803</v>
      </c>
      <c r="BC31" s="54">
        <v>24.307205</v>
      </c>
      <c r="BD31" s="54">
        <v>23.984202</v>
      </c>
      <c r="BE31" s="54">
        <v>23.517911000000002</v>
      </c>
      <c r="BF31" s="54">
        <v>25.070266</v>
      </c>
      <c r="BG31" s="54">
        <v>26.938132</v>
      </c>
      <c r="BH31" s="358">
        <v>24.689667</v>
      </c>
      <c r="BI31" s="54">
        <v>100.510194</v>
      </c>
      <c r="BJ31" s="54">
        <v>100.215976</v>
      </c>
      <c r="BK31" s="62"/>
      <c r="BL31" s="62"/>
      <c r="BM31" s="62"/>
      <c r="BN31" s="62"/>
      <c r="BO31" s="62"/>
      <c r="BP31" s="62"/>
      <c r="BQ31" s="62"/>
      <c r="BR31" s="62"/>
      <c r="BS31" s="62"/>
      <c r="BT31" s="62"/>
    </row>
    <row r="32" spans="1:72" s="64" customFormat="1" ht="12.75" customHeight="1">
      <c r="A32" s="42" t="s">
        <v>72</v>
      </c>
      <c r="B32" s="54">
        <v>12.076530999999999</v>
      </c>
      <c r="C32" s="54">
        <v>11.670267000000001</v>
      </c>
      <c r="D32" s="54">
        <v>11.602161000000001</v>
      </c>
      <c r="E32" s="54">
        <v>11.836959</v>
      </c>
      <c r="F32" s="54">
        <v>12.315644000000001</v>
      </c>
      <c r="G32" s="54">
        <v>10.4439388</v>
      </c>
      <c r="H32" s="54">
        <v>14.527229200000001</v>
      </c>
      <c r="I32" s="54">
        <v>14.359706750000001</v>
      </c>
      <c r="J32" s="54">
        <v>15.913558889999999</v>
      </c>
      <c r="K32" s="54">
        <v>13.860940360000001</v>
      </c>
      <c r="L32" s="54">
        <v>13.529879510000001</v>
      </c>
      <c r="M32" s="54">
        <v>12.53024924</v>
      </c>
      <c r="N32" s="54">
        <v>14.872815259999999</v>
      </c>
      <c r="O32" s="54">
        <v>14.869878379999999</v>
      </c>
      <c r="P32" s="54">
        <v>13.977633620000001</v>
      </c>
      <c r="Q32" s="54">
        <v>16.674441250000001</v>
      </c>
      <c r="R32" s="54">
        <v>12.293179350000001</v>
      </c>
      <c r="S32" s="54">
        <v>12.52488365</v>
      </c>
      <c r="T32" s="54">
        <v>10.828187</v>
      </c>
      <c r="U32" s="54">
        <v>8.2550860000000004</v>
      </c>
      <c r="V32" s="54">
        <v>8.8795590000000004</v>
      </c>
      <c r="W32" s="54">
        <v>8.8994700000000009</v>
      </c>
      <c r="X32" s="54">
        <v>8.1010559999999998</v>
      </c>
      <c r="Y32" s="54">
        <v>8.0248360000000005</v>
      </c>
      <c r="Z32" s="54">
        <v>8.5696220000000007</v>
      </c>
      <c r="AA32" s="54">
        <v>9.0915750000000006</v>
      </c>
      <c r="AB32" s="54">
        <v>8.9679629999999992</v>
      </c>
      <c r="AC32" s="54">
        <v>9.1560710000000007</v>
      </c>
      <c r="AD32" s="54">
        <v>9.4675030000000007</v>
      </c>
      <c r="AE32" s="54">
        <v>9.8084579999999999</v>
      </c>
      <c r="AF32" s="54">
        <v>5.9880760000000004</v>
      </c>
      <c r="AG32" s="54">
        <v>4.5473980000000003</v>
      </c>
      <c r="AH32" s="54">
        <v>5.6708160000000003</v>
      </c>
      <c r="AI32" s="54">
        <v>5.6922329999999999</v>
      </c>
      <c r="AJ32" s="54">
        <v>4.9671580000000004</v>
      </c>
      <c r="AK32" s="54">
        <v>4.8531139999999997</v>
      </c>
      <c r="AL32" s="54">
        <v>5.4850310000000002</v>
      </c>
      <c r="AM32" s="54">
        <v>5.6749660000000004</v>
      </c>
      <c r="AN32" s="54">
        <v>5.6827920000000001</v>
      </c>
      <c r="AO32" s="54">
        <v>5.4127402</v>
      </c>
      <c r="AP32" s="54">
        <v>5.7179149999999996</v>
      </c>
      <c r="AQ32" s="54">
        <v>5.5234420000000002</v>
      </c>
      <c r="AR32" s="54">
        <v>5.4311249999999998</v>
      </c>
      <c r="AS32" s="54">
        <v>4.799804</v>
      </c>
      <c r="AT32" s="54">
        <v>4.2145619999999999</v>
      </c>
      <c r="AU32" s="54">
        <v>4.1225180000000003</v>
      </c>
      <c r="AV32" s="54">
        <v>3.3401649999999998</v>
      </c>
      <c r="AW32" s="54">
        <v>1.9818260000000001</v>
      </c>
      <c r="AX32" s="54">
        <v>2.3370359999999999</v>
      </c>
      <c r="AY32" s="54">
        <v>2.694674</v>
      </c>
      <c r="AZ32" s="54">
        <v>2.5297960000000002</v>
      </c>
      <c r="BA32" s="54">
        <v>2.8423289999999999</v>
      </c>
      <c r="BB32" s="54">
        <v>2.772805</v>
      </c>
      <c r="BC32" s="54">
        <v>2.096034</v>
      </c>
      <c r="BD32" s="54">
        <v>2.215862</v>
      </c>
      <c r="BE32" s="54">
        <v>2.2760050000000001</v>
      </c>
      <c r="BF32" s="54">
        <v>2.4303539999999999</v>
      </c>
      <c r="BG32" s="54">
        <v>2.4776410000000002</v>
      </c>
      <c r="BH32" s="358">
        <v>2.4162699999999999</v>
      </c>
      <c r="BI32" s="54">
        <v>9.9270300000000002</v>
      </c>
      <c r="BJ32" s="54">
        <v>9.6002700000000001</v>
      </c>
      <c r="BK32" s="62"/>
      <c r="BL32" s="62"/>
      <c r="BM32" s="62"/>
      <c r="BN32" s="62"/>
      <c r="BO32" s="62"/>
      <c r="BP32" s="62"/>
      <c r="BQ32" s="62"/>
      <c r="BR32" s="62"/>
      <c r="BS32" s="62"/>
      <c r="BT32" s="62"/>
    </row>
    <row r="33" spans="1:72" s="64" customFormat="1" ht="12.75" customHeight="1">
      <c r="A33" s="42" t="s">
        <v>48</v>
      </c>
      <c r="B33" s="54">
        <v>51.945019000000002</v>
      </c>
      <c r="C33" s="54">
        <v>55.325502999999998</v>
      </c>
      <c r="D33" s="54">
        <v>54.783738</v>
      </c>
      <c r="E33" s="54">
        <v>63.464430999999998</v>
      </c>
      <c r="F33" s="54">
        <v>57.323283000000004</v>
      </c>
      <c r="G33" s="54">
        <v>58.260984440000001</v>
      </c>
      <c r="H33" s="54">
        <v>58.050973200000001</v>
      </c>
      <c r="I33" s="54">
        <v>61.088808630000003</v>
      </c>
      <c r="J33" s="54">
        <v>52.220690449999999</v>
      </c>
      <c r="K33" s="54">
        <v>55.593981730000003</v>
      </c>
      <c r="L33" s="54">
        <v>51.241755300000001</v>
      </c>
      <c r="M33" s="54">
        <v>65.721378680000001</v>
      </c>
      <c r="N33" s="54">
        <v>56.139579529999999</v>
      </c>
      <c r="O33" s="54">
        <v>57.35258726</v>
      </c>
      <c r="P33" s="54">
        <v>61.262289000000003</v>
      </c>
      <c r="Q33" s="54">
        <v>61.643391379999997</v>
      </c>
      <c r="R33" s="54">
        <v>47.532787190000001</v>
      </c>
      <c r="S33" s="54">
        <v>59.86121481</v>
      </c>
      <c r="T33" s="54">
        <v>44.328569000000002</v>
      </c>
      <c r="U33" s="54">
        <v>52.461886999999997</v>
      </c>
      <c r="V33" s="54">
        <v>49.753847</v>
      </c>
      <c r="W33" s="54">
        <v>56.091942000000003</v>
      </c>
      <c r="X33" s="54">
        <v>51.378692000000001</v>
      </c>
      <c r="Y33" s="54">
        <v>66.532651999999999</v>
      </c>
      <c r="Z33" s="54">
        <v>56.466695999999999</v>
      </c>
      <c r="AA33" s="54">
        <v>56.485191999999998</v>
      </c>
      <c r="AB33" s="54">
        <v>53.470351999999998</v>
      </c>
      <c r="AC33" s="54">
        <v>58.053897999999997</v>
      </c>
      <c r="AD33" s="54">
        <v>57.271664000000001</v>
      </c>
      <c r="AE33" s="54">
        <v>43.897607999999998</v>
      </c>
      <c r="AF33" s="54">
        <v>39.2652</v>
      </c>
      <c r="AG33" s="54">
        <v>43.655199000000003</v>
      </c>
      <c r="AH33" s="54">
        <v>43.661464000000002</v>
      </c>
      <c r="AI33" s="54">
        <v>46.456035</v>
      </c>
      <c r="AJ33" s="54">
        <v>43.323149999999998</v>
      </c>
      <c r="AK33" s="54">
        <v>66.348364000000004</v>
      </c>
      <c r="AL33" s="54">
        <v>44.131787000000003</v>
      </c>
      <c r="AM33" s="54">
        <v>46.620672999999996</v>
      </c>
      <c r="AN33" s="54">
        <v>43.622925000000002</v>
      </c>
      <c r="AO33" s="54">
        <v>46.316890549999997</v>
      </c>
      <c r="AP33" s="54">
        <v>42.069671999999997</v>
      </c>
      <c r="AQ33" s="54">
        <v>43.636937000000003</v>
      </c>
      <c r="AR33" s="54">
        <v>42.554487000000002</v>
      </c>
      <c r="AS33" s="54">
        <v>40.882157999999997</v>
      </c>
      <c r="AT33" s="54">
        <v>28.219681000000001</v>
      </c>
      <c r="AU33" s="54">
        <v>27.367743000000001</v>
      </c>
      <c r="AV33" s="54">
        <v>28.733083000000001</v>
      </c>
      <c r="AW33" s="54">
        <v>18.902788999999999</v>
      </c>
      <c r="AX33" s="54">
        <v>18.019341000000001</v>
      </c>
      <c r="AY33" s="54">
        <v>19.207533000000002</v>
      </c>
      <c r="AZ33" s="54">
        <v>16.934977</v>
      </c>
      <c r="BA33" s="54">
        <v>21.320699999999999</v>
      </c>
      <c r="BB33" s="54">
        <v>18.545860999999999</v>
      </c>
      <c r="BC33" s="54">
        <v>18.997615</v>
      </c>
      <c r="BD33" s="54">
        <v>17.023586000000002</v>
      </c>
      <c r="BE33" s="54">
        <v>21.021298000000002</v>
      </c>
      <c r="BF33" s="54">
        <v>17.733675000000002</v>
      </c>
      <c r="BG33" s="54">
        <v>20.047940000000001</v>
      </c>
      <c r="BH33" s="358">
        <v>16.607004</v>
      </c>
      <c r="BI33" s="54">
        <v>75.887761999999995</v>
      </c>
      <c r="BJ33" s="54">
        <v>75.409916999999993</v>
      </c>
      <c r="BK33" s="62"/>
      <c r="BL33" s="62"/>
      <c r="BM33" s="62"/>
      <c r="BN33" s="62"/>
      <c r="BO33" s="62"/>
      <c r="BP33" s="62"/>
      <c r="BQ33" s="62"/>
      <c r="BR33" s="62"/>
      <c r="BS33" s="62"/>
      <c r="BT33" s="62"/>
    </row>
    <row r="34" spans="1:72" s="64" customFormat="1" ht="12.75" customHeight="1">
      <c r="A34" s="68" t="s">
        <v>276</v>
      </c>
      <c r="B34" s="55">
        <v>40.164450000000002</v>
      </c>
      <c r="C34" s="55">
        <v>44.608865000000002</v>
      </c>
      <c r="D34" s="55">
        <v>41.051144999999998</v>
      </c>
      <c r="E34" s="55">
        <v>41.907482000000002</v>
      </c>
      <c r="F34" s="55">
        <v>43.086592000000003</v>
      </c>
      <c r="G34" s="55">
        <v>53.368208000000003</v>
      </c>
      <c r="H34" s="55">
        <v>47.282417000000002</v>
      </c>
      <c r="I34" s="55">
        <v>45.780329000000002</v>
      </c>
      <c r="J34" s="55">
        <v>49.975982000000002</v>
      </c>
      <c r="K34" s="55">
        <v>52.104289999999999</v>
      </c>
      <c r="L34" s="55">
        <v>54.034889999999997</v>
      </c>
      <c r="M34" s="55">
        <v>50.02852558</v>
      </c>
      <c r="N34" s="55">
        <v>53.009695200000003</v>
      </c>
      <c r="O34" s="55">
        <v>44.445442</v>
      </c>
      <c r="P34" s="55">
        <v>52.40734346</v>
      </c>
      <c r="Q34" s="55">
        <v>56.375127515000003</v>
      </c>
      <c r="R34" s="55">
        <v>26.5789677</v>
      </c>
      <c r="S34" s="55">
        <v>33.8450104</v>
      </c>
      <c r="T34" s="55">
        <v>48.662849739674002</v>
      </c>
      <c r="U34" s="55">
        <v>63.718684869306998</v>
      </c>
      <c r="V34" s="55">
        <v>62.842905850000001</v>
      </c>
      <c r="W34" s="55">
        <v>64.090783149999993</v>
      </c>
      <c r="X34" s="55">
        <v>55.941462000000001</v>
      </c>
      <c r="Y34" s="55">
        <v>62.069426999999997</v>
      </c>
      <c r="Z34" s="55">
        <v>53.800052000000001</v>
      </c>
      <c r="AA34" s="55">
        <v>60.628466000000003</v>
      </c>
      <c r="AB34" s="55">
        <v>57.078592</v>
      </c>
      <c r="AC34" s="55">
        <v>59.366649000000002</v>
      </c>
      <c r="AD34" s="55">
        <v>55.447209000000001</v>
      </c>
      <c r="AE34" s="55">
        <v>36.08813</v>
      </c>
      <c r="AF34" s="55">
        <v>37.630156999999997</v>
      </c>
      <c r="AG34" s="55">
        <v>50.605302999999999</v>
      </c>
      <c r="AH34" s="55">
        <v>42.074978999999999</v>
      </c>
      <c r="AI34" s="55">
        <v>43.819856999999999</v>
      </c>
      <c r="AJ34" s="55">
        <v>44.927157000000001</v>
      </c>
      <c r="AK34" s="55">
        <v>26.908933000000001</v>
      </c>
      <c r="AL34" s="55">
        <v>40.554465999999998</v>
      </c>
      <c r="AM34" s="55">
        <v>45.557032</v>
      </c>
      <c r="AN34" s="55">
        <v>43.493879</v>
      </c>
      <c r="AO34" s="55">
        <v>42.980068359999997</v>
      </c>
      <c r="AP34" s="55">
        <v>43.035243000000001</v>
      </c>
      <c r="AQ34" s="55">
        <v>48.112693999999998</v>
      </c>
      <c r="AR34" s="55">
        <v>47.586689999999997</v>
      </c>
      <c r="AS34" s="55">
        <v>41.028250999999997</v>
      </c>
      <c r="AT34" s="55">
        <v>27.097194999999999</v>
      </c>
      <c r="AU34" s="55">
        <v>31.483248</v>
      </c>
      <c r="AV34" s="55">
        <v>30.664612000000002</v>
      </c>
      <c r="AW34" s="55">
        <v>15.662556</v>
      </c>
      <c r="AX34" s="55">
        <v>17.165395</v>
      </c>
      <c r="AY34" s="55">
        <v>15.574465</v>
      </c>
      <c r="AZ34" s="55">
        <v>17.535692000000001</v>
      </c>
      <c r="BA34" s="55">
        <v>15.850569</v>
      </c>
      <c r="BB34" s="55">
        <v>19.526841000000001</v>
      </c>
      <c r="BC34" s="55">
        <v>15.666872</v>
      </c>
      <c r="BD34" s="55">
        <v>19.584163</v>
      </c>
      <c r="BE34" s="55">
        <v>15.276871</v>
      </c>
      <c r="BF34" s="55">
        <v>19.699603</v>
      </c>
      <c r="BG34" s="55">
        <v>13.73138</v>
      </c>
      <c r="BH34" s="359">
        <v>15.061291369999999</v>
      </c>
      <c r="BI34" s="55">
        <v>70.628444999999999</v>
      </c>
      <c r="BJ34" s="55">
        <v>63.769145369999997</v>
      </c>
      <c r="BK34" s="62"/>
      <c r="BL34" s="62"/>
      <c r="BM34" s="62"/>
      <c r="BN34" s="62"/>
      <c r="BO34" s="62"/>
      <c r="BP34" s="62"/>
      <c r="BQ34" s="62"/>
      <c r="BR34" s="62"/>
      <c r="BS34" s="62"/>
      <c r="BT34" s="62"/>
    </row>
    <row r="35" spans="1:72" s="64" customFormat="1" ht="12.75" customHeight="1">
      <c r="A35" s="42" t="s">
        <v>68</v>
      </c>
      <c r="B35" s="54">
        <v>11.953153</v>
      </c>
      <c r="C35" s="54">
        <v>13.409924999999999</v>
      </c>
      <c r="D35" s="54">
        <v>12.276782000000001</v>
      </c>
      <c r="E35" s="54">
        <v>12.690045</v>
      </c>
      <c r="F35" s="54">
        <v>13.108046999999999</v>
      </c>
      <c r="G35" s="54">
        <v>14.773932</v>
      </c>
      <c r="H35" s="54">
        <v>14.142333000000001</v>
      </c>
      <c r="I35" s="54">
        <v>14.190421000000001</v>
      </c>
      <c r="J35" s="54">
        <v>15.534893</v>
      </c>
      <c r="K35" s="54">
        <v>15.658455999999999</v>
      </c>
      <c r="L35" s="54">
        <v>15.676736</v>
      </c>
      <c r="M35" s="54">
        <v>13.89550281</v>
      </c>
      <c r="N35" s="54">
        <v>15.390765289999999</v>
      </c>
      <c r="O35" s="54">
        <v>12.81655956</v>
      </c>
      <c r="P35" s="54">
        <v>16.007213010000001</v>
      </c>
      <c r="Q35" s="54">
        <v>17.902634370000001</v>
      </c>
      <c r="R35" s="54">
        <v>8.2960379799999995</v>
      </c>
      <c r="S35" s="54">
        <v>9.9047330200000001</v>
      </c>
      <c r="T35" s="54">
        <v>15.439152999999999</v>
      </c>
      <c r="U35" s="54">
        <v>18.547425</v>
      </c>
      <c r="V35" s="54">
        <v>18.534482000000001</v>
      </c>
      <c r="W35" s="54">
        <v>18.853214000000001</v>
      </c>
      <c r="X35" s="54">
        <v>16.825842999999999</v>
      </c>
      <c r="Y35" s="54">
        <v>13.619496</v>
      </c>
      <c r="Z35" s="54">
        <v>16.299458000000001</v>
      </c>
      <c r="AA35" s="54">
        <v>17.327732000000001</v>
      </c>
      <c r="AB35" s="54">
        <v>17.298601000000001</v>
      </c>
      <c r="AC35" s="54">
        <v>16.078385999999998</v>
      </c>
      <c r="AD35" s="54">
        <v>15.812249</v>
      </c>
      <c r="AE35" s="54">
        <v>10.899049</v>
      </c>
      <c r="AF35" s="54">
        <v>11.468832000000001</v>
      </c>
      <c r="AG35" s="54">
        <v>14.881674</v>
      </c>
      <c r="AH35" s="54">
        <v>12.517327</v>
      </c>
      <c r="AI35" s="54">
        <v>13.171200000000001</v>
      </c>
      <c r="AJ35" s="54">
        <v>13.706175</v>
      </c>
      <c r="AK35" s="54">
        <v>9.782254</v>
      </c>
      <c r="AL35" s="54">
        <v>12.084462</v>
      </c>
      <c r="AM35" s="54">
        <v>13.740705</v>
      </c>
      <c r="AN35" s="54">
        <v>13.137681000000001</v>
      </c>
      <c r="AO35" s="54">
        <v>12.50952704</v>
      </c>
      <c r="AP35" s="54">
        <v>12.921168</v>
      </c>
      <c r="AQ35" s="54">
        <v>14.588603000000001</v>
      </c>
      <c r="AR35" s="54">
        <v>13.344393999999999</v>
      </c>
      <c r="AS35" s="54">
        <v>11.17043</v>
      </c>
      <c r="AT35" s="54">
        <v>8.3933579999999992</v>
      </c>
      <c r="AU35" s="54">
        <v>9.0907169999999997</v>
      </c>
      <c r="AV35" s="54">
        <v>9.358727</v>
      </c>
      <c r="AW35" s="54">
        <v>5.4589280000000002</v>
      </c>
      <c r="AX35" s="54">
        <v>5.0397850000000002</v>
      </c>
      <c r="AY35" s="54">
        <v>4.4813939999999999</v>
      </c>
      <c r="AZ35" s="54">
        <v>5.3570289999999998</v>
      </c>
      <c r="BA35" s="54">
        <v>4.9295229999999997</v>
      </c>
      <c r="BB35" s="54">
        <v>5.790349</v>
      </c>
      <c r="BC35" s="54">
        <v>4.9171589999999998</v>
      </c>
      <c r="BD35" s="54">
        <v>5.8784859999999997</v>
      </c>
      <c r="BE35" s="54">
        <v>4.8180449999999997</v>
      </c>
      <c r="BF35" s="54">
        <v>5.7796799999999999</v>
      </c>
      <c r="BG35" s="54">
        <v>4.6268700000000003</v>
      </c>
      <c r="BH35" s="358">
        <v>5.6561139999999996</v>
      </c>
      <c r="BI35" s="54">
        <v>21.515516999999999</v>
      </c>
      <c r="BJ35" s="54">
        <v>20.880709</v>
      </c>
      <c r="BK35" s="62"/>
      <c r="BL35" s="62"/>
      <c r="BM35" s="62"/>
      <c r="BN35" s="62"/>
      <c r="BO35" s="62"/>
      <c r="BP35" s="62"/>
      <c r="BQ35" s="62"/>
      <c r="BR35" s="62"/>
      <c r="BS35" s="62"/>
      <c r="BT35" s="62"/>
    </row>
    <row r="36" spans="1:72" s="64" customFormat="1" ht="12.75" customHeight="1">
      <c r="A36" s="102" t="s">
        <v>275</v>
      </c>
      <c r="B36" s="55">
        <v>28.09975</v>
      </c>
      <c r="C36" s="55">
        <v>31.137557999999999</v>
      </c>
      <c r="D36" s="55">
        <v>28.699971999999999</v>
      </c>
      <c r="E36" s="55">
        <v>29.198619000000001</v>
      </c>
      <c r="F36" s="55">
        <v>29.866330000000001</v>
      </c>
      <c r="G36" s="55">
        <v>38.498905000000001</v>
      </c>
      <c r="H36" s="55">
        <v>33.084389999999999</v>
      </c>
      <c r="I36" s="55">
        <v>31.524190999999998</v>
      </c>
      <c r="J36" s="55">
        <v>34.462583000000002</v>
      </c>
      <c r="K36" s="55">
        <v>36.474544999999999</v>
      </c>
      <c r="L36" s="55">
        <v>38.352117999999997</v>
      </c>
      <c r="M36" s="55">
        <v>36.13297077</v>
      </c>
      <c r="N36" s="55">
        <v>37.64491391</v>
      </c>
      <c r="O36" s="55">
        <v>31.662682440000001</v>
      </c>
      <c r="P36" s="55">
        <v>36.442443449999999</v>
      </c>
      <c r="Q36" s="55">
        <v>38.523724145000003</v>
      </c>
      <c r="R36" s="55">
        <v>18.345605719999998</v>
      </c>
      <c r="S36" s="55">
        <v>23.80904138</v>
      </c>
      <c r="T36" s="55">
        <v>33.410393739673999</v>
      </c>
      <c r="U36" s="55">
        <v>45.202210869307002</v>
      </c>
      <c r="V36" s="55">
        <v>44.213063849999998</v>
      </c>
      <c r="W36" s="55">
        <v>45.168554149999999</v>
      </c>
      <c r="X36" s="55">
        <v>39.134875999999998</v>
      </c>
      <c r="Y36" s="55">
        <v>34.770046000000001</v>
      </c>
      <c r="Z36" s="55">
        <v>37.172676000000003</v>
      </c>
      <c r="AA36" s="55">
        <v>43.209164999999999</v>
      </c>
      <c r="AB36" s="55">
        <v>39.550603000000002</v>
      </c>
      <c r="AC36" s="55">
        <v>43.399420999999997</v>
      </c>
      <c r="AD36" s="55">
        <v>39.022790999999998</v>
      </c>
      <c r="AE36" s="55">
        <v>25.279623000000001</v>
      </c>
      <c r="AF36" s="55">
        <v>25.742325000000001</v>
      </c>
      <c r="AG36" s="55">
        <v>36.154291000000001</v>
      </c>
      <c r="AH36" s="55">
        <v>29.400202</v>
      </c>
      <c r="AI36" s="55">
        <v>30.553746</v>
      </c>
      <c r="AJ36" s="55">
        <v>30.766960999999998</v>
      </c>
      <c r="AK36" s="55">
        <v>17.991935999999999</v>
      </c>
      <c r="AL36" s="55">
        <v>28.051836999999999</v>
      </c>
      <c r="AM36" s="55">
        <v>32.113608999999997</v>
      </c>
      <c r="AN36" s="55">
        <v>30.028984999999999</v>
      </c>
      <c r="AO36" s="55">
        <v>30.990566319999999</v>
      </c>
      <c r="AP36" s="55">
        <v>29.795538000000001</v>
      </c>
      <c r="AQ36" s="55">
        <v>33.750053999999999</v>
      </c>
      <c r="AR36" s="55">
        <v>33.943244</v>
      </c>
      <c r="AS36" s="55">
        <v>30.671230000000001</v>
      </c>
      <c r="AT36" s="55">
        <v>18.447711000000002</v>
      </c>
      <c r="AU36" s="55">
        <v>22.727795</v>
      </c>
      <c r="AV36" s="55">
        <v>21.268843</v>
      </c>
      <c r="AW36" s="55">
        <v>11.505316000000001</v>
      </c>
      <c r="AX36" s="55">
        <v>11.900085000000001</v>
      </c>
      <c r="AY36" s="55">
        <v>11.448601</v>
      </c>
      <c r="AZ36" s="55">
        <v>12.005172999999999</v>
      </c>
      <c r="BA36" s="55">
        <v>11.237869</v>
      </c>
      <c r="BB36" s="55">
        <v>13.602296000000001</v>
      </c>
      <c r="BC36" s="55">
        <v>11.238084000000001</v>
      </c>
      <c r="BD36" s="55">
        <v>13.470314</v>
      </c>
      <c r="BE36" s="55">
        <v>11.096071999999999</v>
      </c>
      <c r="BF36" s="55">
        <v>13.530091000000001</v>
      </c>
      <c r="BG36" s="55">
        <v>10.441699</v>
      </c>
      <c r="BH36" s="359">
        <v>8.0809363699999999</v>
      </c>
      <c r="BI36" s="55">
        <v>49.548563000000001</v>
      </c>
      <c r="BJ36" s="55">
        <v>43.148798370000002</v>
      </c>
      <c r="BK36" s="62"/>
      <c r="BL36" s="62"/>
      <c r="BM36" s="62"/>
      <c r="BN36" s="62"/>
      <c r="BO36" s="62"/>
      <c r="BP36" s="62"/>
      <c r="BQ36" s="62"/>
      <c r="BR36" s="62"/>
      <c r="BS36" s="62"/>
      <c r="BT36" s="62"/>
    </row>
    <row r="37" spans="1:72" s="64" customFormat="1" ht="12.75" customHeight="1">
      <c r="A37" s="102"/>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55"/>
      <c r="AV37" s="55"/>
      <c r="AW37" s="55"/>
      <c r="AX37" s="55"/>
      <c r="AY37" s="55"/>
      <c r="AZ37" s="55"/>
      <c r="BA37" s="55"/>
      <c r="BB37" s="55"/>
      <c r="BC37" s="55"/>
      <c r="BD37" s="55"/>
      <c r="BE37" s="55"/>
      <c r="BF37" s="55"/>
      <c r="BG37" s="55"/>
      <c r="BH37" s="359"/>
      <c r="BI37" s="55"/>
      <c r="BJ37" s="55"/>
      <c r="BK37" s="62"/>
      <c r="BL37" s="62"/>
      <c r="BM37" s="62"/>
      <c r="BN37" s="62"/>
      <c r="BO37" s="62"/>
      <c r="BP37" s="62"/>
      <c r="BQ37" s="62"/>
      <c r="BR37" s="62"/>
      <c r="BS37" s="62"/>
      <c r="BT37" s="62"/>
    </row>
    <row r="38" spans="1:72" s="64" customFormat="1" ht="12.75" customHeight="1">
      <c r="A38" s="18" t="s">
        <v>89</v>
      </c>
      <c r="B38" s="54">
        <v>14</v>
      </c>
      <c r="C38" s="54">
        <v>14</v>
      </c>
      <c r="D38" s="54">
        <v>14</v>
      </c>
      <c r="E38" s="54">
        <v>14</v>
      </c>
      <c r="F38" s="54">
        <v>14</v>
      </c>
      <c r="G38" s="54">
        <v>14</v>
      </c>
      <c r="H38" s="54">
        <v>14</v>
      </c>
      <c r="I38" s="54">
        <v>14</v>
      </c>
      <c r="J38" s="54">
        <v>14</v>
      </c>
      <c r="K38" s="54">
        <v>14</v>
      </c>
      <c r="L38" s="54">
        <v>14</v>
      </c>
      <c r="M38" s="54">
        <v>14</v>
      </c>
      <c r="N38" s="54">
        <v>14</v>
      </c>
      <c r="O38" s="54">
        <v>13</v>
      </c>
      <c r="P38" s="54">
        <v>13</v>
      </c>
      <c r="Q38" s="54">
        <v>12</v>
      </c>
      <c r="R38" s="54">
        <v>11</v>
      </c>
      <c r="S38" s="54">
        <v>11</v>
      </c>
      <c r="T38" s="54">
        <v>11</v>
      </c>
      <c r="U38" s="54">
        <v>11</v>
      </c>
      <c r="V38" s="54">
        <v>11</v>
      </c>
      <c r="W38" s="54">
        <v>11</v>
      </c>
      <c r="X38" s="54">
        <v>11</v>
      </c>
      <c r="Y38" s="54">
        <v>11</v>
      </c>
      <c r="Z38" s="54">
        <v>11</v>
      </c>
      <c r="AA38" s="54">
        <v>11</v>
      </c>
      <c r="AB38" s="54">
        <v>11</v>
      </c>
      <c r="AC38" s="54">
        <v>10</v>
      </c>
      <c r="AD38" s="54">
        <v>10</v>
      </c>
      <c r="AE38" s="54">
        <v>9</v>
      </c>
      <c r="AF38" s="54">
        <v>9</v>
      </c>
      <c r="AG38" s="54">
        <v>9</v>
      </c>
      <c r="AH38" s="54">
        <v>9</v>
      </c>
      <c r="AI38" s="54">
        <v>9</v>
      </c>
      <c r="AJ38" s="54">
        <v>9</v>
      </c>
      <c r="AK38" s="54">
        <v>9</v>
      </c>
      <c r="AL38" s="54">
        <v>9</v>
      </c>
      <c r="AM38" s="54">
        <v>9</v>
      </c>
      <c r="AN38" s="54">
        <v>9</v>
      </c>
      <c r="AO38" s="54">
        <v>9</v>
      </c>
      <c r="AP38" s="54">
        <v>8</v>
      </c>
      <c r="AQ38" s="54">
        <v>8</v>
      </c>
      <c r="AR38" s="54">
        <v>8</v>
      </c>
      <c r="AS38" s="54">
        <v>7</v>
      </c>
      <c r="AT38" s="54">
        <v>6</v>
      </c>
      <c r="AU38" s="54">
        <v>5</v>
      </c>
      <c r="AV38" s="54">
        <v>5</v>
      </c>
      <c r="AW38" s="54">
        <v>4</v>
      </c>
      <c r="AX38" s="54">
        <v>4</v>
      </c>
      <c r="AY38" s="54">
        <v>4</v>
      </c>
      <c r="AZ38" s="54">
        <v>4</v>
      </c>
      <c r="BA38" s="54">
        <v>4</v>
      </c>
      <c r="BB38" s="54">
        <v>4</v>
      </c>
      <c r="BC38" s="54">
        <v>3</v>
      </c>
      <c r="BD38" s="54">
        <v>3</v>
      </c>
      <c r="BE38" s="54">
        <v>3</v>
      </c>
      <c r="BF38" s="54">
        <v>3</v>
      </c>
      <c r="BG38" s="54">
        <v>3</v>
      </c>
      <c r="BH38" s="358">
        <v>2</v>
      </c>
      <c r="BI38" s="54">
        <v>3</v>
      </c>
      <c r="BJ38" s="54">
        <v>2</v>
      </c>
      <c r="BK38" s="65"/>
      <c r="BL38" s="65"/>
    </row>
    <row r="39" spans="1:72" s="64" customFormat="1" ht="6" customHeight="1">
      <c r="A39" s="29"/>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row>
    <row r="40" spans="1:72" s="64" customFormat="1" ht="17.25" customHeight="1">
      <c r="A40" s="98" t="s">
        <v>277</v>
      </c>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148"/>
    </row>
    <row r="41" spans="1:72" s="64" customFormat="1">
      <c r="A41" s="98"/>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148"/>
    </row>
    <row r="42" spans="1:72" s="64" customFormat="1">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66"/>
    </row>
    <row r="43" spans="1:72" s="64" customFormat="1">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66"/>
    </row>
    <row r="44" spans="1:72" s="64" customFormat="1">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66"/>
    </row>
    <row r="45" spans="1:72" s="64" customFormat="1">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66"/>
    </row>
    <row r="46" spans="1:72" s="64" customFormat="1">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66"/>
    </row>
    <row r="47" spans="1:72" s="64" customFormat="1">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66"/>
    </row>
    <row r="48" spans="1:72" s="64" customFormat="1">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66"/>
    </row>
    <row r="49" spans="2:56" s="64" customFormat="1">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66"/>
    </row>
    <row r="50" spans="2:56" s="64" customFormat="1">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66"/>
    </row>
    <row r="51" spans="2:56" s="64" customFormat="1">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66"/>
    </row>
    <row r="52" spans="2:56" s="64" customFormat="1">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66"/>
    </row>
    <row r="53" spans="2:56" s="64" customFormat="1">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66"/>
    </row>
    <row r="54" spans="2:56" s="64" customFormat="1">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66"/>
    </row>
    <row r="55" spans="2:56" s="64" customFormat="1">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66"/>
    </row>
    <row r="56" spans="2:56" s="64" customFormat="1">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66"/>
    </row>
    <row r="57" spans="2:56" s="64" customFormat="1">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66"/>
    </row>
    <row r="58" spans="2:56" s="64" customFormat="1">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66"/>
    </row>
    <row r="59" spans="2:56" s="64" customFormat="1">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66"/>
    </row>
    <row r="60" spans="2:56" s="64" customFormat="1">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66"/>
    </row>
    <row r="61" spans="2:56" s="64" customFormat="1">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66"/>
    </row>
    <row r="62" spans="2:56" s="64" customFormat="1">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66"/>
    </row>
    <row r="63" spans="2:56" s="64" customFormat="1">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66"/>
    </row>
    <row r="64" spans="2:56" s="64" customFormat="1">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66"/>
    </row>
    <row r="65" spans="2:56" s="64" customFormat="1">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66"/>
    </row>
    <row r="66" spans="2:56" s="64" customFormat="1">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66"/>
    </row>
    <row r="67" spans="2:56" s="64" customFormat="1">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66"/>
    </row>
    <row r="68" spans="2:56" s="64" customFormat="1">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66"/>
    </row>
    <row r="69" spans="2:56" s="64" customFormat="1">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66"/>
    </row>
    <row r="70" spans="2:56" s="64" customFormat="1">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66"/>
    </row>
    <row r="71" spans="2:56" s="64" customFormat="1">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66"/>
    </row>
    <row r="72" spans="2:56" s="64" customFormat="1">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66"/>
    </row>
    <row r="73" spans="2:56" s="64" customFormat="1">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66"/>
    </row>
    <row r="74" spans="2:56" s="64" customFormat="1">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66"/>
    </row>
    <row r="75" spans="2:56" s="64" customFormat="1">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66"/>
    </row>
    <row r="76" spans="2:56" s="64" customFormat="1">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66"/>
    </row>
    <row r="77" spans="2:56" s="64" customFormat="1">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66"/>
    </row>
    <row r="78" spans="2:56" s="64" customFormat="1">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66"/>
    </row>
    <row r="79" spans="2:56" s="64" customFormat="1">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66"/>
    </row>
    <row r="80" spans="2:56" s="64" customFormat="1">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66"/>
    </row>
    <row r="81" spans="2:56" s="64" customFormat="1">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66"/>
    </row>
    <row r="82" spans="2:56" s="64" customFormat="1">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66"/>
    </row>
    <row r="83" spans="2:56" s="64" customFormat="1">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66"/>
    </row>
    <row r="84" spans="2:56" s="64" customFormat="1">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66"/>
    </row>
    <row r="85" spans="2:56" s="64" customFormat="1">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66"/>
    </row>
    <row r="86" spans="2:56" s="64" customFormat="1">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66"/>
    </row>
    <row r="87" spans="2:56" s="64" customFormat="1">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66"/>
    </row>
    <row r="88" spans="2:56" s="64" customFormat="1">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66"/>
    </row>
    <row r="89" spans="2:56" s="64" customFormat="1">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66"/>
    </row>
    <row r="90" spans="2:56" s="64" customFormat="1">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66"/>
    </row>
    <row r="91" spans="2:56" s="64" customFormat="1">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66"/>
    </row>
    <row r="92" spans="2:56" s="64" customFormat="1">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66"/>
    </row>
    <row r="93" spans="2:56" s="64" customFormat="1">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66"/>
    </row>
    <row r="94" spans="2:56" s="64" customFormat="1">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66"/>
    </row>
    <row r="95" spans="2:56" s="64" customFormat="1">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66"/>
    </row>
    <row r="96" spans="2:56" s="64" customFormat="1">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66"/>
    </row>
    <row r="97" spans="2:56" s="64" customFormat="1">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66"/>
    </row>
    <row r="98" spans="2:56" s="64" customFormat="1">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66"/>
    </row>
    <row r="99" spans="2:56" s="64" customFormat="1">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66"/>
    </row>
    <row r="100" spans="2:56" s="64" customFormat="1">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66"/>
    </row>
    <row r="101" spans="2:56" s="64" customFormat="1">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66"/>
    </row>
    <row r="102" spans="2:56" s="64" customFormat="1">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66"/>
    </row>
    <row r="103" spans="2:56" s="64" customFormat="1">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66"/>
    </row>
    <row r="104" spans="2:56" s="64" customFormat="1">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66"/>
    </row>
    <row r="105" spans="2:56" s="64" customFormat="1">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66"/>
    </row>
    <row r="106" spans="2:56" s="64" customFormat="1">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66"/>
    </row>
    <row r="107" spans="2:56" s="64" customFormat="1">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66"/>
    </row>
    <row r="108" spans="2:56" s="64" customFormat="1">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66"/>
    </row>
    <row r="109" spans="2:56" s="64" customFormat="1">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66"/>
    </row>
    <row r="110" spans="2:56" s="64" customFormat="1">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66"/>
    </row>
    <row r="111" spans="2:56" s="64" customFormat="1">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66"/>
    </row>
    <row r="112" spans="2:56" s="64" customFormat="1">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66"/>
    </row>
    <row r="113" spans="1:56" s="64" customFormat="1">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66"/>
    </row>
    <row r="114" spans="1:56" s="64" customFormat="1">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66"/>
    </row>
    <row r="115" spans="1:56">
      <c r="A115" s="64"/>
    </row>
    <row r="116" spans="1:56">
      <c r="A116" s="64"/>
    </row>
    <row r="117" spans="1:56">
      <c r="A117" s="64"/>
    </row>
    <row r="118" spans="1:56">
      <c r="A118" s="64"/>
    </row>
    <row r="119" spans="1:56">
      <c r="A119" s="64"/>
    </row>
    <row r="120" spans="1:56">
      <c r="A120" s="64"/>
    </row>
    <row r="121" spans="1:56">
      <c r="A121" s="64"/>
    </row>
    <row r="122" spans="1:56">
      <c r="A122" s="64"/>
    </row>
    <row r="123" spans="1:56">
      <c r="A123" s="64"/>
    </row>
    <row r="124" spans="1:56">
      <c r="A124" s="64"/>
    </row>
    <row r="125" spans="1:56">
      <c r="A125" s="64"/>
    </row>
    <row r="126" spans="1:56">
      <c r="A126" s="64"/>
    </row>
    <row r="127" spans="1:56">
      <c r="A127" s="64"/>
    </row>
    <row r="128" spans="1:56">
      <c r="A128" s="64"/>
    </row>
    <row r="129" spans="1:1">
      <c r="A129" s="64"/>
    </row>
    <row r="130" spans="1:1">
      <c r="A130" s="64"/>
    </row>
    <row r="131" spans="1:1">
      <c r="A131" s="64"/>
    </row>
    <row r="132" spans="1:1">
      <c r="A132" s="64"/>
    </row>
  </sheetData>
  <mergeCells count="5">
    <mergeCell ref="BJ3:BJ4"/>
    <mergeCell ref="A1:BJ1"/>
    <mergeCell ref="A2:BJ2"/>
    <mergeCell ref="B3:BH3"/>
    <mergeCell ref="BI3:BI4"/>
  </mergeCells>
  <printOptions horizontalCentered="1"/>
  <pageMargins left="0.59055118110236227" right="0.59055118110236227" top="0.59055118110236227" bottom="0" header="0" footer="0.47244094488188981"/>
  <pageSetup paperSize="9" scale="24" firstPageNumber="6"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BP118"/>
  <sheetViews>
    <sheetView showGridLines="0" zoomScaleNormal="100" zoomScaleSheetLayoutView="100" workbookViewId="0">
      <selection sqref="A1:BH1"/>
    </sheetView>
  </sheetViews>
  <sheetFormatPr defaultColWidth="9.1328125" defaultRowHeight="12.75"/>
  <cols>
    <col min="1" max="1" width="37.59765625" style="6" customWidth="1"/>
    <col min="2" max="26" width="8.86328125" style="8" customWidth="1"/>
    <col min="27" max="27" width="10" style="8" customWidth="1"/>
    <col min="28" max="41" width="9.1328125" style="5" customWidth="1"/>
    <col min="42" max="46" width="10.59765625" style="5" customWidth="1"/>
    <col min="47" max="47" width="10.86328125" style="5" bestFit="1" customWidth="1"/>
    <col min="48" max="48" width="11.1328125" style="5" bestFit="1" customWidth="1"/>
    <col min="49" max="50" width="10.59765625" style="5" bestFit="1" customWidth="1"/>
    <col min="51" max="51" width="10.73046875" style="5" bestFit="1" customWidth="1"/>
    <col min="52" max="52" width="10.73046875" style="5" customWidth="1"/>
    <col min="53" max="60" width="9.1328125" style="5"/>
    <col min="61" max="68" width="8.86328125" customWidth="1"/>
    <col min="69" max="16384" width="9.1328125" style="5"/>
  </cols>
  <sheetData>
    <row r="1" spans="1:60" s="7" customFormat="1" ht="26.25" customHeight="1">
      <c r="A1" s="461" t="s">
        <v>433</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row>
    <row r="2" spans="1:60" s="15"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0" s="15" customFormat="1" ht="10.5">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row>
    <row r="4" spans="1:60" s="15" customFormat="1" ht="10.5">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533</v>
      </c>
      <c r="AP4" s="104" t="s">
        <v>534</v>
      </c>
      <c r="AQ4" s="104" t="s">
        <v>535</v>
      </c>
      <c r="AR4" s="104" t="s">
        <v>536</v>
      </c>
      <c r="AS4" s="104" t="s">
        <v>537</v>
      </c>
      <c r="AT4" s="104" t="s">
        <v>538</v>
      </c>
      <c r="AU4" s="104" t="s">
        <v>539</v>
      </c>
      <c r="AV4" s="104" t="s">
        <v>486</v>
      </c>
      <c r="AW4" s="104" t="s">
        <v>540</v>
      </c>
      <c r="AX4" s="104" t="s">
        <v>541</v>
      </c>
      <c r="AY4" s="104" t="s">
        <v>542</v>
      </c>
      <c r="AZ4" s="104" t="s">
        <v>543</v>
      </c>
      <c r="BA4" s="104" t="s">
        <v>544</v>
      </c>
      <c r="BB4" s="104" t="s">
        <v>545</v>
      </c>
      <c r="BC4" s="104" t="s">
        <v>546</v>
      </c>
      <c r="BD4" s="104" t="s">
        <v>547</v>
      </c>
      <c r="BE4" s="104" t="s">
        <v>548</v>
      </c>
      <c r="BF4" s="104" t="s">
        <v>549</v>
      </c>
      <c r="BG4" s="104" t="s">
        <v>550</v>
      </c>
      <c r="BH4" s="104" t="s">
        <v>551</v>
      </c>
    </row>
    <row r="5" spans="1:60" s="15" customFormat="1" ht="10.5">
      <c r="A5" s="112"/>
      <c r="B5" s="106"/>
      <c r="C5" s="106"/>
      <c r="D5" s="106"/>
      <c r="E5" s="106"/>
      <c r="F5" s="106"/>
      <c r="G5" s="106"/>
      <c r="H5" s="106"/>
      <c r="I5" s="106"/>
      <c r="J5" s="106"/>
      <c r="K5" s="106"/>
      <c r="L5" s="106"/>
      <c r="M5" s="106"/>
      <c r="N5" s="106"/>
      <c r="O5" s="106"/>
      <c r="P5" s="106"/>
      <c r="Q5" s="106"/>
      <c r="R5" s="106"/>
      <c r="S5" s="106"/>
      <c r="T5" s="106"/>
      <c r="U5" s="106"/>
      <c r="V5" s="106"/>
      <c r="W5" s="107"/>
      <c r="X5" s="149"/>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row>
    <row r="6" spans="1:60" s="64" customFormat="1" ht="10.5">
      <c r="A6" s="113" t="s">
        <v>1</v>
      </c>
      <c r="B6" s="54">
        <v>632.47036000000003</v>
      </c>
      <c r="C6" s="54">
        <v>740.65344900000002</v>
      </c>
      <c r="D6" s="54">
        <v>735.68637999999999</v>
      </c>
      <c r="E6" s="54">
        <v>915.27270099999998</v>
      </c>
      <c r="F6" s="54">
        <v>918.38011100000006</v>
      </c>
      <c r="G6" s="54">
        <v>993.35698253999999</v>
      </c>
      <c r="H6" s="54">
        <v>970.56197861999999</v>
      </c>
      <c r="I6" s="54">
        <v>1032.6418059</v>
      </c>
      <c r="J6" s="54">
        <v>1463.4801018999999</v>
      </c>
      <c r="K6" s="54">
        <v>1495.4463968800001</v>
      </c>
      <c r="L6" s="54">
        <v>1401.52791168</v>
      </c>
      <c r="M6" s="54">
        <v>1597.4246956500001</v>
      </c>
      <c r="N6" s="54">
        <v>1593.2220740600001</v>
      </c>
      <c r="O6" s="54">
        <v>1669.30570579</v>
      </c>
      <c r="P6" s="54">
        <v>1582.44824662</v>
      </c>
      <c r="Q6" s="54">
        <v>1786.53194607</v>
      </c>
      <c r="R6" s="54">
        <v>1458.04371264</v>
      </c>
      <c r="S6" s="54">
        <v>1610.1207959999999</v>
      </c>
      <c r="T6" s="54">
        <v>1575.2813140000001</v>
      </c>
      <c r="U6" s="54">
        <v>1457.9742249999999</v>
      </c>
      <c r="V6" s="54">
        <v>1843.2269269999999</v>
      </c>
      <c r="W6" s="54">
        <v>1917.0185160000001</v>
      </c>
      <c r="X6" s="54">
        <v>2430.8768369999998</v>
      </c>
      <c r="Y6" s="54">
        <v>2068.0921250000001</v>
      </c>
      <c r="Z6" s="54">
        <v>2377.8652750000001</v>
      </c>
      <c r="AA6" s="54">
        <v>2186.6145999999999</v>
      </c>
      <c r="AB6" s="54">
        <v>1844.1980120000001</v>
      </c>
      <c r="AC6" s="54">
        <v>1789.712716</v>
      </c>
      <c r="AD6" s="54">
        <v>2199.7889949999999</v>
      </c>
      <c r="AE6" s="54">
        <v>1899.9654350000001</v>
      </c>
      <c r="AF6" s="54">
        <v>1663.158036</v>
      </c>
      <c r="AG6" s="54">
        <v>1693.963702</v>
      </c>
      <c r="AH6" s="54">
        <v>1644.531232</v>
      </c>
      <c r="AI6" s="54">
        <v>1552.1510169999999</v>
      </c>
      <c r="AJ6" s="54">
        <v>1594.086728</v>
      </c>
      <c r="AK6" s="54">
        <v>1600.995437</v>
      </c>
      <c r="AL6" s="54">
        <v>1571.1670899999999</v>
      </c>
      <c r="AM6" s="54">
        <v>1764.4454920000001</v>
      </c>
      <c r="AN6" s="54">
        <v>1792.8971100000001</v>
      </c>
      <c r="AO6" s="54">
        <v>1694.8647430000001</v>
      </c>
      <c r="AP6" s="54">
        <v>1496.623</v>
      </c>
      <c r="AQ6" s="54">
        <v>1589.443851</v>
      </c>
      <c r="AR6" s="54">
        <v>1642.035623</v>
      </c>
      <c r="AS6" s="54">
        <v>1173.5904989999999</v>
      </c>
      <c r="AT6" s="54">
        <v>924.56557399999997</v>
      </c>
      <c r="AU6" s="54">
        <v>1051.5256199999999</v>
      </c>
      <c r="AV6" s="54">
        <v>1227.911777</v>
      </c>
      <c r="AW6" s="54">
        <v>768.90803500000004</v>
      </c>
      <c r="AX6" s="54">
        <v>899.087309</v>
      </c>
      <c r="AY6" s="54">
        <v>1010.984969</v>
      </c>
      <c r="AZ6" s="54">
        <v>802.73158100000001</v>
      </c>
      <c r="BA6" s="54">
        <v>964.48161600000003</v>
      </c>
      <c r="BB6" s="54">
        <v>654.02516500000002</v>
      </c>
      <c r="BC6" s="54">
        <v>669.610724</v>
      </c>
      <c r="BD6" s="54">
        <v>708.29098599999998</v>
      </c>
      <c r="BE6" s="54">
        <v>678.00986699999999</v>
      </c>
      <c r="BF6" s="54">
        <v>719.52740700000004</v>
      </c>
      <c r="BG6" s="54">
        <v>902.29101000000003</v>
      </c>
      <c r="BH6" s="54">
        <v>748.96942300000001</v>
      </c>
    </row>
    <row r="7" spans="1:60" s="63" customFormat="1" ht="10.5">
      <c r="A7" s="98" t="s">
        <v>17</v>
      </c>
      <c r="B7" s="54">
        <v>2523.0437080000002</v>
      </c>
      <c r="C7" s="54">
        <v>2341.5797769999999</v>
      </c>
      <c r="D7" s="54">
        <v>2391.5053480000001</v>
      </c>
      <c r="E7" s="54">
        <v>2273.7147409999998</v>
      </c>
      <c r="F7" s="54">
        <v>2757.2530710000001</v>
      </c>
      <c r="G7" s="54">
        <v>2522.2333950000002</v>
      </c>
      <c r="H7" s="54">
        <v>2602.457899</v>
      </c>
      <c r="I7" s="54">
        <v>2501.1141910000001</v>
      </c>
      <c r="J7" s="54">
        <v>2657.4321260000002</v>
      </c>
      <c r="K7" s="54">
        <v>2558.7080121099998</v>
      </c>
      <c r="L7" s="54">
        <v>2603.9149419199998</v>
      </c>
      <c r="M7" s="54">
        <v>2481.6371135200002</v>
      </c>
      <c r="N7" s="54">
        <v>2653.5193500300002</v>
      </c>
      <c r="O7" s="54">
        <v>2540.2918755999999</v>
      </c>
      <c r="P7" s="54">
        <v>2517.7807814799999</v>
      </c>
      <c r="Q7" s="54">
        <v>2458.90850073</v>
      </c>
      <c r="R7" s="54">
        <v>2440.22862145</v>
      </c>
      <c r="S7" s="54">
        <v>2837.0828459999998</v>
      </c>
      <c r="T7" s="54">
        <v>2756.3369080000002</v>
      </c>
      <c r="U7" s="54">
        <v>2758.6854109999999</v>
      </c>
      <c r="V7" s="54">
        <v>3087.9273859999998</v>
      </c>
      <c r="W7" s="54">
        <v>2655.2096409999999</v>
      </c>
      <c r="X7" s="54">
        <v>2736.9612010000001</v>
      </c>
      <c r="Y7" s="54">
        <v>2784.455281</v>
      </c>
      <c r="Z7" s="54">
        <v>2905.3071799999998</v>
      </c>
      <c r="AA7" s="54">
        <v>3133.3817979999999</v>
      </c>
      <c r="AB7" s="54">
        <v>3272.0320740000002</v>
      </c>
      <c r="AC7" s="54">
        <v>3258.4990769999999</v>
      </c>
      <c r="AD7" s="54">
        <v>3570.7106979999999</v>
      </c>
      <c r="AE7" s="54">
        <v>2255.2332299999998</v>
      </c>
      <c r="AF7" s="54">
        <v>2314.711225</v>
      </c>
      <c r="AG7" s="54">
        <v>2327.5940460000002</v>
      </c>
      <c r="AH7" s="54">
        <v>2504.6839960000002</v>
      </c>
      <c r="AI7" s="54">
        <v>2533.6335989999998</v>
      </c>
      <c r="AJ7" s="54">
        <v>2569.6753610000001</v>
      </c>
      <c r="AK7" s="54">
        <v>2565.9573690000002</v>
      </c>
      <c r="AL7" s="54">
        <v>2627.135585</v>
      </c>
      <c r="AM7" s="54">
        <v>2649.3115699999998</v>
      </c>
      <c r="AN7" s="54">
        <v>2600.387373</v>
      </c>
      <c r="AO7" s="54">
        <v>2738.902251</v>
      </c>
      <c r="AP7" s="54">
        <v>2777.083807</v>
      </c>
      <c r="AQ7" s="54">
        <v>2752.613057</v>
      </c>
      <c r="AR7" s="54">
        <v>2910.251221</v>
      </c>
      <c r="AS7" s="54">
        <v>2982.5699319999999</v>
      </c>
      <c r="AT7" s="54">
        <v>2271.0245970000001</v>
      </c>
      <c r="AU7" s="54">
        <v>2141.3581039999999</v>
      </c>
      <c r="AV7" s="54">
        <v>2069.3340520000002</v>
      </c>
      <c r="AW7" s="54">
        <v>1194.7484690000001</v>
      </c>
      <c r="AX7" s="54">
        <v>1369.075437</v>
      </c>
      <c r="AY7" s="54">
        <v>1035.49776</v>
      </c>
      <c r="AZ7" s="54">
        <v>1289.7190290000001</v>
      </c>
      <c r="BA7" s="54">
        <v>1479.2317499999999</v>
      </c>
      <c r="BB7" s="54">
        <v>1817.719891</v>
      </c>
      <c r="BC7" s="54">
        <v>1325.834308</v>
      </c>
      <c r="BD7" s="54">
        <v>1223.9088690000001</v>
      </c>
      <c r="BE7" s="54">
        <v>1146.526302</v>
      </c>
      <c r="BF7" s="54">
        <v>1145.8622519999999</v>
      </c>
      <c r="BG7" s="54">
        <v>994.17343500000004</v>
      </c>
      <c r="BH7" s="54">
        <v>1034.2867590000001</v>
      </c>
    </row>
    <row r="8" spans="1:60" s="63" customFormat="1" ht="12.75" customHeight="1">
      <c r="A8" s="98" t="s">
        <v>64</v>
      </c>
      <c r="B8" s="54">
        <v>11671.463777999999</v>
      </c>
      <c r="C8" s="54">
        <v>12092.670177</v>
      </c>
      <c r="D8" s="54">
        <v>12422.60691</v>
      </c>
      <c r="E8" s="54">
        <v>12796.151441</v>
      </c>
      <c r="F8" s="54">
        <v>12963.050267000001</v>
      </c>
      <c r="G8" s="54">
        <v>13479.106899959999</v>
      </c>
      <c r="H8" s="54">
        <v>13869.590190729999</v>
      </c>
      <c r="I8" s="54">
        <v>14213.30572178</v>
      </c>
      <c r="J8" s="54">
        <v>15214.75083576</v>
      </c>
      <c r="K8" s="54">
        <v>15620.568673559999</v>
      </c>
      <c r="L8" s="54">
        <v>16106.64019674</v>
      </c>
      <c r="M8" s="54">
        <v>16485.25652735</v>
      </c>
      <c r="N8" s="54">
        <v>16932.377875080001</v>
      </c>
      <c r="O8" s="54">
        <v>17097.00628057</v>
      </c>
      <c r="P8" s="54">
        <v>17406.47670141</v>
      </c>
      <c r="Q8" s="54">
        <v>17642.081136389999</v>
      </c>
      <c r="R8" s="54">
        <v>15459.1913155</v>
      </c>
      <c r="S8" s="54">
        <v>15741.195043</v>
      </c>
      <c r="T8" s="54">
        <v>16113.577399</v>
      </c>
      <c r="U8" s="54">
        <v>16647.536515</v>
      </c>
      <c r="V8" s="54">
        <v>17076.683269000001</v>
      </c>
      <c r="W8" s="54">
        <v>17511.145508459998</v>
      </c>
      <c r="X8" s="54">
        <v>17646.619726000001</v>
      </c>
      <c r="Y8" s="54">
        <v>18069.734925000001</v>
      </c>
      <c r="Z8" s="54">
        <v>18650.331771000001</v>
      </c>
      <c r="AA8" s="54">
        <v>19188.836272</v>
      </c>
      <c r="AB8" s="54">
        <v>20117.221658999999</v>
      </c>
      <c r="AC8" s="54">
        <v>20673.842416259999</v>
      </c>
      <c r="AD8" s="54">
        <v>20785.743318000001</v>
      </c>
      <c r="AE8" s="54">
        <v>16558.287532999999</v>
      </c>
      <c r="AF8" s="54">
        <v>17301.185842999999</v>
      </c>
      <c r="AG8" s="54">
        <v>17676.856428999999</v>
      </c>
      <c r="AH8" s="54">
        <v>17824.633807999999</v>
      </c>
      <c r="AI8" s="54">
        <v>17984.403485999999</v>
      </c>
      <c r="AJ8" s="54">
        <v>18058.255359999999</v>
      </c>
      <c r="AK8" s="54">
        <v>18117.193085999999</v>
      </c>
      <c r="AL8" s="54">
        <v>18191.2307</v>
      </c>
      <c r="AM8" s="54">
        <v>18406.201752000001</v>
      </c>
      <c r="AN8" s="54">
        <v>18552.7585984</v>
      </c>
      <c r="AO8" s="54">
        <v>18731.811382</v>
      </c>
      <c r="AP8" s="54">
        <v>18119.630013999998</v>
      </c>
      <c r="AQ8" s="54">
        <v>18086.955277000001</v>
      </c>
      <c r="AR8" s="54">
        <v>18496.657933850001</v>
      </c>
      <c r="AS8" s="54">
        <v>16866.330559440001</v>
      </c>
      <c r="AT8" s="54">
        <v>13102.348316</v>
      </c>
      <c r="AU8" s="54">
        <v>13378.323623</v>
      </c>
      <c r="AV8" s="54">
        <v>13838.68132</v>
      </c>
      <c r="AW8" s="54">
        <v>9797.9204300000001</v>
      </c>
      <c r="AX8" s="54">
        <v>10152.65675</v>
      </c>
      <c r="AY8" s="54">
        <v>10344.439188</v>
      </c>
      <c r="AZ8" s="54">
        <v>10433.022882519999</v>
      </c>
      <c r="BA8" s="54">
        <v>10500.766361890001</v>
      </c>
      <c r="BB8" s="54">
        <v>10533.491446</v>
      </c>
      <c r="BC8" s="54">
        <v>10084.122699</v>
      </c>
      <c r="BD8" s="54">
        <v>10139.99316</v>
      </c>
      <c r="BE8" s="54">
        <v>10232.377098000001</v>
      </c>
      <c r="BF8" s="54">
        <v>10315.045995</v>
      </c>
      <c r="BG8" s="54">
        <v>10449.806839000001</v>
      </c>
      <c r="BH8" s="54">
        <v>9736.2822950000009</v>
      </c>
    </row>
    <row r="9" spans="1:60" s="63" customFormat="1" ht="12.75" customHeight="1">
      <c r="A9" s="114" t="s">
        <v>90</v>
      </c>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row>
    <row r="10" spans="1:60" s="64" customFormat="1" ht="12.75" customHeight="1">
      <c r="A10" s="42" t="s">
        <v>67</v>
      </c>
      <c r="B10" s="54">
        <v>10036.896344000001</v>
      </c>
      <c r="C10" s="54">
        <v>10415.472059</v>
      </c>
      <c r="D10" s="54">
        <v>10665.794392</v>
      </c>
      <c r="E10" s="54">
        <v>11044.373277999999</v>
      </c>
      <c r="F10" s="54">
        <v>11171.668625</v>
      </c>
      <c r="G10" s="54">
        <v>11628.781903700001</v>
      </c>
      <c r="H10" s="54">
        <v>12002.890665360001</v>
      </c>
      <c r="I10" s="54">
        <v>12313.63419993</v>
      </c>
      <c r="J10" s="54">
        <v>12862.16166467</v>
      </c>
      <c r="K10" s="54">
        <v>13234.25720319</v>
      </c>
      <c r="L10" s="54">
        <v>13649.57366088</v>
      </c>
      <c r="M10" s="54">
        <v>14106.213269809999</v>
      </c>
      <c r="N10" s="54">
        <v>14525.45938918</v>
      </c>
      <c r="O10" s="54">
        <v>14675.918522919999</v>
      </c>
      <c r="P10" s="54">
        <v>14922.754919360001</v>
      </c>
      <c r="Q10" s="54">
        <v>15118.252302020001</v>
      </c>
      <c r="R10" s="54">
        <v>13511.22648008</v>
      </c>
      <c r="S10" s="54">
        <v>13813.63164</v>
      </c>
      <c r="T10" s="54">
        <v>14143.111523</v>
      </c>
      <c r="U10" s="54">
        <v>14564.999764</v>
      </c>
      <c r="V10" s="54">
        <v>14987.835736999999</v>
      </c>
      <c r="W10" s="54">
        <v>15368.33164543</v>
      </c>
      <c r="X10" s="54">
        <v>15469.329628</v>
      </c>
      <c r="Y10" s="54">
        <v>15881.415761</v>
      </c>
      <c r="Z10" s="54">
        <v>16468.943554000001</v>
      </c>
      <c r="AA10" s="54">
        <v>16860.041122999999</v>
      </c>
      <c r="AB10" s="54">
        <v>17742.188458000001</v>
      </c>
      <c r="AC10" s="54">
        <v>18251.392059049998</v>
      </c>
      <c r="AD10" s="54">
        <v>18585.620283</v>
      </c>
      <c r="AE10" s="54">
        <v>14883.012935000001</v>
      </c>
      <c r="AF10" s="54">
        <v>15659.017662</v>
      </c>
      <c r="AG10" s="54">
        <v>16043.741323</v>
      </c>
      <c r="AH10" s="54">
        <v>16232.170181</v>
      </c>
      <c r="AI10" s="54">
        <v>16428.451001000001</v>
      </c>
      <c r="AJ10" s="54">
        <v>16544.250121000001</v>
      </c>
      <c r="AK10" s="54">
        <v>16645.616514000001</v>
      </c>
      <c r="AL10" s="54">
        <v>16847.468789999999</v>
      </c>
      <c r="AM10" s="54">
        <v>17122.248911999999</v>
      </c>
      <c r="AN10" s="54">
        <v>17298.339717399998</v>
      </c>
      <c r="AO10" s="54">
        <v>17476.857693000002</v>
      </c>
      <c r="AP10" s="54">
        <v>16990.242759000001</v>
      </c>
      <c r="AQ10" s="54">
        <v>16984.114136</v>
      </c>
      <c r="AR10" s="54">
        <v>17375.002922</v>
      </c>
      <c r="AS10" s="54">
        <v>15918.055179000001</v>
      </c>
      <c r="AT10" s="54">
        <v>12559.667885000001</v>
      </c>
      <c r="AU10" s="54">
        <v>12811.927076</v>
      </c>
      <c r="AV10" s="54">
        <v>13249.889735000001</v>
      </c>
      <c r="AW10" s="54">
        <v>9388.0696439999992</v>
      </c>
      <c r="AX10" s="54">
        <v>9169.5751959999998</v>
      </c>
      <c r="AY10" s="54">
        <v>9361.6840759999995</v>
      </c>
      <c r="AZ10" s="54">
        <v>9466.2661329999992</v>
      </c>
      <c r="BA10" s="54">
        <v>9535.4525869999998</v>
      </c>
      <c r="BB10" s="54">
        <v>9571.6409719999992</v>
      </c>
      <c r="BC10" s="54">
        <v>9158.0645100000002</v>
      </c>
      <c r="BD10" s="54">
        <v>9213.4044759999997</v>
      </c>
      <c r="BE10" s="54">
        <v>9296.7021729999997</v>
      </c>
      <c r="BF10" s="54">
        <v>9381.8997710000003</v>
      </c>
      <c r="BG10" s="54">
        <v>9515.4981169999992</v>
      </c>
      <c r="BH10" s="54">
        <v>8943.2022919999999</v>
      </c>
    </row>
    <row r="11" spans="1:60" s="64" customFormat="1" ht="12.75" customHeight="1">
      <c r="A11" s="42" t="s">
        <v>58</v>
      </c>
      <c r="B11" s="54">
        <v>907.80488700000001</v>
      </c>
      <c r="C11" s="54">
        <v>931.00197600000001</v>
      </c>
      <c r="D11" s="54">
        <v>988.04265699999996</v>
      </c>
      <c r="E11" s="54">
        <v>996.76560400000005</v>
      </c>
      <c r="F11" s="54">
        <v>1042.2734780000001</v>
      </c>
      <c r="G11" s="54">
        <v>1128.27341718</v>
      </c>
      <c r="H11" s="54">
        <v>1136.4114660499999</v>
      </c>
      <c r="I11" s="54">
        <v>1140.72087124</v>
      </c>
      <c r="J11" s="54">
        <v>1341.0600144</v>
      </c>
      <c r="K11" s="54">
        <v>1377.2837914900001</v>
      </c>
      <c r="L11" s="54">
        <v>1437.20213689</v>
      </c>
      <c r="M11" s="54">
        <v>1440.8771716799999</v>
      </c>
      <c r="N11" s="54">
        <v>1495.7228758599999</v>
      </c>
      <c r="O11" s="54">
        <v>1496.1336496900001</v>
      </c>
      <c r="P11" s="54">
        <v>1532.15704931</v>
      </c>
      <c r="Q11" s="54">
        <v>1558.6906577499999</v>
      </c>
      <c r="R11" s="54">
        <v>1195.55505386</v>
      </c>
      <c r="S11" s="54">
        <v>1198.2506390000001</v>
      </c>
      <c r="T11" s="54">
        <v>1195.267523</v>
      </c>
      <c r="U11" s="54">
        <v>1200.9974420000001</v>
      </c>
      <c r="V11" s="54">
        <v>1204.3282979999999</v>
      </c>
      <c r="W11" s="54">
        <v>1250.01149504</v>
      </c>
      <c r="X11" s="54">
        <v>1262.2209720000001</v>
      </c>
      <c r="Y11" s="54">
        <v>1286.453448</v>
      </c>
      <c r="Z11" s="54">
        <v>1295.1189429999999</v>
      </c>
      <c r="AA11" s="54">
        <v>1288.326018</v>
      </c>
      <c r="AB11" s="54">
        <v>1308.6927720000001</v>
      </c>
      <c r="AC11" s="54">
        <v>1322.1897351499999</v>
      </c>
      <c r="AD11" s="54">
        <v>1111.5912539999999</v>
      </c>
      <c r="AE11" s="54">
        <v>893.24464999999998</v>
      </c>
      <c r="AF11" s="54">
        <v>905.32885899999997</v>
      </c>
      <c r="AG11" s="54">
        <v>910.95480399999997</v>
      </c>
      <c r="AH11" s="54">
        <v>901.46700599999997</v>
      </c>
      <c r="AI11" s="54">
        <v>885.03788199999997</v>
      </c>
      <c r="AJ11" s="54">
        <v>866.63471400000003</v>
      </c>
      <c r="AK11" s="54">
        <v>849.13430100000005</v>
      </c>
      <c r="AL11" s="54">
        <v>829.21230700000001</v>
      </c>
      <c r="AM11" s="54">
        <v>824.13032299999998</v>
      </c>
      <c r="AN11" s="54">
        <v>813.663051</v>
      </c>
      <c r="AO11" s="54">
        <v>818.54706499999998</v>
      </c>
      <c r="AP11" s="54">
        <v>729.93430599999999</v>
      </c>
      <c r="AQ11" s="54">
        <v>727.40766699999995</v>
      </c>
      <c r="AR11" s="54">
        <v>733.24081899999999</v>
      </c>
      <c r="AS11" s="54">
        <v>728.90366600000004</v>
      </c>
      <c r="AT11" s="54">
        <v>342.75811499999998</v>
      </c>
      <c r="AU11" s="54">
        <v>360.65481199999999</v>
      </c>
      <c r="AV11" s="54">
        <v>382.36017800000002</v>
      </c>
      <c r="AW11" s="54">
        <v>330.50726900000001</v>
      </c>
      <c r="AX11" s="54">
        <v>909.04672500000004</v>
      </c>
      <c r="AY11" s="54">
        <v>906.99294099999997</v>
      </c>
      <c r="AZ11" s="54">
        <v>892.78712599999994</v>
      </c>
      <c r="BA11" s="54">
        <v>887.34722799999997</v>
      </c>
      <c r="BB11" s="54">
        <v>900.18183299999998</v>
      </c>
      <c r="BC11" s="54">
        <v>866.79120899999998</v>
      </c>
      <c r="BD11" s="54">
        <v>869.32879500000001</v>
      </c>
      <c r="BE11" s="54">
        <v>877.37092500000006</v>
      </c>
      <c r="BF11" s="54">
        <v>879.04124100000001</v>
      </c>
      <c r="BG11" s="54">
        <v>878.85030200000006</v>
      </c>
      <c r="BH11" s="54">
        <v>745.30005000000006</v>
      </c>
    </row>
    <row r="12" spans="1:60" s="64" customFormat="1" ht="12.75" customHeight="1">
      <c r="A12" s="42" t="s">
        <v>48</v>
      </c>
      <c r="B12" s="54">
        <v>726.76254700000004</v>
      </c>
      <c r="C12" s="54">
        <v>746.19614200000001</v>
      </c>
      <c r="D12" s="54">
        <v>768.76986099999999</v>
      </c>
      <c r="E12" s="54">
        <v>755.01255900000001</v>
      </c>
      <c r="F12" s="54">
        <v>749.10816399999999</v>
      </c>
      <c r="G12" s="54">
        <v>722.05157908000001</v>
      </c>
      <c r="H12" s="54">
        <v>730.28805932</v>
      </c>
      <c r="I12" s="54">
        <v>758.95065061000003</v>
      </c>
      <c r="J12" s="54">
        <v>1011.52915669</v>
      </c>
      <c r="K12" s="54">
        <v>1009.0276788800001</v>
      </c>
      <c r="L12" s="54">
        <v>1019.86439897</v>
      </c>
      <c r="M12" s="54">
        <v>938.16608585999995</v>
      </c>
      <c r="N12" s="54">
        <v>911.19561004000002</v>
      </c>
      <c r="O12" s="54">
        <v>924.95410795999999</v>
      </c>
      <c r="P12" s="54">
        <v>951.56473273999995</v>
      </c>
      <c r="Q12" s="54">
        <v>965.13817661999997</v>
      </c>
      <c r="R12" s="54">
        <v>752.40978156000006</v>
      </c>
      <c r="S12" s="54">
        <v>729.31276400000002</v>
      </c>
      <c r="T12" s="54">
        <v>775.198353</v>
      </c>
      <c r="U12" s="54">
        <v>881.539309</v>
      </c>
      <c r="V12" s="54">
        <v>884.51923399999998</v>
      </c>
      <c r="W12" s="54">
        <v>892.80236798999999</v>
      </c>
      <c r="X12" s="54">
        <v>915.06912599999998</v>
      </c>
      <c r="Y12" s="54">
        <v>901.86571600000002</v>
      </c>
      <c r="Z12" s="54">
        <v>886.269274</v>
      </c>
      <c r="AA12" s="54">
        <v>1040.4691310000001</v>
      </c>
      <c r="AB12" s="54">
        <v>1066.3404290000001</v>
      </c>
      <c r="AC12" s="54">
        <v>1100.2606220600001</v>
      </c>
      <c r="AD12" s="54">
        <v>1088.5317809999999</v>
      </c>
      <c r="AE12" s="54">
        <v>782.02994799999999</v>
      </c>
      <c r="AF12" s="54">
        <v>736.83932200000004</v>
      </c>
      <c r="AG12" s="54">
        <v>722.160302</v>
      </c>
      <c r="AH12" s="54">
        <v>690.996621</v>
      </c>
      <c r="AI12" s="54">
        <v>670.91460300000006</v>
      </c>
      <c r="AJ12" s="54">
        <v>647.37052500000004</v>
      </c>
      <c r="AK12" s="54">
        <v>622.44227100000001</v>
      </c>
      <c r="AL12" s="54">
        <v>514.54960300000005</v>
      </c>
      <c r="AM12" s="54">
        <v>459.822517</v>
      </c>
      <c r="AN12" s="54">
        <v>440.75583</v>
      </c>
      <c r="AO12" s="54">
        <v>436.40662400000002</v>
      </c>
      <c r="AP12" s="54">
        <v>399.45294899999999</v>
      </c>
      <c r="AQ12" s="54">
        <v>375.43347399999999</v>
      </c>
      <c r="AR12" s="54">
        <v>388.41419285000001</v>
      </c>
      <c r="AS12" s="54">
        <v>219.37171444000001</v>
      </c>
      <c r="AT12" s="54">
        <v>199.922316</v>
      </c>
      <c r="AU12" s="54">
        <v>205.74173500000001</v>
      </c>
      <c r="AV12" s="54">
        <v>206.43140700000001</v>
      </c>
      <c r="AW12" s="54">
        <v>79.343517000000006</v>
      </c>
      <c r="AX12" s="54">
        <v>74.034829000000002</v>
      </c>
      <c r="AY12" s="54">
        <v>75.762170999999995</v>
      </c>
      <c r="AZ12" s="54">
        <v>73.969623519999999</v>
      </c>
      <c r="BA12" s="54">
        <v>77.966546890000004</v>
      </c>
      <c r="BB12" s="54">
        <v>61.668641000000001</v>
      </c>
      <c r="BC12" s="54">
        <v>59.266979999999997</v>
      </c>
      <c r="BD12" s="54">
        <v>57.259889000000001</v>
      </c>
      <c r="BE12" s="54">
        <v>58.304000000000002</v>
      </c>
      <c r="BF12" s="54">
        <v>54.104982999999997</v>
      </c>
      <c r="BG12" s="54">
        <v>55.458419999999997</v>
      </c>
      <c r="BH12" s="54">
        <v>47.779952999999999</v>
      </c>
    </row>
    <row r="13" spans="1:60" s="64" customFormat="1" ht="12.75" customHeight="1">
      <c r="A13" s="42" t="s">
        <v>63</v>
      </c>
      <c r="B13" s="54">
        <v>18.215877999999101</v>
      </c>
      <c r="C13" s="54">
        <v>18.488396000000598</v>
      </c>
      <c r="D13" s="54">
        <v>19.629761000001999</v>
      </c>
      <c r="E13" s="54">
        <v>17.983833999998801</v>
      </c>
      <c r="F13" s="54">
        <v>18.908774999998101</v>
      </c>
      <c r="G13" s="54">
        <v>18.265910390000499</v>
      </c>
      <c r="H13" s="54">
        <v>20.037519999999901</v>
      </c>
      <c r="I13" s="54">
        <v>20.1229129999974</v>
      </c>
      <c r="J13" s="54">
        <v>27.826351022018599</v>
      </c>
      <c r="K13" s="54">
        <v>21.828128271636199</v>
      </c>
      <c r="L13" s="54">
        <v>21.594082208817799</v>
      </c>
      <c r="M13" s="54">
        <v>25.796074741258099</v>
      </c>
      <c r="N13" s="54">
        <v>23.307269770921302</v>
      </c>
      <c r="O13" s="54">
        <v>22.903801799307999</v>
      </c>
      <c r="P13" s="54">
        <v>29.0857385700001</v>
      </c>
      <c r="Q13" s="54">
        <v>30.379006877818</v>
      </c>
      <c r="R13" s="54">
        <v>28.055344652159</v>
      </c>
      <c r="S13" s="54">
        <v>29.6080015159387</v>
      </c>
      <c r="T13" s="54">
        <v>31.670748861619401</v>
      </c>
      <c r="U13" s="54">
        <v>36.549657660558303</v>
      </c>
      <c r="V13" s="54">
        <v>36.1948625324221</v>
      </c>
      <c r="W13" s="54">
        <v>40.9248400000033</v>
      </c>
      <c r="X13" s="54">
        <v>41.696844999994902</v>
      </c>
      <c r="Y13" s="54">
        <v>43.2526370000014</v>
      </c>
      <c r="Z13" s="54">
        <v>42.085336000000098</v>
      </c>
      <c r="AA13" s="54">
        <v>41.770169000003101</v>
      </c>
      <c r="AB13" s="54">
        <v>44.664971999998698</v>
      </c>
      <c r="AC13" s="54">
        <v>46.6828160000005</v>
      </c>
      <c r="AD13" s="54">
        <v>45.974586000003903</v>
      </c>
      <c r="AE13" s="54">
        <v>43.3801130000029</v>
      </c>
      <c r="AF13" s="54">
        <v>45.234842999998399</v>
      </c>
      <c r="AG13" s="54">
        <v>46.8265480000046</v>
      </c>
      <c r="AH13" s="54">
        <v>45.782399000003402</v>
      </c>
      <c r="AI13" s="54">
        <v>45.7234250000038</v>
      </c>
      <c r="AJ13" s="54">
        <v>46.684961000002701</v>
      </c>
      <c r="AK13" s="54">
        <v>49.0834219999997</v>
      </c>
      <c r="AL13" s="54">
        <v>49.073148999999802</v>
      </c>
      <c r="AM13" s="54">
        <v>48.982786000000502</v>
      </c>
      <c r="AN13" s="54">
        <v>48.402475000002603</v>
      </c>
      <c r="AO13" s="54">
        <v>45.691657999999698</v>
      </c>
      <c r="AP13" s="54">
        <v>43.681424000002202</v>
      </c>
      <c r="AQ13" s="54">
        <v>43.596401000002501</v>
      </c>
      <c r="AR13" s="54">
        <v>41.782290000002803</v>
      </c>
      <c r="AS13" s="54">
        <v>47.429705000002301</v>
      </c>
      <c r="AT13" s="54">
        <v>40.598656487</v>
      </c>
      <c r="AU13" s="54">
        <v>41.017311609999503</v>
      </c>
      <c r="AV13" s="54">
        <v>42.978778095999601</v>
      </c>
      <c r="AW13" s="54">
        <v>29.790703000002399</v>
      </c>
      <c r="AX13" s="54">
        <v>29.069653999999002</v>
      </c>
      <c r="AY13" s="54">
        <v>37.274952000001598</v>
      </c>
      <c r="AZ13" s="54">
        <v>38.258413999999902</v>
      </c>
      <c r="BA13" s="54">
        <v>39.155793000001701</v>
      </c>
      <c r="BB13" s="54">
        <v>39.381199999999801</v>
      </c>
      <c r="BC13" s="54">
        <v>37.038783000000002</v>
      </c>
      <c r="BD13" s="54">
        <v>36.9182089999995</v>
      </c>
      <c r="BE13" s="54">
        <v>39.243526000000202</v>
      </c>
      <c r="BF13" s="54">
        <v>39.452811999999497</v>
      </c>
      <c r="BG13" s="54">
        <v>39.674958999999902</v>
      </c>
      <c r="BH13" s="54">
        <v>25.011218999998199</v>
      </c>
    </row>
    <row r="14" spans="1:60" s="63" customFormat="1" ht="12.75" customHeight="1">
      <c r="A14" s="98" t="s">
        <v>27</v>
      </c>
      <c r="B14" s="54">
        <v>11653.2479</v>
      </c>
      <c r="C14" s="54">
        <v>12074.181780999999</v>
      </c>
      <c r="D14" s="54">
        <v>12402.977149</v>
      </c>
      <c r="E14" s="54">
        <v>12778.167606999999</v>
      </c>
      <c r="F14" s="54">
        <v>12944.141492000001</v>
      </c>
      <c r="G14" s="54">
        <v>13460.840989570001</v>
      </c>
      <c r="H14" s="54">
        <v>13849.55267073</v>
      </c>
      <c r="I14" s="54">
        <v>14193.18280878</v>
      </c>
      <c r="J14" s="54">
        <v>15186.924484738</v>
      </c>
      <c r="K14" s="54">
        <v>15598.7405452884</v>
      </c>
      <c r="L14" s="54">
        <v>16085.0461145312</v>
      </c>
      <c r="M14" s="54">
        <v>16459.460452608699</v>
      </c>
      <c r="N14" s="54">
        <v>16909.070605309102</v>
      </c>
      <c r="O14" s="54">
        <v>17074.102478770699</v>
      </c>
      <c r="P14" s="54">
        <v>17377.39096284</v>
      </c>
      <c r="Q14" s="54">
        <v>17611.702129512199</v>
      </c>
      <c r="R14" s="54">
        <v>15431.135970847799</v>
      </c>
      <c r="S14" s="54">
        <v>15711.587041484099</v>
      </c>
      <c r="T14" s="54">
        <v>16081.9066501384</v>
      </c>
      <c r="U14" s="54">
        <v>16610.986857339401</v>
      </c>
      <c r="V14" s="54">
        <v>17040.488406467601</v>
      </c>
      <c r="W14" s="54">
        <v>17470.220668459999</v>
      </c>
      <c r="X14" s="54">
        <v>17604.922880999999</v>
      </c>
      <c r="Y14" s="54">
        <v>18026.482287999999</v>
      </c>
      <c r="Z14" s="54">
        <v>18608.246435000001</v>
      </c>
      <c r="AA14" s="54">
        <v>19147.066103000001</v>
      </c>
      <c r="AB14" s="54">
        <v>20072.556687</v>
      </c>
      <c r="AC14" s="54">
        <v>20627.159600260002</v>
      </c>
      <c r="AD14" s="54">
        <v>20739.768732</v>
      </c>
      <c r="AE14" s="54">
        <v>16514.90742</v>
      </c>
      <c r="AF14" s="54">
        <v>17255.951000000001</v>
      </c>
      <c r="AG14" s="54">
        <v>17630.029880999999</v>
      </c>
      <c r="AH14" s="54">
        <v>17778.851408999999</v>
      </c>
      <c r="AI14" s="54">
        <v>17938.680060999999</v>
      </c>
      <c r="AJ14" s="54">
        <v>18011.570399</v>
      </c>
      <c r="AK14" s="54">
        <v>18068.109664</v>
      </c>
      <c r="AL14" s="54">
        <v>18142.157551</v>
      </c>
      <c r="AM14" s="54">
        <v>18357.218966</v>
      </c>
      <c r="AN14" s="54">
        <v>18504.356123400001</v>
      </c>
      <c r="AO14" s="54">
        <v>18686.119724</v>
      </c>
      <c r="AP14" s="54">
        <v>18075.94859</v>
      </c>
      <c r="AQ14" s="54">
        <v>18043.358875999998</v>
      </c>
      <c r="AR14" s="54">
        <v>18454.875643849999</v>
      </c>
      <c r="AS14" s="54">
        <v>16818.900854439999</v>
      </c>
      <c r="AT14" s="54">
        <v>13061.749659513</v>
      </c>
      <c r="AU14" s="54">
        <v>13337.306311390001</v>
      </c>
      <c r="AV14" s="54">
        <v>13795.702541904</v>
      </c>
      <c r="AW14" s="54">
        <v>9768.1297269999995</v>
      </c>
      <c r="AX14" s="54">
        <v>10123.587095999999</v>
      </c>
      <c r="AY14" s="54">
        <v>10307.164236000001</v>
      </c>
      <c r="AZ14" s="54">
        <v>10394.764468519999</v>
      </c>
      <c r="BA14" s="54">
        <v>10461.610568890001</v>
      </c>
      <c r="BB14" s="54">
        <v>10494.110246</v>
      </c>
      <c r="BC14" s="54">
        <v>10047.083916</v>
      </c>
      <c r="BD14" s="54">
        <v>10103.074951000001</v>
      </c>
      <c r="BE14" s="54">
        <v>10193.133572000001</v>
      </c>
      <c r="BF14" s="54">
        <v>10275.593183000001</v>
      </c>
      <c r="BG14" s="54">
        <v>10410.131880000001</v>
      </c>
      <c r="BH14" s="54">
        <v>9711.2710760000009</v>
      </c>
    </row>
    <row r="15" spans="1:60" s="64" customFormat="1" ht="12.75" customHeight="1">
      <c r="A15" s="98" t="s">
        <v>2</v>
      </c>
      <c r="B15" s="54">
        <v>105.09724799999999</v>
      </c>
      <c r="C15" s="54">
        <v>66.783752000000007</v>
      </c>
      <c r="D15" s="54">
        <v>74.470057999999995</v>
      </c>
      <c r="E15" s="54">
        <v>91.444062000000002</v>
      </c>
      <c r="F15" s="54">
        <v>107.118067</v>
      </c>
      <c r="G15" s="54">
        <v>60.745523970000001</v>
      </c>
      <c r="H15" s="54">
        <v>84.239492970000001</v>
      </c>
      <c r="I15" s="54">
        <v>77.679459969999996</v>
      </c>
      <c r="J15" s="54">
        <v>161.74078197</v>
      </c>
      <c r="K15" s="54">
        <v>95.072552970000004</v>
      </c>
      <c r="L15" s="54">
        <v>108.64823697</v>
      </c>
      <c r="M15" s="54">
        <v>115.839135</v>
      </c>
      <c r="N15" s="54">
        <v>103.99505499999999</v>
      </c>
      <c r="O15" s="54">
        <v>98.760221999999999</v>
      </c>
      <c r="P15" s="54">
        <v>168.67926900000001</v>
      </c>
      <c r="Q15" s="54">
        <v>125.015038</v>
      </c>
      <c r="R15" s="54">
        <v>65.593360000000004</v>
      </c>
      <c r="S15" s="54">
        <v>76.976197999999997</v>
      </c>
      <c r="T15" s="54">
        <v>86.745320000000007</v>
      </c>
      <c r="U15" s="54">
        <v>87.704903000000002</v>
      </c>
      <c r="V15" s="54">
        <v>125.310249</v>
      </c>
      <c r="W15" s="54">
        <v>116.435474</v>
      </c>
      <c r="X15" s="54">
        <v>137.64253199999999</v>
      </c>
      <c r="Y15" s="54">
        <v>159.603657</v>
      </c>
      <c r="Z15" s="54">
        <v>181.52061</v>
      </c>
      <c r="AA15" s="54">
        <v>156.692509</v>
      </c>
      <c r="AB15" s="54">
        <v>149.287892</v>
      </c>
      <c r="AC15" s="54">
        <v>131.966579</v>
      </c>
      <c r="AD15" s="54">
        <v>129.21198899999999</v>
      </c>
      <c r="AE15" s="54">
        <v>113.989527</v>
      </c>
      <c r="AF15" s="54">
        <v>111.485083</v>
      </c>
      <c r="AG15" s="54">
        <v>116.706064</v>
      </c>
      <c r="AH15" s="54">
        <v>119.08852</v>
      </c>
      <c r="AI15" s="54">
        <v>109.660967</v>
      </c>
      <c r="AJ15" s="54">
        <v>109.402631</v>
      </c>
      <c r="AK15" s="54">
        <v>92.326455999999993</v>
      </c>
      <c r="AL15" s="54">
        <v>93.000855999999999</v>
      </c>
      <c r="AM15" s="54">
        <v>74.373988999999995</v>
      </c>
      <c r="AN15" s="54">
        <v>75.151866999999996</v>
      </c>
      <c r="AO15" s="54">
        <v>71.636771999999993</v>
      </c>
      <c r="AP15" s="54">
        <v>71.830517999999998</v>
      </c>
      <c r="AQ15" s="54">
        <v>70.396849000000003</v>
      </c>
      <c r="AR15" s="54">
        <v>53.845951999999997</v>
      </c>
      <c r="AS15" s="54">
        <v>9.7864059999999995</v>
      </c>
      <c r="AT15" s="54">
        <v>21.704236999999999</v>
      </c>
      <c r="AU15" s="54">
        <v>35.185034999999999</v>
      </c>
      <c r="AV15" s="54">
        <v>21.155283000000001</v>
      </c>
      <c r="AW15" s="54">
        <v>0.742371</v>
      </c>
      <c r="AX15" s="54">
        <v>0.73237099999999999</v>
      </c>
      <c r="AY15" s="54">
        <v>0.73237099999999999</v>
      </c>
      <c r="AZ15" s="54">
        <v>0.73237099999999999</v>
      </c>
      <c r="BA15" s="54">
        <v>0.73237099999999999</v>
      </c>
      <c r="BB15" s="54">
        <v>1.7131540000000001</v>
      </c>
      <c r="BC15" s="54">
        <v>0.63622500000000004</v>
      </c>
      <c r="BD15" s="54">
        <v>0.63622500000000004</v>
      </c>
      <c r="BE15" s="54">
        <v>0.63622500000000004</v>
      </c>
      <c r="BF15" s="54">
        <v>0.63622500000000004</v>
      </c>
      <c r="BG15" s="54">
        <v>0.63622500000000004</v>
      </c>
      <c r="BH15" s="54">
        <v>0.63622500000000004</v>
      </c>
    </row>
    <row r="16" spans="1:60" s="63" customFormat="1" ht="12.75" customHeight="1">
      <c r="A16" s="98" t="s">
        <v>61</v>
      </c>
      <c r="B16" s="54">
        <v>164.015174</v>
      </c>
      <c r="C16" s="54">
        <v>165.32013900000001</v>
      </c>
      <c r="D16" s="54">
        <v>164.16941800000001</v>
      </c>
      <c r="E16" s="54">
        <v>163.14510200000001</v>
      </c>
      <c r="F16" s="54">
        <v>162.18253100000001</v>
      </c>
      <c r="G16" s="54">
        <v>169.67000167</v>
      </c>
      <c r="H16" s="54">
        <v>171.58647944000001</v>
      </c>
      <c r="I16" s="54">
        <v>177.26104737</v>
      </c>
      <c r="J16" s="54">
        <v>182.87321417999999</v>
      </c>
      <c r="K16" s="54">
        <v>187.89453137999999</v>
      </c>
      <c r="L16" s="54">
        <v>187.53477494000001</v>
      </c>
      <c r="M16" s="54">
        <v>195.924128</v>
      </c>
      <c r="N16" s="54">
        <v>200.45079358000001</v>
      </c>
      <c r="O16" s="54">
        <v>204.27190956999999</v>
      </c>
      <c r="P16" s="54">
        <v>203.35063597000001</v>
      </c>
      <c r="Q16" s="54">
        <v>205.89056159</v>
      </c>
      <c r="R16" s="54">
        <v>197.71661712</v>
      </c>
      <c r="S16" s="54">
        <v>197.1602335</v>
      </c>
      <c r="T16" s="54">
        <v>194.2341802</v>
      </c>
      <c r="U16" s="54">
        <v>192.13862029000001</v>
      </c>
      <c r="V16" s="54">
        <v>188.41711397</v>
      </c>
      <c r="W16" s="54">
        <v>181.77292578000001</v>
      </c>
      <c r="X16" s="54">
        <v>179.49324541999999</v>
      </c>
      <c r="Y16" s="54">
        <v>174.59748300000001</v>
      </c>
      <c r="Z16" s="54">
        <v>174.25315461</v>
      </c>
      <c r="AA16" s="54">
        <v>174.65800651999999</v>
      </c>
      <c r="AB16" s="54">
        <v>173.638769</v>
      </c>
      <c r="AC16" s="54">
        <v>176.86291800000001</v>
      </c>
      <c r="AD16" s="54">
        <v>173.893283</v>
      </c>
      <c r="AE16" s="54">
        <v>152.96309299999999</v>
      </c>
      <c r="AF16" s="54">
        <v>155.404968</v>
      </c>
      <c r="AG16" s="54">
        <v>155.80963168</v>
      </c>
      <c r="AH16" s="54">
        <v>154.56336906999999</v>
      </c>
      <c r="AI16" s="54">
        <v>153.08112224999999</v>
      </c>
      <c r="AJ16" s="54">
        <v>154.36245054</v>
      </c>
      <c r="AK16" s="54">
        <v>152.18599599999999</v>
      </c>
      <c r="AL16" s="54">
        <v>150.05394699999999</v>
      </c>
      <c r="AM16" s="54">
        <v>149.15320199999999</v>
      </c>
      <c r="AN16" s="54">
        <v>148.871724</v>
      </c>
      <c r="AO16" s="54">
        <v>151.63809699999999</v>
      </c>
      <c r="AP16" s="54">
        <v>141.56125599999999</v>
      </c>
      <c r="AQ16" s="54">
        <v>140.49959699999999</v>
      </c>
      <c r="AR16" s="54">
        <v>134.805634</v>
      </c>
      <c r="AS16" s="54">
        <v>117.54698</v>
      </c>
      <c r="AT16" s="54">
        <v>101.622984</v>
      </c>
      <c r="AU16" s="54">
        <v>98.531915999999995</v>
      </c>
      <c r="AV16" s="54">
        <v>96.919415999999998</v>
      </c>
      <c r="AW16" s="54">
        <v>65.526295000000005</v>
      </c>
      <c r="AX16" s="54">
        <v>68.982095000000001</v>
      </c>
      <c r="AY16" s="54">
        <v>65.992611999999994</v>
      </c>
      <c r="AZ16" s="54">
        <v>65.906203000000005</v>
      </c>
      <c r="BA16" s="54">
        <v>67.268607000000003</v>
      </c>
      <c r="BB16" s="54">
        <v>67.108969999999999</v>
      </c>
      <c r="BC16" s="54">
        <v>55.460284000000001</v>
      </c>
      <c r="BD16" s="54">
        <v>56.055329</v>
      </c>
      <c r="BE16" s="54">
        <v>59.275962999999997</v>
      </c>
      <c r="BF16" s="54">
        <v>57.898296999999999</v>
      </c>
      <c r="BG16" s="54">
        <v>58.208686999999998</v>
      </c>
      <c r="BH16" s="54">
        <v>53.760618999999998</v>
      </c>
    </row>
    <row r="17" spans="1:60" s="63" customFormat="1" ht="12.75" customHeight="1">
      <c r="A17" s="98" t="s">
        <v>62</v>
      </c>
      <c r="B17" s="54">
        <v>13.904493</v>
      </c>
      <c r="C17" s="54">
        <v>13.448259999999999</v>
      </c>
      <c r="D17" s="54">
        <v>12.739571</v>
      </c>
      <c r="E17" s="54">
        <v>13.267073</v>
      </c>
      <c r="F17" s="54">
        <v>1.8729180000000001</v>
      </c>
      <c r="G17" s="54">
        <v>1.1303989999999999</v>
      </c>
      <c r="H17" s="54">
        <v>1.0734589999999999</v>
      </c>
      <c r="I17" s="54">
        <v>1.4195855399999999</v>
      </c>
      <c r="J17" s="54">
        <v>193.37696062000001</v>
      </c>
      <c r="K17" s="54">
        <v>185.28142233</v>
      </c>
      <c r="L17" s="54">
        <v>181.08764074999999</v>
      </c>
      <c r="M17" s="54">
        <v>180.69788299999999</v>
      </c>
      <c r="N17" s="54">
        <v>179.00914785000001</v>
      </c>
      <c r="O17" s="54">
        <v>177.67121657999999</v>
      </c>
      <c r="P17" s="54">
        <v>176.52970221999999</v>
      </c>
      <c r="Q17" s="54">
        <v>218.19685268999999</v>
      </c>
      <c r="R17" s="54">
        <v>50.060626790000001</v>
      </c>
      <c r="S17" s="54">
        <v>50.105631279999997</v>
      </c>
      <c r="T17" s="54">
        <v>50.789471740000003</v>
      </c>
      <c r="U17" s="54">
        <v>50.863424279999997</v>
      </c>
      <c r="V17" s="54">
        <v>50.333609070000001</v>
      </c>
      <c r="W17" s="54">
        <v>54.919790999999996</v>
      </c>
      <c r="X17" s="54">
        <v>55.592663000000002</v>
      </c>
      <c r="Y17" s="54">
        <v>57.135164000000003</v>
      </c>
      <c r="Z17" s="54">
        <v>56.539482</v>
      </c>
      <c r="AA17" s="54">
        <v>56.365122</v>
      </c>
      <c r="AB17" s="54">
        <v>56.443351999999997</v>
      </c>
      <c r="AC17" s="54">
        <v>56.008716</v>
      </c>
      <c r="AD17" s="54">
        <v>56.928356000000001</v>
      </c>
      <c r="AE17" s="54">
        <v>54.653758000000003</v>
      </c>
      <c r="AF17" s="54">
        <v>54.319927</v>
      </c>
      <c r="AG17" s="54">
        <v>58.108217000000003</v>
      </c>
      <c r="AH17" s="54">
        <v>56.866858000000001</v>
      </c>
      <c r="AI17" s="54">
        <v>56.120683</v>
      </c>
      <c r="AJ17" s="54">
        <v>55.515270000000001</v>
      </c>
      <c r="AK17" s="54">
        <v>53.330744000000003</v>
      </c>
      <c r="AL17" s="54">
        <v>53.113245999999997</v>
      </c>
      <c r="AM17" s="54">
        <v>51.122439</v>
      </c>
      <c r="AN17" s="54">
        <v>50.269779999999997</v>
      </c>
      <c r="AO17" s="54">
        <v>50.648749000000002</v>
      </c>
      <c r="AP17" s="54">
        <v>50.180526</v>
      </c>
      <c r="AQ17" s="54">
        <v>50.619563999999997</v>
      </c>
      <c r="AR17" s="54">
        <v>51.830134000000001</v>
      </c>
      <c r="AS17" s="54">
        <v>12.220281</v>
      </c>
      <c r="AT17" s="54">
        <v>8.3874519999999997</v>
      </c>
      <c r="AU17" s="54">
        <v>11.179565999999999</v>
      </c>
      <c r="AV17" s="54">
        <v>12.051043</v>
      </c>
      <c r="AW17" s="54">
        <v>6.9256669999999998</v>
      </c>
      <c r="AX17" s="54">
        <v>6.4693909999999999</v>
      </c>
      <c r="AY17" s="54">
        <v>6.1625240000000003</v>
      </c>
      <c r="AZ17" s="54">
        <v>5.697387</v>
      </c>
      <c r="BA17" s="54">
        <v>5.615583</v>
      </c>
      <c r="BB17" s="54">
        <v>5.2695999999999996</v>
      </c>
      <c r="BC17" s="54">
        <v>7.769126</v>
      </c>
      <c r="BD17" s="54">
        <v>7.4599989999999998</v>
      </c>
      <c r="BE17" s="54">
        <v>10.075307</v>
      </c>
      <c r="BF17" s="54">
        <v>10.439545000000001</v>
      </c>
      <c r="BG17" s="54">
        <v>9.9282540000000008</v>
      </c>
      <c r="BH17" s="54">
        <v>12.843318</v>
      </c>
    </row>
    <row r="18" spans="1:60" s="64" customFormat="1" ht="12.75" customHeight="1">
      <c r="A18" s="98" t="s">
        <v>28</v>
      </c>
      <c r="B18" s="54">
        <v>87.107397000000006</v>
      </c>
      <c r="C18" s="54">
        <v>92.233192000000003</v>
      </c>
      <c r="D18" s="54">
        <v>103.97312100000001</v>
      </c>
      <c r="E18" s="54">
        <v>99.057575999999997</v>
      </c>
      <c r="F18" s="54">
        <v>120.200701</v>
      </c>
      <c r="G18" s="54">
        <v>153.21976119999999</v>
      </c>
      <c r="H18" s="54">
        <v>137.51848916</v>
      </c>
      <c r="I18" s="54">
        <v>161.08552215</v>
      </c>
      <c r="J18" s="54">
        <v>183.19805672999999</v>
      </c>
      <c r="K18" s="54">
        <v>208.94570668</v>
      </c>
      <c r="L18" s="54">
        <v>200.43343293999999</v>
      </c>
      <c r="M18" s="54">
        <v>237.463182501104</v>
      </c>
      <c r="N18" s="54">
        <v>231.53989898</v>
      </c>
      <c r="O18" s="54">
        <v>258.54073921999998</v>
      </c>
      <c r="P18" s="54">
        <v>268.37174965999998</v>
      </c>
      <c r="Q18" s="54">
        <v>250.25049681176199</v>
      </c>
      <c r="R18" s="54">
        <v>308.94004331144498</v>
      </c>
      <c r="S18" s="54">
        <v>541.19620131159797</v>
      </c>
      <c r="T18" s="54">
        <v>536.27611848317997</v>
      </c>
      <c r="U18" s="54">
        <v>345.86995786041001</v>
      </c>
      <c r="V18" s="54">
        <v>320.27994458089699</v>
      </c>
      <c r="W18" s="54">
        <v>278.15190799999999</v>
      </c>
      <c r="X18" s="54">
        <v>299.00778800000001</v>
      </c>
      <c r="Y18" s="54">
        <v>424.409175</v>
      </c>
      <c r="Z18" s="54">
        <v>345.121397</v>
      </c>
      <c r="AA18" s="54">
        <v>377.767832</v>
      </c>
      <c r="AB18" s="54">
        <v>311.30082199999998</v>
      </c>
      <c r="AC18" s="54">
        <v>388.98694699999999</v>
      </c>
      <c r="AD18" s="54">
        <v>407.58829200000002</v>
      </c>
      <c r="AE18" s="54">
        <v>148.29261399999999</v>
      </c>
      <c r="AF18" s="54">
        <v>134.88593399999999</v>
      </c>
      <c r="AG18" s="54">
        <v>152.200525</v>
      </c>
      <c r="AH18" s="54">
        <v>144.27780899999999</v>
      </c>
      <c r="AI18" s="54">
        <v>134.34025</v>
      </c>
      <c r="AJ18" s="54">
        <v>127.716272</v>
      </c>
      <c r="AK18" s="54">
        <v>179.71311700000001</v>
      </c>
      <c r="AL18" s="54">
        <v>176.06740199999999</v>
      </c>
      <c r="AM18" s="54">
        <v>183.10722200000001</v>
      </c>
      <c r="AN18" s="54">
        <v>154.061466</v>
      </c>
      <c r="AO18" s="54">
        <v>150.04873499999999</v>
      </c>
      <c r="AP18" s="54">
        <v>173.985975</v>
      </c>
      <c r="AQ18" s="54">
        <v>185.10446999999999</v>
      </c>
      <c r="AR18" s="54">
        <v>226.93275299999999</v>
      </c>
      <c r="AS18" s="54">
        <v>176.56189499999999</v>
      </c>
      <c r="AT18" s="54">
        <v>170.589553</v>
      </c>
      <c r="AU18" s="54">
        <v>143.308097</v>
      </c>
      <c r="AV18" s="54">
        <v>132.396005</v>
      </c>
      <c r="AW18" s="54">
        <v>112.554794</v>
      </c>
      <c r="AX18" s="54">
        <v>108.24652500000001</v>
      </c>
      <c r="AY18" s="54">
        <v>127.85175599999999</v>
      </c>
      <c r="AZ18" s="54">
        <v>106.84016</v>
      </c>
      <c r="BA18" s="54">
        <v>102.294624</v>
      </c>
      <c r="BB18" s="54">
        <v>97.435789999999997</v>
      </c>
      <c r="BC18" s="54">
        <v>58.029589000000001</v>
      </c>
      <c r="BD18" s="54">
        <v>58.514164000000001</v>
      </c>
      <c r="BE18" s="54">
        <v>51.058286000000003</v>
      </c>
      <c r="BF18" s="54">
        <v>51.873753999999998</v>
      </c>
      <c r="BG18" s="54">
        <v>52.725895000000001</v>
      </c>
      <c r="BH18" s="54">
        <v>41.096088000000002</v>
      </c>
    </row>
    <row r="19" spans="1:60" s="63" customFormat="1" ht="12.75" customHeight="1">
      <c r="A19" s="115" t="s">
        <v>30</v>
      </c>
      <c r="B19" s="55">
        <v>15178.886280000001</v>
      </c>
      <c r="C19" s="55">
        <v>15494.200349999999</v>
      </c>
      <c r="D19" s="55">
        <v>15885.521045</v>
      </c>
      <c r="E19" s="55">
        <v>16334.068862</v>
      </c>
      <c r="F19" s="55">
        <v>17011.148891000001</v>
      </c>
      <c r="G19" s="55">
        <v>17361.197052949999</v>
      </c>
      <c r="H19" s="55">
        <v>17816.990468920001</v>
      </c>
      <c r="I19" s="55">
        <v>18144.384420710001</v>
      </c>
      <c r="J19" s="55">
        <v>20029.025726137999</v>
      </c>
      <c r="K19" s="55">
        <v>20330.089167638402</v>
      </c>
      <c r="L19" s="55">
        <v>20768.1930537312</v>
      </c>
      <c r="M19" s="55">
        <v>21268.4465902798</v>
      </c>
      <c r="N19" s="55">
        <v>21870.806924809101</v>
      </c>
      <c r="O19" s="55">
        <v>22022.944147530699</v>
      </c>
      <c r="P19" s="55">
        <v>22294.551347789999</v>
      </c>
      <c r="Q19" s="55">
        <v>22656.495525403901</v>
      </c>
      <c r="R19" s="55">
        <v>19951.718952159299</v>
      </c>
      <c r="S19" s="55">
        <v>21024.228947575699</v>
      </c>
      <c r="T19" s="55">
        <v>21281.5699625616</v>
      </c>
      <c r="U19" s="55">
        <v>21504.223398769798</v>
      </c>
      <c r="V19" s="55">
        <v>22655.983636088498</v>
      </c>
      <c r="W19" s="55">
        <v>22673.72892424</v>
      </c>
      <c r="X19" s="55">
        <v>23444.497147419999</v>
      </c>
      <c r="Y19" s="55">
        <v>23694.775173000002</v>
      </c>
      <c r="Z19" s="55">
        <v>24648.853533609999</v>
      </c>
      <c r="AA19" s="55">
        <v>25232.545970520001</v>
      </c>
      <c r="AB19" s="55">
        <v>25879.457608000001</v>
      </c>
      <c r="AC19" s="55">
        <v>26429.196553260001</v>
      </c>
      <c r="AD19" s="55">
        <v>27277.890345</v>
      </c>
      <c r="AE19" s="55">
        <v>21140.005077000002</v>
      </c>
      <c r="AF19" s="55">
        <v>21689.916173000001</v>
      </c>
      <c r="AG19" s="55">
        <v>22134.412066680001</v>
      </c>
      <c r="AH19" s="55">
        <v>22402.863193069999</v>
      </c>
      <c r="AI19" s="55">
        <v>22477.66769925</v>
      </c>
      <c r="AJ19" s="55">
        <v>22622.329111539999</v>
      </c>
      <c r="AK19" s="55">
        <v>22712.618783000002</v>
      </c>
      <c r="AL19" s="55">
        <v>22812.695677</v>
      </c>
      <c r="AM19" s="55">
        <v>23228.73288</v>
      </c>
      <c r="AN19" s="55">
        <v>23325.995443399999</v>
      </c>
      <c r="AO19" s="55">
        <v>23543.859070999999</v>
      </c>
      <c r="AP19" s="55">
        <v>22787.213672000002</v>
      </c>
      <c r="AQ19" s="55">
        <v>22832.036263999998</v>
      </c>
      <c r="AR19" s="55">
        <v>23474.576960850001</v>
      </c>
      <c r="AS19" s="55">
        <v>21291.176847440001</v>
      </c>
      <c r="AT19" s="55">
        <v>16559.644056513</v>
      </c>
      <c r="AU19" s="55">
        <v>16818.39464939</v>
      </c>
      <c r="AV19" s="55">
        <v>17355.470117903998</v>
      </c>
      <c r="AW19" s="55">
        <v>11917.535357999999</v>
      </c>
      <c r="AX19" s="55">
        <v>12576.180224</v>
      </c>
      <c r="AY19" s="55">
        <v>12554.386227999999</v>
      </c>
      <c r="AZ19" s="55">
        <v>12666.39119952</v>
      </c>
      <c r="BA19" s="55">
        <v>13081.23511989</v>
      </c>
      <c r="BB19" s="55">
        <v>13137.382815999999</v>
      </c>
      <c r="BC19" s="55">
        <v>12164.424172000001</v>
      </c>
      <c r="BD19" s="55">
        <v>12157.940522999999</v>
      </c>
      <c r="BE19" s="55">
        <v>12138.715522</v>
      </c>
      <c r="BF19" s="55">
        <v>12261.830663000001</v>
      </c>
      <c r="BG19" s="55">
        <v>12428.095386000001</v>
      </c>
      <c r="BH19" s="55">
        <v>11602.863508</v>
      </c>
    </row>
    <row r="20" spans="1:60" s="63" customFormat="1" ht="12.75" customHeight="1">
      <c r="A20" s="115"/>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row>
    <row r="21" spans="1:60" s="63" customFormat="1" ht="12.75" customHeight="1">
      <c r="A21" s="98" t="s">
        <v>94</v>
      </c>
      <c r="B21" s="54">
        <v>71.946584999999999</v>
      </c>
      <c r="C21" s="54">
        <v>74.322073000000003</v>
      </c>
      <c r="D21" s="54">
        <v>70.338514000000004</v>
      </c>
      <c r="E21" s="54">
        <v>76.112865999999997</v>
      </c>
      <c r="F21" s="54">
        <v>71.408294999999995</v>
      </c>
      <c r="G21" s="54">
        <v>19.976326</v>
      </c>
      <c r="H21" s="54">
        <v>16.930878</v>
      </c>
      <c r="I21" s="54">
        <v>31.786656000000001</v>
      </c>
      <c r="J21" s="54">
        <v>20.529465999999999</v>
      </c>
      <c r="K21" s="54">
        <v>13.402689000000001</v>
      </c>
      <c r="L21" s="54">
        <v>29.248418000000001</v>
      </c>
      <c r="M21" s="54">
        <v>25.630790999999999</v>
      </c>
      <c r="N21" s="54">
        <v>21.155348</v>
      </c>
      <c r="O21" s="54">
        <v>16.776271999999999</v>
      </c>
      <c r="P21" s="54">
        <v>14.120692999999999</v>
      </c>
      <c r="Q21" s="54">
        <v>8.6739440000000005</v>
      </c>
      <c r="R21" s="54">
        <v>8.3630449999999996</v>
      </c>
      <c r="S21" s="54">
        <v>246.16519700000001</v>
      </c>
      <c r="T21" s="54">
        <v>247.55347699999999</v>
      </c>
      <c r="U21" s="54">
        <v>483.531678</v>
      </c>
      <c r="V21" s="54">
        <v>624.103612</v>
      </c>
      <c r="W21" s="54">
        <v>652.42146400000001</v>
      </c>
      <c r="X21" s="54">
        <v>699.47758299999998</v>
      </c>
      <c r="Y21" s="54">
        <v>621.61946499999999</v>
      </c>
      <c r="Z21" s="54">
        <v>514.51975100000004</v>
      </c>
      <c r="AA21" s="54">
        <v>271.99172499999997</v>
      </c>
      <c r="AB21" s="54">
        <v>79.553816999999995</v>
      </c>
      <c r="AC21" s="54">
        <v>21.165296000000001</v>
      </c>
      <c r="AD21" s="54">
        <v>19</v>
      </c>
      <c r="AE21" s="54">
        <v>18.664473000000001</v>
      </c>
      <c r="AF21" s="54">
        <v>18.430153000000001</v>
      </c>
      <c r="AG21" s="54">
        <v>37.197975</v>
      </c>
      <c r="AH21" s="54">
        <v>31.516466000000001</v>
      </c>
      <c r="AI21" s="54">
        <v>37.774675000000002</v>
      </c>
      <c r="AJ21" s="54">
        <v>30.318014000000002</v>
      </c>
      <c r="AK21" s="54">
        <v>32.093603000000002</v>
      </c>
      <c r="AL21" s="54">
        <v>33.342863000000001</v>
      </c>
      <c r="AM21" s="54">
        <v>51</v>
      </c>
      <c r="AN21" s="54">
        <v>45</v>
      </c>
      <c r="AO21" s="54">
        <v>0.598499</v>
      </c>
      <c r="AP21" s="54">
        <v>2.7508659999999998</v>
      </c>
      <c r="AQ21" s="54">
        <v>0.61393299999999995</v>
      </c>
      <c r="AR21" s="54">
        <v>0.94419699999999995</v>
      </c>
      <c r="AS21" s="54">
        <v>0.60536800000000002</v>
      </c>
      <c r="AT21" s="54">
        <v>0</v>
      </c>
      <c r="AU21" s="54">
        <v>0</v>
      </c>
      <c r="AV21" s="54">
        <v>0</v>
      </c>
      <c r="AW21" s="54">
        <v>0</v>
      </c>
      <c r="AX21" s="54">
        <v>0</v>
      </c>
      <c r="AY21" s="54">
        <v>0</v>
      </c>
      <c r="AZ21" s="54">
        <v>0</v>
      </c>
      <c r="BA21" s="54">
        <v>0</v>
      </c>
      <c r="BB21" s="54">
        <v>0</v>
      </c>
      <c r="BC21" s="54">
        <v>0</v>
      </c>
      <c r="BD21" s="54">
        <v>0</v>
      </c>
      <c r="BE21" s="54">
        <v>0</v>
      </c>
      <c r="BF21" s="54">
        <v>0</v>
      </c>
      <c r="BG21" s="54">
        <v>0</v>
      </c>
      <c r="BH21" s="54">
        <v>0</v>
      </c>
    </row>
    <row r="22" spans="1:60" s="64" customFormat="1" ht="12.75" customHeight="1">
      <c r="A22" s="98" t="s">
        <v>22</v>
      </c>
      <c r="B22" s="54">
        <v>13461.835811999999</v>
      </c>
      <c r="C22" s="54">
        <v>13674.279842</v>
      </c>
      <c r="D22" s="54">
        <v>14028.729135</v>
      </c>
      <c r="E22" s="54">
        <v>14402.597471999999</v>
      </c>
      <c r="F22" s="54">
        <v>15030.655176</v>
      </c>
      <c r="G22" s="54">
        <v>15292.92837105</v>
      </c>
      <c r="H22" s="54">
        <v>15727.19594666</v>
      </c>
      <c r="I22" s="54">
        <v>15955.49282069</v>
      </c>
      <c r="J22" s="54">
        <v>17472.916755760001</v>
      </c>
      <c r="K22" s="54">
        <v>17708.122362819999</v>
      </c>
      <c r="L22" s="54">
        <v>18059.024794299999</v>
      </c>
      <c r="M22" s="54">
        <v>18494.033572758199</v>
      </c>
      <c r="N22" s="54">
        <v>19092.090094539999</v>
      </c>
      <c r="O22" s="54">
        <v>19077.087148310002</v>
      </c>
      <c r="P22" s="54">
        <v>19247.131503389999</v>
      </c>
      <c r="Q22" s="54">
        <v>19491.217948900001</v>
      </c>
      <c r="R22" s="54">
        <v>17286.071598909999</v>
      </c>
      <c r="S22" s="54">
        <v>17886.30456</v>
      </c>
      <c r="T22" s="54">
        <v>18162.261772999998</v>
      </c>
      <c r="U22" s="54">
        <v>18271.349215999999</v>
      </c>
      <c r="V22" s="54">
        <v>19258.310472000001</v>
      </c>
      <c r="W22" s="54">
        <v>19286.05558249</v>
      </c>
      <c r="X22" s="54">
        <v>19020.973749000001</v>
      </c>
      <c r="Y22" s="54">
        <v>19147.687722999999</v>
      </c>
      <c r="Z22" s="54">
        <v>19950.029535999998</v>
      </c>
      <c r="AA22" s="54">
        <v>20375.634636999999</v>
      </c>
      <c r="AB22" s="54">
        <v>20873.913088000001</v>
      </c>
      <c r="AC22" s="54">
        <v>21321.953472680001</v>
      </c>
      <c r="AD22" s="54">
        <v>22198.868004</v>
      </c>
      <c r="AE22" s="54">
        <v>17458.418748</v>
      </c>
      <c r="AF22" s="54">
        <v>17987.806833999999</v>
      </c>
      <c r="AG22" s="54">
        <v>18318.595862999999</v>
      </c>
      <c r="AH22" s="54">
        <v>18738.376855999999</v>
      </c>
      <c r="AI22" s="54">
        <v>18884.16649</v>
      </c>
      <c r="AJ22" s="54">
        <v>18965.776574</v>
      </c>
      <c r="AK22" s="54">
        <v>18979.362951999999</v>
      </c>
      <c r="AL22" s="54">
        <v>19163.704313999999</v>
      </c>
      <c r="AM22" s="54">
        <v>19460.619907</v>
      </c>
      <c r="AN22" s="54">
        <v>19623.118700999999</v>
      </c>
      <c r="AO22" s="54">
        <v>19988.694846999999</v>
      </c>
      <c r="AP22" s="54">
        <v>19269.679581</v>
      </c>
      <c r="AQ22" s="54">
        <v>19624.991429999998</v>
      </c>
      <c r="AR22" s="54">
        <v>20214.403608000001</v>
      </c>
      <c r="AS22" s="54">
        <v>18069.818024</v>
      </c>
      <c r="AT22" s="54">
        <v>13800.456429</v>
      </c>
      <c r="AU22" s="54">
        <v>14007.004101</v>
      </c>
      <c r="AV22" s="54">
        <v>14198.197984</v>
      </c>
      <c r="AW22" s="54">
        <v>9415.1960369999997</v>
      </c>
      <c r="AX22" s="54">
        <v>10002.762444</v>
      </c>
      <c r="AY22" s="54">
        <v>10061.749485</v>
      </c>
      <c r="AZ22" s="54">
        <v>10103.252736</v>
      </c>
      <c r="BA22" s="54">
        <v>10354.131597</v>
      </c>
      <c r="BB22" s="54">
        <v>10452.065864</v>
      </c>
      <c r="BC22" s="54">
        <v>9826.329221</v>
      </c>
      <c r="BD22" s="54">
        <v>9828.1028640000004</v>
      </c>
      <c r="BE22" s="54">
        <v>9851.4084189999994</v>
      </c>
      <c r="BF22" s="54">
        <v>9990.0457879999994</v>
      </c>
      <c r="BG22" s="54">
        <v>10119.037258</v>
      </c>
      <c r="BH22" s="54">
        <v>9368.2084520000008</v>
      </c>
    </row>
    <row r="23" spans="1:60" s="64" customFormat="1" ht="12.75" customHeight="1">
      <c r="A23" s="114" t="s">
        <v>90</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row>
    <row r="24" spans="1:60" s="64" customFormat="1" ht="12.75" customHeight="1">
      <c r="A24" s="42" t="s">
        <v>59</v>
      </c>
      <c r="B24" s="54">
        <v>5582.5888889999997</v>
      </c>
      <c r="C24" s="54">
        <v>5610.4289749999998</v>
      </c>
      <c r="D24" s="54">
        <v>5634.1689349999997</v>
      </c>
      <c r="E24" s="54">
        <v>5757.1690900000003</v>
      </c>
      <c r="F24" s="54">
        <v>5957.4617879999996</v>
      </c>
      <c r="G24" s="54">
        <v>6060.6723265500004</v>
      </c>
      <c r="H24" s="54">
        <v>6439.9843359899996</v>
      </c>
      <c r="I24" s="54">
        <v>6618.3206707299996</v>
      </c>
      <c r="J24" s="54">
        <v>6898.1577537499998</v>
      </c>
      <c r="K24" s="54">
        <v>7028.82853832</v>
      </c>
      <c r="L24" s="54">
        <v>7078.0826690200001</v>
      </c>
      <c r="M24" s="54">
        <v>7317.0492535781495</v>
      </c>
      <c r="N24" s="54">
        <v>7525.3028420000001</v>
      </c>
      <c r="O24" s="54">
        <v>7427.9342690000003</v>
      </c>
      <c r="P24" s="54">
        <v>7221.8657649999996</v>
      </c>
      <c r="Q24" s="54">
        <v>7188.4245878600004</v>
      </c>
      <c r="R24" s="54">
        <v>6744.8441759999996</v>
      </c>
      <c r="S24" s="54">
        <v>7009.8621329999996</v>
      </c>
      <c r="T24" s="54">
        <v>7058.5481170000003</v>
      </c>
      <c r="U24" s="54">
        <v>7416.7119929999999</v>
      </c>
      <c r="V24" s="54">
        <v>7674.5752510000002</v>
      </c>
      <c r="W24" s="54">
        <v>7599.1215570000004</v>
      </c>
      <c r="X24" s="54">
        <v>7395.7232089999998</v>
      </c>
      <c r="Y24" s="54">
        <v>7340.1916190000002</v>
      </c>
      <c r="Z24" s="54">
        <v>7758.6015740000003</v>
      </c>
      <c r="AA24" s="54">
        <v>7962.3103899999996</v>
      </c>
      <c r="AB24" s="54">
        <v>7968.2464440000003</v>
      </c>
      <c r="AC24" s="54">
        <v>8096.7635763799999</v>
      </c>
      <c r="AD24" s="54">
        <v>8510.1420949999992</v>
      </c>
      <c r="AE24" s="54">
        <v>6884.0465780000004</v>
      </c>
      <c r="AF24" s="54">
        <v>7063.062997</v>
      </c>
      <c r="AG24" s="54">
        <v>7127.4505939999999</v>
      </c>
      <c r="AH24" s="54">
        <v>7576.5944719999998</v>
      </c>
      <c r="AI24" s="54">
        <v>7705.0166740000004</v>
      </c>
      <c r="AJ24" s="54">
        <v>7849.339892</v>
      </c>
      <c r="AK24" s="54">
        <v>7827.4241490000004</v>
      </c>
      <c r="AL24" s="54">
        <v>8243.3129179999996</v>
      </c>
      <c r="AM24" s="54">
        <v>8541.8549029999995</v>
      </c>
      <c r="AN24" s="54">
        <v>8511.6061570000002</v>
      </c>
      <c r="AO24" s="54">
        <v>8623.228846</v>
      </c>
      <c r="AP24" s="54">
        <v>8732.8443260000004</v>
      </c>
      <c r="AQ24" s="54">
        <v>9004.1821450000007</v>
      </c>
      <c r="AR24" s="54">
        <v>9096.2139779999998</v>
      </c>
      <c r="AS24" s="54">
        <v>8864.5043679999999</v>
      </c>
      <c r="AT24" s="54">
        <v>7371.6956049999999</v>
      </c>
      <c r="AU24" s="54">
        <v>7631.0413749999998</v>
      </c>
      <c r="AV24" s="54">
        <v>7666.8975339999997</v>
      </c>
      <c r="AW24" s="54">
        <v>4952.8809899999997</v>
      </c>
      <c r="AX24" s="54">
        <v>5056.7190229999997</v>
      </c>
      <c r="AY24" s="54">
        <v>5084.2788730000002</v>
      </c>
      <c r="AZ24" s="54">
        <v>5180.9061190000002</v>
      </c>
      <c r="BA24" s="54">
        <v>5468.6899480000002</v>
      </c>
      <c r="BB24" s="54">
        <v>5655.8207940000002</v>
      </c>
      <c r="BC24" s="54">
        <v>5511.9322339999999</v>
      </c>
      <c r="BD24" s="54">
        <v>5538.6606469999997</v>
      </c>
      <c r="BE24" s="54">
        <v>5482.7593219999999</v>
      </c>
      <c r="BF24" s="54">
        <v>5498.5649540000004</v>
      </c>
      <c r="BG24" s="54">
        <v>5522.2607280000002</v>
      </c>
      <c r="BH24" s="54">
        <v>5074.8624460000001</v>
      </c>
    </row>
    <row r="25" spans="1:60" s="64" customFormat="1" ht="12.75" customHeight="1">
      <c r="A25" s="42" t="s">
        <v>60</v>
      </c>
      <c r="B25" s="54">
        <v>7576.3170120000004</v>
      </c>
      <c r="C25" s="54">
        <v>7901.6300810000002</v>
      </c>
      <c r="D25" s="54">
        <v>7977.4581349999999</v>
      </c>
      <c r="E25" s="54">
        <v>7988.9046179999996</v>
      </c>
      <c r="F25" s="54">
        <v>8308.6062480000001</v>
      </c>
      <c r="G25" s="54">
        <v>8339.2276595000003</v>
      </c>
      <c r="H25" s="54">
        <v>8205.4791341</v>
      </c>
      <c r="I25" s="54">
        <v>8225.6691879600003</v>
      </c>
      <c r="J25" s="54">
        <v>9402.9967780099996</v>
      </c>
      <c r="K25" s="54">
        <v>9424.2357308899991</v>
      </c>
      <c r="L25" s="54">
        <v>9460.5469932800006</v>
      </c>
      <c r="M25" s="54">
        <v>9347.0096730000005</v>
      </c>
      <c r="N25" s="54">
        <v>9854.1924909999998</v>
      </c>
      <c r="O25" s="54">
        <v>10070.038875</v>
      </c>
      <c r="P25" s="54">
        <v>10532.547821</v>
      </c>
      <c r="Q25" s="54">
        <v>11019.413583</v>
      </c>
      <c r="R25" s="54">
        <v>9544.8615570000002</v>
      </c>
      <c r="S25" s="54">
        <v>9939.2924199999998</v>
      </c>
      <c r="T25" s="54">
        <v>10158.631342999999</v>
      </c>
      <c r="U25" s="54">
        <v>9926.5065319999994</v>
      </c>
      <c r="V25" s="54">
        <v>10202.142255000001</v>
      </c>
      <c r="W25" s="54">
        <v>10347.669946489999</v>
      </c>
      <c r="X25" s="54">
        <v>10669.291424999999</v>
      </c>
      <c r="Y25" s="54">
        <v>10772.755150999999</v>
      </c>
      <c r="Z25" s="54">
        <v>11010.706789</v>
      </c>
      <c r="AA25" s="54">
        <v>11204.750113</v>
      </c>
      <c r="AB25" s="54">
        <v>11626.711730000001</v>
      </c>
      <c r="AC25" s="54">
        <v>11664.203191299999</v>
      </c>
      <c r="AD25" s="54">
        <v>12013.502669</v>
      </c>
      <c r="AE25" s="54">
        <v>9801.5698150000007</v>
      </c>
      <c r="AF25" s="54">
        <v>10122.981325999999</v>
      </c>
      <c r="AG25" s="54">
        <v>10305.111572</v>
      </c>
      <c r="AH25" s="54">
        <v>10328.384058</v>
      </c>
      <c r="AI25" s="54">
        <v>10204.135732999999</v>
      </c>
      <c r="AJ25" s="54">
        <v>10160.055850999999</v>
      </c>
      <c r="AK25" s="54">
        <v>10043.039056</v>
      </c>
      <c r="AL25" s="54">
        <v>9914.4529459999994</v>
      </c>
      <c r="AM25" s="54">
        <v>9736.5351910000009</v>
      </c>
      <c r="AN25" s="54">
        <v>9846.3951479999996</v>
      </c>
      <c r="AO25" s="54">
        <v>9966.0664689999994</v>
      </c>
      <c r="AP25" s="54">
        <v>9405.8047829999996</v>
      </c>
      <c r="AQ25" s="54">
        <v>9239.3583060000001</v>
      </c>
      <c r="AR25" s="54">
        <v>9514.6234120000008</v>
      </c>
      <c r="AS25" s="54">
        <v>8173.8640450000003</v>
      </c>
      <c r="AT25" s="54">
        <v>5740.2844020000002</v>
      </c>
      <c r="AU25" s="54">
        <v>5668.8942559999996</v>
      </c>
      <c r="AV25" s="54">
        <v>5916.2964419999998</v>
      </c>
      <c r="AW25" s="54">
        <v>4249.4739200000004</v>
      </c>
      <c r="AX25" s="54">
        <v>4542.0898889999999</v>
      </c>
      <c r="AY25" s="54">
        <v>4609.2903999999999</v>
      </c>
      <c r="AZ25" s="54">
        <v>4596.1964980000002</v>
      </c>
      <c r="BA25" s="54">
        <v>4657.147046</v>
      </c>
      <c r="BB25" s="54">
        <v>4649.771033</v>
      </c>
      <c r="BC25" s="54">
        <v>4218.1982520000001</v>
      </c>
      <c r="BD25" s="54">
        <v>4102.2627030000003</v>
      </c>
      <c r="BE25" s="54">
        <v>4053.1976730000001</v>
      </c>
      <c r="BF25" s="54">
        <v>4160.7639509999999</v>
      </c>
      <c r="BG25" s="54">
        <v>4289.4421039999997</v>
      </c>
      <c r="BH25" s="54">
        <v>4022.120801</v>
      </c>
    </row>
    <row r="26" spans="1:60" s="64" customFormat="1" ht="12.75" customHeight="1">
      <c r="A26" s="42" t="s">
        <v>115</v>
      </c>
      <c r="B26" s="54">
        <v>105.17109600000001</v>
      </c>
      <c r="C26" s="54">
        <v>161.67109600000001</v>
      </c>
      <c r="D26" s="54">
        <v>416.553901</v>
      </c>
      <c r="E26" s="54">
        <v>655.977082</v>
      </c>
      <c r="F26" s="54">
        <v>764.04174599999999</v>
      </c>
      <c r="G26" s="54">
        <v>892.48429299999998</v>
      </c>
      <c r="H26" s="54">
        <v>1081.1895525699999</v>
      </c>
      <c r="I26" s="54">
        <v>1110.9612400000001</v>
      </c>
      <c r="J26" s="54">
        <v>1171.221886</v>
      </c>
      <c r="K26" s="54">
        <v>1254.51927961</v>
      </c>
      <c r="L26" s="54">
        <v>1519.8572819999999</v>
      </c>
      <c r="M26" s="54">
        <v>1829.43774018</v>
      </c>
      <c r="N26" s="54">
        <v>1692.1105227200001</v>
      </c>
      <c r="O26" s="54">
        <v>1558.6200622199999</v>
      </c>
      <c r="P26" s="54">
        <v>1472.21569494</v>
      </c>
      <c r="Q26" s="54">
        <v>1262.86927522</v>
      </c>
      <c r="R26" s="54">
        <v>975.84700982000004</v>
      </c>
      <c r="S26" s="54">
        <v>922.620766</v>
      </c>
      <c r="T26" s="54">
        <v>944.54907300000002</v>
      </c>
      <c r="U26" s="54">
        <v>927.59801500000003</v>
      </c>
      <c r="V26" s="54">
        <v>1381.06097</v>
      </c>
      <c r="W26" s="54">
        <v>1338.7325430000001</v>
      </c>
      <c r="X26" s="54">
        <v>955.42811900000004</v>
      </c>
      <c r="Y26" s="54">
        <v>1034.2105570000001</v>
      </c>
      <c r="Z26" s="54">
        <v>1180.191417</v>
      </c>
      <c r="AA26" s="54">
        <v>1208.0448799999999</v>
      </c>
      <c r="AB26" s="54">
        <v>1278.4261180000001</v>
      </c>
      <c r="AC26" s="54">
        <v>1560.4584090000001</v>
      </c>
      <c r="AD26" s="54">
        <v>1674.6953840000001</v>
      </c>
      <c r="AE26" s="54">
        <v>772.27514099999996</v>
      </c>
      <c r="AF26" s="54">
        <v>801.23571700000002</v>
      </c>
      <c r="AG26" s="54">
        <v>883.12736299999995</v>
      </c>
      <c r="AH26" s="54">
        <v>832.87251200000003</v>
      </c>
      <c r="AI26" s="54">
        <v>974.48875099999998</v>
      </c>
      <c r="AJ26" s="54">
        <v>955.85579900000005</v>
      </c>
      <c r="AK26" s="54">
        <v>1089.425217</v>
      </c>
      <c r="AL26" s="54">
        <v>986.56446000000005</v>
      </c>
      <c r="AM26" s="54">
        <v>1149.656103</v>
      </c>
      <c r="AN26" s="54">
        <v>1245.924086</v>
      </c>
      <c r="AO26" s="54">
        <v>1398.8766820000001</v>
      </c>
      <c r="AP26" s="54">
        <v>1100.977942</v>
      </c>
      <c r="AQ26" s="54">
        <v>1334.9756970000001</v>
      </c>
      <c r="AR26" s="54">
        <v>1539.991176</v>
      </c>
      <c r="AS26" s="54">
        <v>974.45500900000002</v>
      </c>
      <c r="AT26" s="54">
        <v>596.49224200000003</v>
      </c>
      <c r="AU26" s="54" t="s">
        <v>555</v>
      </c>
      <c r="AV26" s="54" t="s">
        <v>555</v>
      </c>
      <c r="AW26" s="54" t="s">
        <v>555</v>
      </c>
      <c r="AX26" s="54">
        <v>357.59353199999998</v>
      </c>
      <c r="AY26" s="54">
        <v>310.82021200000003</v>
      </c>
      <c r="AZ26" s="54">
        <v>286.57011899999998</v>
      </c>
      <c r="BA26" s="54">
        <v>192.384603</v>
      </c>
      <c r="BB26" s="54">
        <v>123.514037</v>
      </c>
      <c r="BC26" s="54">
        <v>96.198734999999999</v>
      </c>
      <c r="BD26" s="54">
        <v>187.17951400000001</v>
      </c>
      <c r="BE26" s="54">
        <v>315.45142399999997</v>
      </c>
      <c r="BF26" s="54">
        <v>330.716883</v>
      </c>
      <c r="BG26" s="54">
        <v>307.33442600000001</v>
      </c>
      <c r="BH26" s="54">
        <v>271.22520500000002</v>
      </c>
    </row>
    <row r="27" spans="1:60" s="63" customFormat="1" ht="12.75" customHeight="1">
      <c r="A27" s="18" t="s">
        <v>51</v>
      </c>
      <c r="B27" s="54">
        <v>25.182393999999999</v>
      </c>
      <c r="C27" s="54">
        <v>22.147884999999999</v>
      </c>
      <c r="D27" s="54">
        <v>23.551220000000001</v>
      </c>
      <c r="E27" s="54">
        <v>25.667338999999998</v>
      </c>
      <c r="F27" s="54">
        <v>27.057551</v>
      </c>
      <c r="G27" s="54">
        <v>25.105478680000001</v>
      </c>
      <c r="H27" s="54">
        <v>28.373964409999999</v>
      </c>
      <c r="I27" s="54">
        <v>29.294172759999999</v>
      </c>
      <c r="J27" s="54">
        <v>55.926119110000002</v>
      </c>
      <c r="K27" s="54">
        <v>52.408978529999999</v>
      </c>
      <c r="L27" s="54">
        <v>60.123413630000002</v>
      </c>
      <c r="M27" s="54">
        <v>63.142132310000001</v>
      </c>
      <c r="N27" s="54">
        <v>60.908165250000003</v>
      </c>
      <c r="O27" s="54">
        <v>57.009484479999998</v>
      </c>
      <c r="P27" s="54">
        <v>60.445972679999997</v>
      </c>
      <c r="Q27" s="54">
        <v>63.793176029999998</v>
      </c>
      <c r="R27" s="54">
        <v>38.140777059999998</v>
      </c>
      <c r="S27" s="54">
        <v>58.787562999999999</v>
      </c>
      <c r="T27" s="54">
        <v>64.264781999999997</v>
      </c>
      <c r="U27" s="54">
        <v>60.596083999999998</v>
      </c>
      <c r="V27" s="54">
        <v>63.73198</v>
      </c>
      <c r="W27" s="54">
        <v>59.954127</v>
      </c>
      <c r="X27" s="54">
        <v>63.483282000000003</v>
      </c>
      <c r="Y27" s="54">
        <v>68.281600999999995</v>
      </c>
      <c r="Z27" s="54">
        <v>66.894717999999997</v>
      </c>
      <c r="AA27" s="54">
        <v>50.559272</v>
      </c>
      <c r="AB27" s="54">
        <v>49.579040999999997</v>
      </c>
      <c r="AC27" s="54">
        <v>49.275790000000001</v>
      </c>
      <c r="AD27" s="54">
        <v>54.216783</v>
      </c>
      <c r="AE27" s="54">
        <v>43.595899000000003</v>
      </c>
      <c r="AF27" s="54">
        <v>41.780799999999999</v>
      </c>
      <c r="AG27" s="54">
        <v>46.327578000000003</v>
      </c>
      <c r="AH27" s="54">
        <v>46.413407999999997</v>
      </c>
      <c r="AI27" s="54">
        <v>45.286346999999999</v>
      </c>
      <c r="AJ27" s="54">
        <v>46.476725999999999</v>
      </c>
      <c r="AK27" s="54">
        <v>45.131079</v>
      </c>
      <c r="AL27" s="54">
        <v>44.786157000000003</v>
      </c>
      <c r="AM27" s="54">
        <v>36.714469000000001</v>
      </c>
      <c r="AN27" s="54">
        <v>39.300992000000001</v>
      </c>
      <c r="AO27" s="54">
        <v>36.483556</v>
      </c>
      <c r="AP27" s="54">
        <v>37.599136000000001</v>
      </c>
      <c r="AQ27" s="54">
        <v>32.645440000000001</v>
      </c>
      <c r="AR27" s="54">
        <v>25.570423000000002</v>
      </c>
      <c r="AS27" s="54">
        <v>21.502558000000001</v>
      </c>
      <c r="AT27" s="54">
        <v>20.086881999999999</v>
      </c>
      <c r="AU27" s="54">
        <v>16.999317999999999</v>
      </c>
      <c r="AV27" s="54">
        <v>19.576923000000001</v>
      </c>
      <c r="AW27" s="54">
        <v>13.016639</v>
      </c>
      <c r="AX27" s="54">
        <v>9.9918849999999999</v>
      </c>
      <c r="AY27" s="54">
        <v>9.3704459999999994</v>
      </c>
      <c r="AZ27" s="54">
        <v>8.5721550000000004</v>
      </c>
      <c r="BA27" s="54">
        <v>8.3638019999999997</v>
      </c>
      <c r="BB27" s="54">
        <v>6.111504</v>
      </c>
      <c r="BC27" s="54">
        <v>6.213832</v>
      </c>
      <c r="BD27" s="54">
        <v>7.4475179999999996</v>
      </c>
      <c r="BE27" s="54">
        <v>9.4041920000000001</v>
      </c>
      <c r="BF27" s="54">
        <v>7.3027470000000001</v>
      </c>
      <c r="BG27" s="54">
        <v>6.884455</v>
      </c>
      <c r="BH27" s="54">
        <v>5.1532159999999996</v>
      </c>
    </row>
    <row r="28" spans="1:60" s="64" customFormat="1" ht="12.75" customHeight="1">
      <c r="A28" s="18" t="s">
        <v>53</v>
      </c>
      <c r="B28" s="54">
        <v>34.321691999999999</v>
      </c>
      <c r="C28" s="54">
        <v>40.579951999999999</v>
      </c>
      <c r="D28" s="54">
        <v>35.378461000000001</v>
      </c>
      <c r="E28" s="54">
        <v>42.654178999999999</v>
      </c>
      <c r="F28" s="54">
        <v>35.585160999999999</v>
      </c>
      <c r="G28" s="54">
        <v>41.80060701</v>
      </c>
      <c r="H28" s="54">
        <v>35.922270169999997</v>
      </c>
      <c r="I28" s="54">
        <v>42.6462352</v>
      </c>
      <c r="J28" s="54">
        <v>40.622236149999999</v>
      </c>
      <c r="K28" s="54">
        <v>41.055718329999998</v>
      </c>
      <c r="L28" s="54">
        <v>40.376668909999999</v>
      </c>
      <c r="M28" s="54">
        <v>50.123527559999999</v>
      </c>
      <c r="N28" s="54">
        <v>43.290963480000002</v>
      </c>
      <c r="O28" s="54">
        <v>42.567780550000002</v>
      </c>
      <c r="P28" s="54">
        <v>40.496533550000002</v>
      </c>
      <c r="Q28" s="54">
        <v>51.75100492</v>
      </c>
      <c r="R28" s="54">
        <v>48.671616700000001</v>
      </c>
      <c r="S28" s="54">
        <v>47.798021640000002</v>
      </c>
      <c r="T28" s="54">
        <v>37.929681799999997</v>
      </c>
      <c r="U28" s="54">
        <v>47.311065829999997</v>
      </c>
      <c r="V28" s="54">
        <v>40.39227846</v>
      </c>
      <c r="W28" s="54">
        <v>48.738272000000002</v>
      </c>
      <c r="X28" s="54">
        <v>39.721214000000003</v>
      </c>
      <c r="Y28" s="54">
        <v>51.314779999999999</v>
      </c>
      <c r="Z28" s="54">
        <v>46.387163000000001</v>
      </c>
      <c r="AA28" s="54">
        <v>51.399507</v>
      </c>
      <c r="AB28" s="54">
        <v>45.886215999999997</v>
      </c>
      <c r="AC28" s="54">
        <v>52.876928999999997</v>
      </c>
      <c r="AD28" s="54">
        <v>47.699748999999997</v>
      </c>
      <c r="AE28" s="54">
        <v>41.250216999999999</v>
      </c>
      <c r="AF28" s="54">
        <v>39.066611000000002</v>
      </c>
      <c r="AG28" s="54">
        <v>47.287419999999997</v>
      </c>
      <c r="AH28" s="54">
        <v>40.015326000000002</v>
      </c>
      <c r="AI28" s="54">
        <v>40.350856</v>
      </c>
      <c r="AJ28" s="54">
        <v>34.209029000000001</v>
      </c>
      <c r="AK28" s="54">
        <v>35.389111</v>
      </c>
      <c r="AL28" s="54">
        <v>37.960270999999999</v>
      </c>
      <c r="AM28" s="54">
        <v>35.549914999999999</v>
      </c>
      <c r="AN28" s="54">
        <v>35.48189</v>
      </c>
      <c r="AO28" s="54">
        <v>36.174207000000003</v>
      </c>
      <c r="AP28" s="54">
        <v>34.354191</v>
      </c>
      <c r="AQ28" s="54">
        <v>34.702066000000002</v>
      </c>
      <c r="AR28" s="54">
        <v>34.334254000000001</v>
      </c>
      <c r="AS28" s="54">
        <v>31.931910999999999</v>
      </c>
      <c r="AT28" s="54">
        <v>24.460846</v>
      </c>
      <c r="AU28" s="54">
        <v>24.734656000000001</v>
      </c>
      <c r="AV28" s="54">
        <v>25.322323999999998</v>
      </c>
      <c r="AW28" s="54">
        <v>16.474506000000002</v>
      </c>
      <c r="AX28" s="54">
        <v>16.798157</v>
      </c>
      <c r="AY28" s="54">
        <v>16.498158</v>
      </c>
      <c r="AZ28" s="54">
        <v>16.802455999999999</v>
      </c>
      <c r="BA28" s="54">
        <v>17.130414999999999</v>
      </c>
      <c r="BB28" s="54">
        <v>17.315944999999999</v>
      </c>
      <c r="BC28" s="54">
        <v>15.859814</v>
      </c>
      <c r="BD28" s="54">
        <v>15.487197999999999</v>
      </c>
      <c r="BE28" s="54">
        <v>15.774108</v>
      </c>
      <c r="BF28" s="54">
        <v>16.628924000000001</v>
      </c>
      <c r="BG28" s="54">
        <v>15.399848</v>
      </c>
      <c r="BH28" s="54">
        <v>14.464827</v>
      </c>
    </row>
    <row r="29" spans="1:60" s="64" customFormat="1" ht="12.75" customHeight="1">
      <c r="A29" s="73" t="s">
        <v>90</v>
      </c>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row>
    <row r="30" spans="1:60" s="64" customFormat="1" ht="12.75" customHeight="1">
      <c r="A30" s="18" t="s">
        <v>54</v>
      </c>
      <c r="B30" s="54">
        <v>28.803023</v>
      </c>
      <c r="C30" s="54">
        <v>28.870982999999999</v>
      </c>
      <c r="D30" s="54">
        <v>28.151008999999998</v>
      </c>
      <c r="E30" s="54">
        <v>29.841135999999999</v>
      </c>
      <c r="F30" s="54">
        <v>30.012394</v>
      </c>
      <c r="G30" s="54">
        <v>30.22790814</v>
      </c>
      <c r="H30" s="54">
        <v>29.974229000000001</v>
      </c>
      <c r="I30" s="54">
        <v>30.55624109</v>
      </c>
      <c r="J30" s="54">
        <v>33.907116559999999</v>
      </c>
      <c r="K30" s="54">
        <v>33.785669169999998</v>
      </c>
      <c r="L30" s="54">
        <v>33.572687559999999</v>
      </c>
      <c r="M30" s="54">
        <v>34.410637559999998</v>
      </c>
      <c r="N30" s="54">
        <v>36.591741480000003</v>
      </c>
      <c r="O30" s="54">
        <v>35.990156550000002</v>
      </c>
      <c r="P30" s="54">
        <v>35.478394549999997</v>
      </c>
      <c r="Q30" s="54">
        <v>35.837921919999999</v>
      </c>
      <c r="R30" s="54">
        <v>34.9941727</v>
      </c>
      <c r="S30" s="54">
        <v>34.61289764</v>
      </c>
      <c r="T30" s="54">
        <v>34.652067799999998</v>
      </c>
      <c r="U30" s="54">
        <v>36.197058830000003</v>
      </c>
      <c r="V30" s="54">
        <v>37.347153460000001</v>
      </c>
      <c r="W30" s="54">
        <v>37.316625999999999</v>
      </c>
      <c r="X30" s="54">
        <v>37.218226000000001</v>
      </c>
      <c r="Y30" s="54">
        <v>39.073669000000002</v>
      </c>
      <c r="Z30" s="54">
        <v>40.612372999999998</v>
      </c>
      <c r="AA30" s="54">
        <v>39.878875999999998</v>
      </c>
      <c r="AB30" s="54">
        <v>40.197018</v>
      </c>
      <c r="AC30" s="54">
        <v>41.555894000000002</v>
      </c>
      <c r="AD30" s="54">
        <v>42.733404</v>
      </c>
      <c r="AE30" s="54">
        <v>35.138108000000003</v>
      </c>
      <c r="AF30" s="54">
        <v>36.175438</v>
      </c>
      <c r="AG30" s="54">
        <v>35.595892999999997</v>
      </c>
      <c r="AH30" s="54">
        <v>34.58231</v>
      </c>
      <c r="AI30" s="54">
        <v>34.854447999999998</v>
      </c>
      <c r="AJ30" s="54">
        <v>34.133277999999997</v>
      </c>
      <c r="AK30" s="54">
        <v>35.173641000000003</v>
      </c>
      <c r="AL30" s="54">
        <v>36.160319000000001</v>
      </c>
      <c r="AM30" s="54">
        <v>35.236122999999999</v>
      </c>
      <c r="AN30" s="54">
        <v>35.073678000000001</v>
      </c>
      <c r="AO30" s="54">
        <v>35.788908999999997</v>
      </c>
      <c r="AP30" s="54">
        <v>33.888482000000003</v>
      </c>
      <c r="AQ30" s="54">
        <v>34.367392000000002</v>
      </c>
      <c r="AR30" s="54">
        <v>34.093918000000002</v>
      </c>
      <c r="AS30" s="54">
        <v>31.640675000000002</v>
      </c>
      <c r="AT30" s="54">
        <v>24.172795000000001</v>
      </c>
      <c r="AU30" s="54">
        <v>24.361529000000001</v>
      </c>
      <c r="AV30" s="54">
        <v>24.814373</v>
      </c>
      <c r="AW30" s="54">
        <v>15.960516</v>
      </c>
      <c r="AX30" s="54">
        <v>16.146491999999999</v>
      </c>
      <c r="AY30" s="54">
        <v>15.788682</v>
      </c>
      <c r="AZ30" s="54">
        <v>15.960666</v>
      </c>
      <c r="BA30" s="54">
        <v>16.148565999999999</v>
      </c>
      <c r="BB30" s="54">
        <v>16.589531999999998</v>
      </c>
      <c r="BC30" s="54">
        <v>15.153867999999999</v>
      </c>
      <c r="BD30" s="54">
        <v>14.676682</v>
      </c>
      <c r="BE30" s="54">
        <v>15.004372</v>
      </c>
      <c r="BF30" s="54">
        <v>15.439188</v>
      </c>
      <c r="BG30" s="54">
        <v>14.295272000000001</v>
      </c>
      <c r="BH30" s="54">
        <v>14.464827</v>
      </c>
    </row>
    <row r="31" spans="1:60" s="63" customFormat="1" ht="12.75" customHeight="1">
      <c r="A31" s="18" t="s">
        <v>55</v>
      </c>
      <c r="B31" s="54">
        <v>5.518669</v>
      </c>
      <c r="C31" s="54">
        <v>11.708969</v>
      </c>
      <c r="D31" s="54">
        <v>7.2274520000000004</v>
      </c>
      <c r="E31" s="54">
        <v>12.813043</v>
      </c>
      <c r="F31" s="54">
        <v>5.5727669999999998</v>
      </c>
      <c r="G31" s="54">
        <v>11.57269887</v>
      </c>
      <c r="H31" s="54">
        <v>5.9480411699999998</v>
      </c>
      <c r="I31" s="54">
        <v>12.089994109999999</v>
      </c>
      <c r="J31" s="54">
        <v>6.7151195899999996</v>
      </c>
      <c r="K31" s="54">
        <v>7.2700491600000001</v>
      </c>
      <c r="L31" s="54">
        <v>6.8039813499999999</v>
      </c>
      <c r="M31" s="54">
        <v>15.71289</v>
      </c>
      <c r="N31" s="54">
        <v>6.6992219999999998</v>
      </c>
      <c r="O31" s="54">
        <v>6.5776240000000001</v>
      </c>
      <c r="P31" s="54">
        <v>5.0181389999999997</v>
      </c>
      <c r="Q31" s="54">
        <v>15.913083</v>
      </c>
      <c r="R31" s="54">
        <v>13.677443999999999</v>
      </c>
      <c r="S31" s="54">
        <v>13.185124</v>
      </c>
      <c r="T31" s="54">
        <v>3.2776139999999998</v>
      </c>
      <c r="U31" s="54">
        <v>11.114007000000001</v>
      </c>
      <c r="V31" s="54">
        <v>3.0451250000000001</v>
      </c>
      <c r="W31" s="54">
        <v>11.421646000000001</v>
      </c>
      <c r="X31" s="54">
        <v>2.5029880000000002</v>
      </c>
      <c r="Y31" s="54">
        <v>12.241111</v>
      </c>
      <c r="Z31" s="54">
        <v>5.7747900000000003</v>
      </c>
      <c r="AA31" s="54">
        <v>11.520631</v>
      </c>
      <c r="AB31" s="54">
        <v>5.6891980000000002</v>
      </c>
      <c r="AC31" s="54">
        <v>11.321035</v>
      </c>
      <c r="AD31" s="54">
        <v>4.9663449999999996</v>
      </c>
      <c r="AE31" s="54">
        <v>6.1121090000000002</v>
      </c>
      <c r="AF31" s="54">
        <v>2.8911730000000002</v>
      </c>
      <c r="AG31" s="54">
        <v>11.691527000000001</v>
      </c>
      <c r="AH31" s="54">
        <v>5.4330160000000003</v>
      </c>
      <c r="AI31" s="54">
        <v>5.4964079999999997</v>
      </c>
      <c r="AJ31" s="54">
        <v>7.5750999999999999E-2</v>
      </c>
      <c r="AK31" s="54">
        <v>0.21546999999999999</v>
      </c>
      <c r="AL31" s="54">
        <v>1.799952</v>
      </c>
      <c r="AM31" s="54">
        <v>0.31379200000000002</v>
      </c>
      <c r="AN31" s="54">
        <v>0.40821200000000002</v>
      </c>
      <c r="AO31" s="54">
        <v>0.38529799999999997</v>
      </c>
      <c r="AP31" s="54">
        <v>0.46570899999999998</v>
      </c>
      <c r="AQ31" s="54">
        <v>0.33467400000000003</v>
      </c>
      <c r="AR31" s="54">
        <v>0.24033599999999999</v>
      </c>
      <c r="AS31" s="54">
        <v>0.29123599999999999</v>
      </c>
      <c r="AT31" s="54">
        <v>0.288051</v>
      </c>
      <c r="AU31" s="54" t="s">
        <v>555</v>
      </c>
      <c r="AV31" s="54" t="s">
        <v>555</v>
      </c>
      <c r="AW31" s="54" t="s">
        <v>555</v>
      </c>
      <c r="AX31" s="54">
        <v>0.65166500000000005</v>
      </c>
      <c r="AY31" s="54">
        <v>0.709476</v>
      </c>
      <c r="AZ31" s="54">
        <v>0.84179000000000004</v>
      </c>
      <c r="BA31" s="54">
        <v>0.98184899999999997</v>
      </c>
      <c r="BB31" s="54">
        <v>0.72641299999999998</v>
      </c>
      <c r="BC31" s="54">
        <v>0.70594599999999996</v>
      </c>
      <c r="BD31" s="54">
        <v>0.81051600000000001</v>
      </c>
      <c r="BE31" s="54">
        <v>0.76973599999999998</v>
      </c>
      <c r="BF31" s="54">
        <v>1.1897359999999999</v>
      </c>
      <c r="BG31" s="54">
        <v>1.104576</v>
      </c>
      <c r="BH31" s="54">
        <v>0</v>
      </c>
    </row>
    <row r="32" spans="1:60" s="63" customFormat="1" ht="12.75" customHeight="1">
      <c r="A32" s="98" t="s">
        <v>108</v>
      </c>
      <c r="B32" s="54">
        <v>205.99</v>
      </c>
      <c r="C32" s="54">
        <v>249.75</v>
      </c>
      <c r="D32" s="54">
        <v>281.10000000000002</v>
      </c>
      <c r="E32" s="54">
        <v>306.66119700000002</v>
      </c>
      <c r="F32" s="54">
        <v>337.152762</v>
      </c>
      <c r="G32" s="54">
        <v>415.71176100000002</v>
      </c>
      <c r="H32" s="54">
        <v>386.17130400000002</v>
      </c>
      <c r="I32" s="54">
        <v>453.27289300000001</v>
      </c>
      <c r="J32" s="54">
        <v>471.29081500000001</v>
      </c>
      <c r="K32" s="54">
        <v>501.89741800000002</v>
      </c>
      <c r="L32" s="54">
        <v>538.94356700000003</v>
      </c>
      <c r="M32" s="54">
        <v>539.80912886185104</v>
      </c>
      <c r="N32" s="54">
        <v>515.13847298999997</v>
      </c>
      <c r="O32" s="54">
        <v>357.58722903</v>
      </c>
      <c r="P32" s="54">
        <v>364.78842104</v>
      </c>
      <c r="Q32" s="54">
        <v>312.36620728999998</v>
      </c>
      <c r="R32" s="54">
        <v>204.57524040000001</v>
      </c>
      <c r="S32" s="54">
        <v>218.297426</v>
      </c>
      <c r="T32" s="54">
        <v>187.680657</v>
      </c>
      <c r="U32" s="54">
        <v>217.25617399999999</v>
      </c>
      <c r="V32" s="54">
        <v>243.440549</v>
      </c>
      <c r="W32" s="54">
        <v>192.534156</v>
      </c>
      <c r="X32" s="54">
        <v>359.56208299999997</v>
      </c>
      <c r="Y32" s="54">
        <v>327.96697399999999</v>
      </c>
      <c r="Z32" s="54">
        <v>364.10679399999998</v>
      </c>
      <c r="AA32" s="54">
        <v>384.701167</v>
      </c>
      <c r="AB32" s="54">
        <v>466.21082200000001</v>
      </c>
      <c r="AC32" s="54">
        <v>468.34711099999998</v>
      </c>
      <c r="AD32" s="54">
        <v>440.85364700000002</v>
      </c>
      <c r="AE32" s="54">
        <v>468.95143300000001</v>
      </c>
      <c r="AF32" s="54">
        <v>458.70397000000003</v>
      </c>
      <c r="AG32" s="54">
        <v>512.08371899999997</v>
      </c>
      <c r="AH32" s="54">
        <v>495.812927</v>
      </c>
      <c r="AI32" s="54">
        <v>452.03847300000001</v>
      </c>
      <c r="AJ32" s="54">
        <v>500.73259000000002</v>
      </c>
      <c r="AK32" s="54">
        <v>607.40976499999999</v>
      </c>
      <c r="AL32" s="54">
        <v>564.35778200000004</v>
      </c>
      <c r="AM32" s="54">
        <v>683.75307299999997</v>
      </c>
      <c r="AN32" s="54">
        <v>641.78033200000004</v>
      </c>
      <c r="AO32" s="54">
        <v>604.37398199999996</v>
      </c>
      <c r="AP32" s="54">
        <v>608.47937999999999</v>
      </c>
      <c r="AQ32" s="54">
        <v>558.90459999999996</v>
      </c>
      <c r="AR32" s="54">
        <v>545.36285499999997</v>
      </c>
      <c r="AS32" s="54">
        <v>454.40877999999998</v>
      </c>
      <c r="AT32" s="54">
        <v>372.56700699999999</v>
      </c>
      <c r="AU32" s="54">
        <v>448.43570999999997</v>
      </c>
      <c r="AV32" s="54">
        <v>492.95798200000002</v>
      </c>
      <c r="AW32" s="54">
        <v>447.86667399999999</v>
      </c>
      <c r="AX32" s="54">
        <v>559.258286</v>
      </c>
      <c r="AY32" s="54">
        <v>383.305251</v>
      </c>
      <c r="AZ32" s="54">
        <v>554.43515600000001</v>
      </c>
      <c r="BA32" s="54">
        <v>607.80041000000006</v>
      </c>
      <c r="BB32" s="54">
        <v>622.57481399999995</v>
      </c>
      <c r="BC32" s="54">
        <v>598.78474800000004</v>
      </c>
      <c r="BD32" s="54">
        <v>534.38846899999999</v>
      </c>
      <c r="BE32" s="54">
        <v>564.82164699999998</v>
      </c>
      <c r="BF32" s="54">
        <v>797.05231600000002</v>
      </c>
      <c r="BG32" s="54">
        <v>495.66622899999999</v>
      </c>
      <c r="BH32" s="54">
        <v>293.47754400000002</v>
      </c>
    </row>
    <row r="33" spans="1:60" s="63" customFormat="1" ht="12.75" customHeight="1">
      <c r="A33" s="98" t="s">
        <v>109</v>
      </c>
      <c r="B33" s="54">
        <v>129.041653</v>
      </c>
      <c r="C33" s="54">
        <v>129.041653</v>
      </c>
      <c r="D33" s="54">
        <v>129.041653</v>
      </c>
      <c r="E33" s="54">
        <v>132.541653</v>
      </c>
      <c r="F33" s="54">
        <v>132.541653</v>
      </c>
      <c r="G33" s="54">
        <v>132.29725457000001</v>
      </c>
      <c r="H33" s="54">
        <v>135.42160989000001</v>
      </c>
      <c r="I33" s="54">
        <v>138.31790720999999</v>
      </c>
      <c r="J33" s="54">
        <v>153.20986852999999</v>
      </c>
      <c r="K33" s="54">
        <v>197.53081284999999</v>
      </c>
      <c r="L33" s="54">
        <v>170.10725617</v>
      </c>
      <c r="M33" s="54">
        <v>162.98203699999999</v>
      </c>
      <c r="N33" s="54">
        <v>162.981346</v>
      </c>
      <c r="O33" s="54">
        <v>501.15046180000002</v>
      </c>
      <c r="P33" s="54">
        <v>487.96137864000002</v>
      </c>
      <c r="Q33" s="54">
        <v>577.27957217999995</v>
      </c>
      <c r="R33" s="54">
        <v>603.71777785999996</v>
      </c>
      <c r="S33" s="54">
        <v>647.877163</v>
      </c>
      <c r="T33" s="54">
        <v>650.41033300000004</v>
      </c>
      <c r="U33" s="54">
        <v>580.50894100000005</v>
      </c>
      <c r="V33" s="54">
        <v>541.82682399999999</v>
      </c>
      <c r="W33" s="54">
        <v>585.15957500000002</v>
      </c>
      <c r="X33" s="54">
        <v>1282.791035</v>
      </c>
      <c r="Y33" s="54">
        <v>1313.1342110000001</v>
      </c>
      <c r="Z33" s="54">
        <v>1528.224915</v>
      </c>
      <c r="AA33" s="54">
        <v>1491.9358030000001</v>
      </c>
      <c r="AB33" s="54">
        <v>1472.9638299999999</v>
      </c>
      <c r="AC33" s="54">
        <v>1459.8291429999999</v>
      </c>
      <c r="AD33" s="54">
        <v>1484.280313</v>
      </c>
      <c r="AE33" s="54">
        <v>645.07183099999997</v>
      </c>
      <c r="AF33" s="54">
        <v>626.75592500000005</v>
      </c>
      <c r="AG33" s="54">
        <v>654.23921700000005</v>
      </c>
      <c r="AH33" s="54">
        <v>575.94118400000002</v>
      </c>
      <c r="AI33" s="54">
        <v>574.13925099999994</v>
      </c>
      <c r="AJ33" s="54">
        <v>567.05793200000005</v>
      </c>
      <c r="AK33" s="54">
        <v>554.69814299999996</v>
      </c>
      <c r="AL33" s="54">
        <v>545.51932099999999</v>
      </c>
      <c r="AM33" s="54">
        <v>552.603701</v>
      </c>
      <c r="AN33" s="54">
        <v>533.74650799999995</v>
      </c>
      <c r="AO33" s="54">
        <v>454.90795700000001</v>
      </c>
      <c r="AP33" s="54">
        <v>479.09680200000003</v>
      </c>
      <c r="AQ33" s="54">
        <v>386.68967700000002</v>
      </c>
      <c r="AR33" s="54">
        <v>407.81071900000001</v>
      </c>
      <c r="AS33" s="54">
        <v>821.03610000000003</v>
      </c>
      <c r="AT33" s="54">
        <v>803.60718899999995</v>
      </c>
      <c r="AU33" s="54">
        <v>791.06793700000003</v>
      </c>
      <c r="AV33" s="54">
        <v>1076.262369</v>
      </c>
      <c r="AW33" s="54">
        <v>941.22078499999998</v>
      </c>
      <c r="AX33" s="54">
        <v>886.90958999999998</v>
      </c>
      <c r="AY33" s="54">
        <v>973.87084300000004</v>
      </c>
      <c r="AZ33" s="54">
        <v>862.80341599999997</v>
      </c>
      <c r="BA33" s="54">
        <v>960.94396600000005</v>
      </c>
      <c r="BB33" s="54">
        <v>894.27575999999999</v>
      </c>
      <c r="BC33" s="54">
        <v>635.275532</v>
      </c>
      <c r="BD33" s="54">
        <v>670.62021500000003</v>
      </c>
      <c r="BE33" s="54">
        <v>585.61922300000003</v>
      </c>
      <c r="BF33" s="54">
        <v>336.64948299999998</v>
      </c>
      <c r="BG33" s="54">
        <v>662.236627</v>
      </c>
      <c r="BH33" s="54">
        <v>827.247255</v>
      </c>
    </row>
    <row r="34" spans="1:60" s="63" customFormat="1" ht="12.75" customHeight="1">
      <c r="A34" s="98" t="s">
        <v>52</v>
      </c>
      <c r="B34" s="54">
        <v>181.59476699999999</v>
      </c>
      <c r="C34" s="54">
        <v>212.24918600000001</v>
      </c>
      <c r="D34" s="54">
        <v>196.79510400000001</v>
      </c>
      <c r="E34" s="54">
        <v>200.87659199999999</v>
      </c>
      <c r="F34" s="54">
        <v>207.70118099999999</v>
      </c>
      <c r="G34" s="54">
        <v>233.44918461</v>
      </c>
      <c r="H34" s="54">
        <v>253.85930812000001</v>
      </c>
      <c r="I34" s="54">
        <v>237.12608582999999</v>
      </c>
      <c r="J34" s="54">
        <v>243.79911299</v>
      </c>
      <c r="K34" s="54">
        <v>266.16227199999997</v>
      </c>
      <c r="L34" s="54">
        <v>282.13856570000002</v>
      </c>
      <c r="M34" s="54">
        <v>301.38514199000002</v>
      </c>
      <c r="N34" s="54">
        <v>323.38822649000002</v>
      </c>
      <c r="O34" s="54">
        <v>308.23278736999998</v>
      </c>
      <c r="P34" s="54">
        <v>354.74310587000002</v>
      </c>
      <c r="Q34" s="54">
        <v>417.83309238999999</v>
      </c>
      <c r="R34" s="54">
        <v>332.58063913000001</v>
      </c>
      <c r="S34" s="54">
        <v>375.19980512000001</v>
      </c>
      <c r="T34" s="54">
        <v>352.7444979</v>
      </c>
      <c r="U34" s="54">
        <v>302.8288963</v>
      </c>
      <c r="V34" s="54">
        <v>296.37694931999999</v>
      </c>
      <c r="W34" s="54">
        <v>237.36132000000001</v>
      </c>
      <c r="X34" s="54">
        <v>319.288116</v>
      </c>
      <c r="Y34" s="54">
        <v>436.19923299999999</v>
      </c>
      <c r="Z34" s="54">
        <v>422.176401</v>
      </c>
      <c r="AA34" s="54">
        <v>805.40510200000006</v>
      </c>
      <c r="AB34" s="54">
        <v>1053.4824120000001</v>
      </c>
      <c r="AC34" s="54">
        <v>1179.8204109999999</v>
      </c>
      <c r="AD34" s="54">
        <v>1108.0898549999999</v>
      </c>
      <c r="AE34" s="54">
        <v>804.74111000000005</v>
      </c>
      <c r="AF34" s="54">
        <v>793.55093799999997</v>
      </c>
      <c r="AG34" s="54">
        <v>772.32658400000003</v>
      </c>
      <c r="AH34" s="54">
        <v>719.00365599999998</v>
      </c>
      <c r="AI34" s="54">
        <v>662.70559500000002</v>
      </c>
      <c r="AJ34" s="54">
        <v>672.15595499999995</v>
      </c>
      <c r="AK34" s="54">
        <v>635.30861000000004</v>
      </c>
      <c r="AL34" s="54">
        <v>578.20112082000003</v>
      </c>
      <c r="AM34" s="54">
        <v>545.25861699999996</v>
      </c>
      <c r="AN34" s="54">
        <v>524.73070643000005</v>
      </c>
      <c r="AO34" s="54">
        <v>509.55165099999999</v>
      </c>
      <c r="AP34" s="54">
        <v>483.39992599999999</v>
      </c>
      <c r="AQ34" s="54">
        <v>290.89831800000002</v>
      </c>
      <c r="AR34" s="54">
        <v>332.70911799999999</v>
      </c>
      <c r="AS34" s="54">
        <v>153.31544600000001</v>
      </c>
      <c r="AT34" s="54">
        <v>133.63400799999999</v>
      </c>
      <c r="AU34" s="54">
        <v>105.140772</v>
      </c>
      <c r="AV34" s="54">
        <v>99.283229000000006</v>
      </c>
      <c r="AW34" s="54">
        <v>71.048017000000002</v>
      </c>
      <c r="AX34" s="54">
        <v>78.535043000000002</v>
      </c>
      <c r="AY34" s="54">
        <v>74.047240000000002</v>
      </c>
      <c r="AZ34" s="54">
        <v>77.034498999999997</v>
      </c>
      <c r="BA34" s="54">
        <v>78.994193999999993</v>
      </c>
      <c r="BB34" s="54">
        <v>78.699261000000007</v>
      </c>
      <c r="BC34" s="54">
        <v>70.983574000000004</v>
      </c>
      <c r="BD34" s="54">
        <v>76.329528999999994</v>
      </c>
      <c r="BE34" s="54">
        <v>72.520205000000004</v>
      </c>
      <c r="BF34" s="54">
        <v>60.871966</v>
      </c>
      <c r="BG34" s="54">
        <v>69.131816999999998</v>
      </c>
      <c r="BH34" s="54">
        <v>91.315014000000005</v>
      </c>
    </row>
    <row r="35" spans="1:60" s="63" customFormat="1" ht="12.75" customHeight="1">
      <c r="A35" s="115" t="s">
        <v>29</v>
      </c>
      <c r="B35" s="55">
        <v>14109.912903</v>
      </c>
      <c r="C35" s="55">
        <v>14402.370591000001</v>
      </c>
      <c r="D35" s="55">
        <v>14764.934087</v>
      </c>
      <c r="E35" s="55">
        <v>15187.111298</v>
      </c>
      <c r="F35" s="55">
        <v>15842.101779000001</v>
      </c>
      <c r="G35" s="55">
        <v>16161.268982920001</v>
      </c>
      <c r="H35" s="55">
        <v>16583.875281249999</v>
      </c>
      <c r="I35" s="55">
        <v>16887.936770690001</v>
      </c>
      <c r="J35" s="55">
        <v>18458.29437354</v>
      </c>
      <c r="K35" s="55">
        <v>18780.580251529998</v>
      </c>
      <c r="L35" s="55">
        <v>19179.96268371</v>
      </c>
      <c r="M35" s="55">
        <v>19637.106331480001</v>
      </c>
      <c r="N35" s="55">
        <v>20218.952616750001</v>
      </c>
      <c r="O35" s="55">
        <v>20360.41116354</v>
      </c>
      <c r="P35" s="55">
        <v>20569.687608169999</v>
      </c>
      <c r="Q35" s="55">
        <v>20922.914945709999</v>
      </c>
      <c r="R35" s="55">
        <v>18522.120695059999</v>
      </c>
      <c r="S35" s="55">
        <v>19480.429735760001</v>
      </c>
      <c r="T35" s="55">
        <v>19702.845201700002</v>
      </c>
      <c r="U35" s="55">
        <v>19963.382055130001</v>
      </c>
      <c r="V35" s="55">
        <v>21068.182664780001</v>
      </c>
      <c r="W35" s="55">
        <v>21062.224496489998</v>
      </c>
      <c r="X35" s="55">
        <v>21785.297062000001</v>
      </c>
      <c r="Y35" s="55">
        <v>21966.203987000001</v>
      </c>
      <c r="Z35" s="55">
        <v>22892.339277999999</v>
      </c>
      <c r="AA35" s="55">
        <v>23431.627213</v>
      </c>
      <c r="AB35" s="55">
        <v>24041.589226</v>
      </c>
      <c r="AC35" s="55">
        <v>24553.268152680001</v>
      </c>
      <c r="AD35" s="55">
        <v>25353.008351</v>
      </c>
      <c r="AE35" s="55">
        <v>19480.693711</v>
      </c>
      <c r="AF35" s="55">
        <v>19966.095230999999</v>
      </c>
      <c r="AG35" s="55">
        <v>20388.058356000001</v>
      </c>
      <c r="AH35" s="55">
        <v>20647.079823</v>
      </c>
      <c r="AI35" s="55">
        <v>20696.461686999999</v>
      </c>
      <c r="AJ35" s="55">
        <v>20816.72682</v>
      </c>
      <c r="AK35" s="55">
        <v>20889.393263000002</v>
      </c>
      <c r="AL35" s="55">
        <v>20967.87182882</v>
      </c>
      <c r="AM35" s="55">
        <v>21365.499682000001</v>
      </c>
      <c r="AN35" s="55">
        <v>21443.159129430001</v>
      </c>
      <c r="AO35" s="55">
        <v>21630.784699</v>
      </c>
      <c r="AP35" s="55">
        <v>20915.359882000001</v>
      </c>
      <c r="AQ35" s="55">
        <v>20929.445464</v>
      </c>
      <c r="AR35" s="55">
        <v>21561.135173999999</v>
      </c>
      <c r="AS35" s="55">
        <v>19552.618187</v>
      </c>
      <c r="AT35" s="55">
        <v>15154.812361</v>
      </c>
      <c r="AU35" s="55">
        <v>15393.382493999999</v>
      </c>
      <c r="AV35" s="55">
        <v>15911.600811</v>
      </c>
      <c r="AW35" s="55">
        <v>10904.822657999999</v>
      </c>
      <c r="AX35" s="55">
        <v>11554.255405</v>
      </c>
      <c r="AY35" s="55">
        <v>11518.841423</v>
      </c>
      <c r="AZ35" s="55">
        <v>11622.900417999999</v>
      </c>
      <c r="BA35" s="55">
        <v>12027.364384</v>
      </c>
      <c r="BB35" s="55">
        <v>12071.043148000001</v>
      </c>
      <c r="BC35" s="55">
        <v>11153.446721</v>
      </c>
      <c r="BD35" s="55">
        <v>11132.375792999999</v>
      </c>
      <c r="BE35" s="55">
        <v>11099.547794</v>
      </c>
      <c r="BF35" s="55">
        <v>11208.551224000001</v>
      </c>
      <c r="BG35" s="55">
        <v>11368.356234000001</v>
      </c>
      <c r="BH35" s="55">
        <v>10599.866308000001</v>
      </c>
    </row>
    <row r="36" spans="1:60" s="63" customFormat="1" ht="12.75" customHeight="1">
      <c r="A36" s="115"/>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row>
    <row r="37" spans="1:60" s="63" customFormat="1" ht="12.75" customHeight="1">
      <c r="A37" s="98" t="s">
        <v>31</v>
      </c>
      <c r="B37" s="54">
        <v>154.11667199999999</v>
      </c>
      <c r="C37" s="54">
        <v>155.510626</v>
      </c>
      <c r="D37" s="54">
        <v>156.88902200000001</v>
      </c>
      <c r="E37" s="54">
        <v>165.76490000000001</v>
      </c>
      <c r="F37" s="54">
        <v>167.939998</v>
      </c>
      <c r="G37" s="54">
        <v>168.85062078999999</v>
      </c>
      <c r="H37" s="54">
        <v>178.48229499999999</v>
      </c>
      <c r="I37" s="54">
        <v>178.47781800000001</v>
      </c>
      <c r="J37" s="54">
        <v>405.35015278999998</v>
      </c>
      <c r="K37" s="54">
        <v>410.36358379000001</v>
      </c>
      <c r="L37" s="54">
        <v>422.72169879</v>
      </c>
      <c r="M37" s="54">
        <v>431.25975899999997</v>
      </c>
      <c r="N37" s="54">
        <v>433.694616</v>
      </c>
      <c r="O37" s="54">
        <v>408.45000099999999</v>
      </c>
      <c r="P37" s="54">
        <v>453.68876899999998</v>
      </c>
      <c r="Q37" s="54">
        <v>444.29205200000001</v>
      </c>
      <c r="R37" s="54">
        <v>175.999864</v>
      </c>
      <c r="S37" s="54">
        <v>186.64763500000001</v>
      </c>
      <c r="T37" s="54">
        <v>188.33343600000001</v>
      </c>
      <c r="U37" s="54">
        <v>191.49906300000001</v>
      </c>
      <c r="V37" s="54">
        <v>203.13448</v>
      </c>
      <c r="W37" s="54">
        <v>206.45513</v>
      </c>
      <c r="X37" s="54">
        <v>207.824422</v>
      </c>
      <c r="Y37" s="54">
        <v>210.50646800000001</v>
      </c>
      <c r="Z37" s="54">
        <v>212.13697500000001</v>
      </c>
      <c r="AA37" s="54">
        <v>238.73422199999999</v>
      </c>
      <c r="AB37" s="54">
        <v>241.20079799999999</v>
      </c>
      <c r="AC37" s="54">
        <v>242.968917</v>
      </c>
      <c r="AD37" s="54">
        <v>243.83049500000001</v>
      </c>
      <c r="AE37" s="54">
        <v>245.503041</v>
      </c>
      <c r="AF37" s="54">
        <v>246.332933</v>
      </c>
      <c r="AG37" s="54">
        <v>245.56738999999999</v>
      </c>
      <c r="AH37" s="54">
        <v>242.13401200000001</v>
      </c>
      <c r="AI37" s="54">
        <v>242.700861</v>
      </c>
      <c r="AJ37" s="54">
        <v>242.700861</v>
      </c>
      <c r="AK37" s="54">
        <v>242.70079100000001</v>
      </c>
      <c r="AL37" s="54">
        <v>242.70087100000001</v>
      </c>
      <c r="AM37" s="54">
        <v>240.18703600000001</v>
      </c>
      <c r="AN37" s="54">
        <v>241.17529500000001</v>
      </c>
      <c r="AO37" s="54">
        <v>241.360604</v>
      </c>
      <c r="AP37" s="54">
        <v>242.72758899999999</v>
      </c>
      <c r="AQ37" s="54">
        <v>243.146681</v>
      </c>
      <c r="AR37" s="54">
        <v>240.91747000000001</v>
      </c>
      <c r="AS37" s="54">
        <v>78.080809000000002</v>
      </c>
      <c r="AT37" s="54">
        <v>2.000124</v>
      </c>
      <c r="AU37" s="54">
        <v>4.0001239999999996</v>
      </c>
      <c r="AV37" s="54">
        <v>5.5001040000000003</v>
      </c>
      <c r="AW37" s="54">
        <v>5.5001119999999997</v>
      </c>
      <c r="AX37" s="54">
        <v>6.5001119999999997</v>
      </c>
      <c r="AY37" s="54">
        <v>12.500112</v>
      </c>
      <c r="AZ37" s="54">
        <v>12.500112</v>
      </c>
      <c r="BA37" s="54">
        <v>12.500112</v>
      </c>
      <c r="BB37" s="54">
        <v>12.500112</v>
      </c>
      <c r="BC37" s="54">
        <v>12.500112</v>
      </c>
      <c r="BD37" s="54">
        <v>12.500112</v>
      </c>
      <c r="BE37" s="54">
        <v>12.500112</v>
      </c>
      <c r="BF37" s="54">
        <v>12.500112</v>
      </c>
      <c r="BG37" s="54">
        <v>12.500112</v>
      </c>
      <c r="BH37" s="54">
        <v>1.12E-4</v>
      </c>
    </row>
    <row r="38" spans="1:60" s="64" customFormat="1" ht="12.75" customHeight="1">
      <c r="A38" s="98" t="s">
        <v>32</v>
      </c>
      <c r="B38" s="54">
        <v>248.96578099999999</v>
      </c>
      <c r="C38" s="54">
        <v>248.77647999999999</v>
      </c>
      <c r="D38" s="54">
        <v>248.776489</v>
      </c>
      <c r="E38" s="54">
        <v>250.07909699999999</v>
      </c>
      <c r="F38" s="54">
        <v>271.87777399999999</v>
      </c>
      <c r="G38" s="54">
        <v>271.56046900000001</v>
      </c>
      <c r="H38" s="54">
        <v>269.57610899999997</v>
      </c>
      <c r="I38" s="54">
        <v>266.40161214</v>
      </c>
      <c r="J38" s="54">
        <v>328.64955013999997</v>
      </c>
      <c r="K38" s="54">
        <v>277.31737814000002</v>
      </c>
      <c r="L38" s="54">
        <v>278.26814014000001</v>
      </c>
      <c r="M38" s="54">
        <v>266.65246586296701</v>
      </c>
      <c r="N38" s="54">
        <v>285.87226389</v>
      </c>
      <c r="O38" s="54">
        <v>296.62466841000003</v>
      </c>
      <c r="P38" s="54">
        <v>290.84721676999999</v>
      </c>
      <c r="Q38" s="54">
        <v>293.36402683599698</v>
      </c>
      <c r="R38" s="54">
        <v>305.41368251765698</v>
      </c>
      <c r="S38" s="54">
        <v>395.44586311836798</v>
      </c>
      <c r="T38" s="54">
        <v>399.43873179153701</v>
      </c>
      <c r="U38" s="54">
        <v>332.424500942615</v>
      </c>
      <c r="V38" s="54">
        <v>354.77167814523398</v>
      </c>
      <c r="W38" s="54">
        <v>344.21283499999998</v>
      </c>
      <c r="X38" s="54">
        <v>356.18901199999999</v>
      </c>
      <c r="Y38" s="54">
        <v>368.65265199999999</v>
      </c>
      <c r="Z38" s="54">
        <v>402.59699699999999</v>
      </c>
      <c r="AA38" s="54">
        <v>382.000992</v>
      </c>
      <c r="AB38" s="54">
        <v>383.80012299999999</v>
      </c>
      <c r="AC38" s="54">
        <v>413.027176</v>
      </c>
      <c r="AD38" s="54">
        <v>463.64114999999998</v>
      </c>
      <c r="AE38" s="54">
        <v>184.56829400000001</v>
      </c>
      <c r="AF38" s="54">
        <v>193.406069</v>
      </c>
      <c r="AG38" s="54">
        <v>197.31406200000001</v>
      </c>
      <c r="AH38" s="54">
        <v>196.01005799999999</v>
      </c>
      <c r="AI38" s="54">
        <v>193.754054</v>
      </c>
      <c r="AJ38" s="54">
        <v>189.41024999999999</v>
      </c>
      <c r="AK38" s="54">
        <v>193.14750294000001</v>
      </c>
      <c r="AL38" s="54">
        <v>197.08014587</v>
      </c>
      <c r="AM38" s="54">
        <v>192.870036</v>
      </c>
      <c r="AN38" s="54">
        <v>189.88299757999999</v>
      </c>
      <c r="AO38" s="54">
        <v>217.546907</v>
      </c>
      <c r="AP38" s="54">
        <v>215.774103</v>
      </c>
      <c r="AQ38" s="54">
        <v>213.36364699999999</v>
      </c>
      <c r="AR38" s="54">
        <v>213.462546</v>
      </c>
      <c r="AS38" s="54">
        <v>195.68471199999999</v>
      </c>
      <c r="AT38" s="54">
        <v>164.344357</v>
      </c>
      <c r="AU38" s="54">
        <v>160.965101</v>
      </c>
      <c r="AV38" s="54">
        <v>157.574353</v>
      </c>
      <c r="AW38" s="54">
        <v>135.233442</v>
      </c>
      <c r="AX38" s="54">
        <v>134.846969</v>
      </c>
      <c r="AY38" s="54">
        <v>136.362818</v>
      </c>
      <c r="AZ38" s="54">
        <v>132.71134699999999</v>
      </c>
      <c r="BA38" s="54">
        <v>117.04687199999999</v>
      </c>
      <c r="BB38" s="54">
        <v>119.559648</v>
      </c>
      <c r="BC38" s="54">
        <v>53.467525000000002</v>
      </c>
      <c r="BD38" s="54">
        <v>54.252763999999999</v>
      </c>
      <c r="BE38" s="54">
        <v>57.827869999999997</v>
      </c>
      <c r="BF38" s="54">
        <v>57.664304999999999</v>
      </c>
      <c r="BG38" s="54">
        <v>56.734236000000003</v>
      </c>
      <c r="BH38" s="54">
        <v>12.912326</v>
      </c>
    </row>
    <row r="39" spans="1:60" s="63" customFormat="1" ht="12.75" customHeight="1">
      <c r="A39" s="98" t="s">
        <v>33</v>
      </c>
      <c r="B39" s="54">
        <v>660.70339899999999</v>
      </c>
      <c r="C39" s="54">
        <v>683.49364500000001</v>
      </c>
      <c r="D39" s="54">
        <v>711.31481499999995</v>
      </c>
      <c r="E39" s="54">
        <v>727.47330299999999</v>
      </c>
      <c r="F39" s="54">
        <v>726.22522600000002</v>
      </c>
      <c r="G39" s="54">
        <v>756.27355599999999</v>
      </c>
      <c r="H39" s="54">
        <v>782.19476499999996</v>
      </c>
      <c r="I39" s="54">
        <v>808.66386267999997</v>
      </c>
      <c r="J39" s="54">
        <v>836.14678827</v>
      </c>
      <c r="K39" s="54">
        <v>861.34341582000002</v>
      </c>
      <c r="L39" s="54">
        <v>886.76858930000003</v>
      </c>
      <c r="M39" s="54">
        <v>932.93661034000002</v>
      </c>
      <c r="N39" s="54">
        <v>931.88571577000005</v>
      </c>
      <c r="O39" s="54">
        <v>957.09751701000005</v>
      </c>
      <c r="P39" s="54">
        <v>980.03184446</v>
      </c>
      <c r="Q39" s="54">
        <v>995.67184612000005</v>
      </c>
      <c r="R39" s="54">
        <v>947.99319544000002</v>
      </c>
      <c r="S39" s="54">
        <v>961.394092</v>
      </c>
      <c r="T39" s="54">
        <v>990.80559800000003</v>
      </c>
      <c r="U39" s="54">
        <v>1016.764376</v>
      </c>
      <c r="V39" s="54">
        <v>1029.692213</v>
      </c>
      <c r="W39" s="54">
        <v>1060.5307230000001</v>
      </c>
      <c r="X39" s="54">
        <v>1094.884933</v>
      </c>
      <c r="Y39" s="54">
        <v>1116.9112520000001</v>
      </c>
      <c r="Z39" s="54">
        <v>1109.0011509999999</v>
      </c>
      <c r="AA39" s="54">
        <v>1147.323922</v>
      </c>
      <c r="AB39" s="54">
        <v>1179.7774999999999</v>
      </c>
      <c r="AC39" s="54">
        <v>1186.9982070000001</v>
      </c>
      <c r="AD39" s="54">
        <v>1183.823603</v>
      </c>
      <c r="AE39" s="54">
        <v>1195.7437930000001</v>
      </c>
      <c r="AF39" s="54">
        <v>1250.162564</v>
      </c>
      <c r="AG39" s="54">
        <v>1270.002432</v>
      </c>
      <c r="AH39" s="54">
        <v>1284.0079969999999</v>
      </c>
      <c r="AI39" s="54">
        <v>1311.157704</v>
      </c>
      <c r="AJ39" s="54">
        <v>1339.442738</v>
      </c>
      <c r="AK39" s="54">
        <v>1353.7776260000001</v>
      </c>
      <c r="AL39" s="54">
        <v>1371.0254150000001</v>
      </c>
      <c r="AM39" s="54">
        <v>1396.568145</v>
      </c>
      <c r="AN39" s="54">
        <v>1417.8426620499999</v>
      </c>
      <c r="AO39" s="54">
        <v>1422.034136</v>
      </c>
      <c r="AP39" s="54">
        <v>1380.903742</v>
      </c>
      <c r="AQ39" s="54">
        <v>1414.039021</v>
      </c>
      <c r="AR39" s="54">
        <v>1426.621267</v>
      </c>
      <c r="AS39" s="54">
        <v>1433.0916030000001</v>
      </c>
      <c r="AT39" s="54">
        <v>1206.52955</v>
      </c>
      <c r="AU39" s="54">
        <v>1228.4245309999999</v>
      </c>
      <c r="AV39" s="54">
        <v>1249.135407</v>
      </c>
      <c r="AW39" s="54">
        <v>841.76768500000003</v>
      </c>
      <c r="AX39" s="54">
        <v>850.10075300000005</v>
      </c>
      <c r="AY39" s="54">
        <v>856.60041999999999</v>
      </c>
      <c r="AZ39" s="54">
        <v>868.02437799999996</v>
      </c>
      <c r="BA39" s="54">
        <v>894.38562999999999</v>
      </c>
      <c r="BB39" s="54">
        <v>904.20758899999998</v>
      </c>
      <c r="BC39" s="54">
        <v>915.42586600000004</v>
      </c>
      <c r="BD39" s="54">
        <v>928.99254299999996</v>
      </c>
      <c r="BE39" s="54">
        <v>939.65768300000002</v>
      </c>
      <c r="BF39" s="54">
        <v>953.20007699999996</v>
      </c>
      <c r="BG39" s="54">
        <v>961.99173800000005</v>
      </c>
      <c r="BH39" s="54">
        <v>960.24745700000005</v>
      </c>
    </row>
    <row r="40" spans="1:60" s="64" customFormat="1" ht="12.75" customHeight="1">
      <c r="A40" s="98" t="s">
        <v>48</v>
      </c>
      <c r="B40" s="54">
        <v>5.1875210000000003</v>
      </c>
      <c r="C40" s="54">
        <v>4.0505129999999996</v>
      </c>
      <c r="D40" s="54">
        <v>3.6066349999999998</v>
      </c>
      <c r="E40" s="54">
        <v>2.9746610000000002</v>
      </c>
      <c r="F40" s="54">
        <v>3.0041150000000001</v>
      </c>
      <c r="G40" s="54">
        <v>3.2434340000000002</v>
      </c>
      <c r="H40" s="54">
        <v>2.876204</v>
      </c>
      <c r="I40" s="54">
        <v>2.904347</v>
      </c>
      <c r="J40" s="54">
        <v>0.52214899999999997</v>
      </c>
      <c r="K40" s="54">
        <v>0.484541</v>
      </c>
      <c r="L40" s="54">
        <v>0.471943</v>
      </c>
      <c r="M40" s="54">
        <v>0.49142999999999998</v>
      </c>
      <c r="N40" s="54">
        <v>0.40171299999999999</v>
      </c>
      <c r="O40" s="54">
        <v>0.36079800000000001</v>
      </c>
      <c r="P40" s="54">
        <v>0.29591200000000001</v>
      </c>
      <c r="Q40" s="54">
        <v>0.25265799999999999</v>
      </c>
      <c r="R40" s="54">
        <v>0.19151899999999999</v>
      </c>
      <c r="S40" s="54">
        <v>0.31162299999999998</v>
      </c>
      <c r="T40" s="54">
        <v>0.14699799999999999</v>
      </c>
      <c r="U40" s="54">
        <v>0.15340899999999999</v>
      </c>
      <c r="V40" s="54">
        <v>0.20260300000000001</v>
      </c>
      <c r="W40" s="54">
        <v>0.30574099999999999</v>
      </c>
      <c r="X40" s="54">
        <v>0.30171700000000001</v>
      </c>
      <c r="Y40" s="54">
        <v>32.500805</v>
      </c>
      <c r="Z40" s="54">
        <v>32.780437999999997</v>
      </c>
      <c r="AA40" s="54">
        <v>32.859617999999998</v>
      </c>
      <c r="AB40" s="54">
        <v>33.089961000000002</v>
      </c>
      <c r="AC40" s="54">
        <v>32.934103999999998</v>
      </c>
      <c r="AD40" s="54">
        <v>33.586747000000003</v>
      </c>
      <c r="AE40" s="54">
        <v>33.49624</v>
      </c>
      <c r="AF40" s="54">
        <v>33.919376999999997</v>
      </c>
      <c r="AG40" s="54">
        <v>33.469828</v>
      </c>
      <c r="AH40" s="54">
        <v>33.631306000000002</v>
      </c>
      <c r="AI40" s="54">
        <v>33.593395000000001</v>
      </c>
      <c r="AJ40" s="54">
        <v>34.048442000000001</v>
      </c>
      <c r="AK40" s="54">
        <v>33.599597000000003</v>
      </c>
      <c r="AL40" s="54">
        <v>34.017417999999999</v>
      </c>
      <c r="AM40" s="54">
        <v>33.607979</v>
      </c>
      <c r="AN40" s="54">
        <v>33.935355999999999</v>
      </c>
      <c r="AO40" s="54">
        <v>32.132720999999997</v>
      </c>
      <c r="AP40" s="54">
        <v>32.560751000000003</v>
      </c>
      <c r="AQ40" s="54">
        <v>32.141449999999999</v>
      </c>
      <c r="AR40" s="54">
        <v>32.440500999999998</v>
      </c>
      <c r="AS40" s="54">
        <v>31.701536000000001</v>
      </c>
      <c r="AT40" s="54">
        <v>31.957663</v>
      </c>
      <c r="AU40" s="54">
        <v>31.622398</v>
      </c>
      <c r="AV40" s="54">
        <v>31.659441000000001</v>
      </c>
      <c r="AW40" s="54">
        <v>30.211461</v>
      </c>
      <c r="AX40" s="54">
        <v>30.436985</v>
      </c>
      <c r="AY40" s="54">
        <v>30.081454999999998</v>
      </c>
      <c r="AZ40" s="54">
        <v>30.254944999999999</v>
      </c>
      <c r="BA40" s="54">
        <v>29.938122</v>
      </c>
      <c r="BB40" s="54">
        <v>30.072319</v>
      </c>
      <c r="BC40" s="54">
        <v>29.583947999999999</v>
      </c>
      <c r="BD40" s="54">
        <v>29.819310999999999</v>
      </c>
      <c r="BE40" s="54">
        <v>29.182064</v>
      </c>
      <c r="BF40" s="54">
        <v>29.914946</v>
      </c>
      <c r="BG40" s="54">
        <v>28.513065000000001</v>
      </c>
      <c r="BH40" s="54">
        <v>29.837305000000001</v>
      </c>
    </row>
    <row r="41" spans="1:60" s="64" customFormat="1" ht="12.75" customHeight="1">
      <c r="A41" s="115" t="s">
        <v>101</v>
      </c>
      <c r="B41" s="55">
        <v>1068.973373</v>
      </c>
      <c r="C41" s="55">
        <v>1091.8312639999999</v>
      </c>
      <c r="D41" s="55">
        <v>1120.586961</v>
      </c>
      <c r="E41" s="55">
        <v>1146.2919609999999</v>
      </c>
      <c r="F41" s="55">
        <v>1169.0471130000001</v>
      </c>
      <c r="G41" s="55">
        <v>1199.9280797900001</v>
      </c>
      <c r="H41" s="55">
        <v>1233.129373</v>
      </c>
      <c r="I41" s="55">
        <v>1256.4476398199999</v>
      </c>
      <c r="J41" s="55">
        <v>1570.6686402</v>
      </c>
      <c r="K41" s="55">
        <v>1549.50891875</v>
      </c>
      <c r="L41" s="55">
        <v>1588.2303712299999</v>
      </c>
      <c r="M41" s="55">
        <v>1631.3402652029699</v>
      </c>
      <c r="N41" s="55">
        <v>1651.85430866</v>
      </c>
      <c r="O41" s="55">
        <v>1662.53298442</v>
      </c>
      <c r="P41" s="55">
        <v>1724.8637422300001</v>
      </c>
      <c r="Q41" s="55">
        <v>1733.5805829559999</v>
      </c>
      <c r="R41" s="55">
        <v>1429.5982609576599</v>
      </c>
      <c r="S41" s="55">
        <v>1543.7992131183701</v>
      </c>
      <c r="T41" s="55">
        <v>1578.72476379154</v>
      </c>
      <c r="U41" s="55">
        <v>1540.84134894261</v>
      </c>
      <c r="V41" s="55">
        <v>1587.8009741452299</v>
      </c>
      <c r="W41" s="55">
        <v>1611.5044290000001</v>
      </c>
      <c r="X41" s="55">
        <v>1659.2000840000001</v>
      </c>
      <c r="Y41" s="55">
        <v>1728.571177</v>
      </c>
      <c r="Z41" s="55">
        <v>1756.5155609999999</v>
      </c>
      <c r="AA41" s="55">
        <v>1800.918754</v>
      </c>
      <c r="AB41" s="55">
        <v>1837.8683820000001</v>
      </c>
      <c r="AC41" s="55">
        <v>1875.928404</v>
      </c>
      <c r="AD41" s="55">
        <v>1924.881995</v>
      </c>
      <c r="AE41" s="55">
        <v>1659.3113679999999</v>
      </c>
      <c r="AF41" s="55">
        <v>1723.8209429999999</v>
      </c>
      <c r="AG41" s="55">
        <v>1746.3537120000001</v>
      </c>
      <c r="AH41" s="55">
        <v>1755.783373</v>
      </c>
      <c r="AI41" s="55">
        <v>1781.2060140000001</v>
      </c>
      <c r="AJ41" s="55">
        <v>1805.6022909999999</v>
      </c>
      <c r="AK41" s="55">
        <v>1823.22551694</v>
      </c>
      <c r="AL41" s="55">
        <v>1844.82384987</v>
      </c>
      <c r="AM41" s="55">
        <v>1863.2331959999999</v>
      </c>
      <c r="AN41" s="55">
        <v>1882.8363106300001</v>
      </c>
      <c r="AO41" s="55">
        <v>1913.074368</v>
      </c>
      <c r="AP41" s="55">
        <v>1871.966185</v>
      </c>
      <c r="AQ41" s="55">
        <v>1902.690799</v>
      </c>
      <c r="AR41" s="55">
        <v>1913.4417840000001</v>
      </c>
      <c r="AS41" s="55">
        <v>1738.5586599999999</v>
      </c>
      <c r="AT41" s="55">
        <v>1404.831694</v>
      </c>
      <c r="AU41" s="55">
        <v>1425.012154</v>
      </c>
      <c r="AV41" s="55">
        <v>1443.8693049999999</v>
      </c>
      <c r="AW41" s="55">
        <v>1012.7127</v>
      </c>
      <c r="AX41" s="55">
        <v>1021.884819</v>
      </c>
      <c r="AY41" s="55">
        <v>1035.544805</v>
      </c>
      <c r="AZ41" s="55">
        <v>1043.4907820000001</v>
      </c>
      <c r="BA41" s="55">
        <v>1053.8707360000001</v>
      </c>
      <c r="BB41" s="55">
        <v>1066.3396680000001</v>
      </c>
      <c r="BC41" s="55">
        <v>1010.977451</v>
      </c>
      <c r="BD41" s="55">
        <v>1025.5647300000001</v>
      </c>
      <c r="BE41" s="55">
        <v>1039.167729</v>
      </c>
      <c r="BF41" s="55">
        <v>1053.27944</v>
      </c>
      <c r="BG41" s="55">
        <v>1059.739151</v>
      </c>
      <c r="BH41" s="55">
        <v>1002.9972</v>
      </c>
    </row>
    <row r="42" spans="1:60" s="64" customFormat="1" ht="12.75" customHeight="1">
      <c r="A42" s="115"/>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row>
    <row r="43" spans="1:60" s="64" customFormat="1" ht="12.75" customHeight="1">
      <c r="A43" s="18" t="s">
        <v>89</v>
      </c>
      <c r="B43" s="54">
        <v>14</v>
      </c>
      <c r="C43" s="54">
        <v>14</v>
      </c>
      <c r="D43" s="54">
        <v>14</v>
      </c>
      <c r="E43" s="54">
        <v>14</v>
      </c>
      <c r="F43" s="54">
        <v>14</v>
      </c>
      <c r="G43" s="54">
        <v>14</v>
      </c>
      <c r="H43" s="54">
        <v>14</v>
      </c>
      <c r="I43" s="54">
        <v>14</v>
      </c>
      <c r="J43" s="54">
        <v>14</v>
      </c>
      <c r="K43" s="54">
        <v>14</v>
      </c>
      <c r="L43" s="54">
        <v>14</v>
      </c>
      <c r="M43" s="54">
        <v>14</v>
      </c>
      <c r="N43" s="54">
        <v>14</v>
      </c>
      <c r="O43" s="54">
        <v>13</v>
      </c>
      <c r="P43" s="54">
        <v>13</v>
      </c>
      <c r="Q43" s="54">
        <v>12</v>
      </c>
      <c r="R43" s="54">
        <v>11</v>
      </c>
      <c r="S43" s="54">
        <v>11</v>
      </c>
      <c r="T43" s="54">
        <v>11</v>
      </c>
      <c r="U43" s="54">
        <v>11</v>
      </c>
      <c r="V43" s="54">
        <v>11</v>
      </c>
      <c r="W43" s="54">
        <v>11</v>
      </c>
      <c r="X43" s="54">
        <v>11</v>
      </c>
      <c r="Y43" s="54">
        <v>11</v>
      </c>
      <c r="Z43" s="54">
        <v>11</v>
      </c>
      <c r="AA43" s="54">
        <v>11</v>
      </c>
      <c r="AB43" s="54">
        <v>11</v>
      </c>
      <c r="AC43" s="54">
        <v>10</v>
      </c>
      <c r="AD43" s="54">
        <v>10</v>
      </c>
      <c r="AE43" s="54">
        <v>9</v>
      </c>
      <c r="AF43" s="54">
        <v>9</v>
      </c>
      <c r="AG43" s="54">
        <v>9</v>
      </c>
      <c r="AH43" s="54">
        <v>9</v>
      </c>
      <c r="AI43" s="54">
        <v>9</v>
      </c>
      <c r="AJ43" s="54">
        <v>9</v>
      </c>
      <c r="AK43" s="54">
        <v>9</v>
      </c>
      <c r="AL43" s="54">
        <v>9</v>
      </c>
      <c r="AM43" s="54">
        <v>9</v>
      </c>
      <c r="AN43" s="54">
        <v>9</v>
      </c>
      <c r="AO43" s="54">
        <v>9</v>
      </c>
      <c r="AP43" s="54">
        <v>8</v>
      </c>
      <c r="AQ43" s="54">
        <v>8</v>
      </c>
      <c r="AR43" s="54">
        <v>8</v>
      </c>
      <c r="AS43" s="54">
        <v>7</v>
      </c>
      <c r="AT43" s="54">
        <v>6</v>
      </c>
      <c r="AU43" s="54">
        <v>5</v>
      </c>
      <c r="AV43" s="54">
        <v>5</v>
      </c>
      <c r="AW43" s="54">
        <v>4</v>
      </c>
      <c r="AX43" s="54">
        <v>4</v>
      </c>
      <c r="AY43" s="54">
        <v>4</v>
      </c>
      <c r="AZ43" s="54">
        <v>4</v>
      </c>
      <c r="BA43" s="54">
        <v>4</v>
      </c>
      <c r="BB43" s="54">
        <v>4</v>
      </c>
      <c r="BC43" s="54">
        <v>3</v>
      </c>
      <c r="BD43" s="54">
        <v>3</v>
      </c>
      <c r="BE43" s="54">
        <v>3</v>
      </c>
      <c r="BF43" s="54">
        <v>3</v>
      </c>
      <c r="BG43" s="54">
        <v>3</v>
      </c>
      <c r="BH43" s="54">
        <v>2</v>
      </c>
    </row>
    <row r="44" spans="1:60" s="64" customFormat="1" ht="6" customHeight="1">
      <c r="A44" s="29"/>
      <c r="B44" s="109"/>
      <c r="C44" s="109"/>
      <c r="D44" s="109"/>
      <c r="E44" s="109"/>
      <c r="F44" s="109"/>
      <c r="G44" s="109"/>
      <c r="H44" s="109"/>
      <c r="I44" s="109"/>
      <c r="J44" s="109"/>
      <c r="K44" s="109"/>
      <c r="L44" s="109"/>
      <c r="M44" s="109"/>
      <c r="N44" s="109"/>
      <c r="O44" s="109"/>
      <c r="P44" s="109"/>
      <c r="Q44" s="109"/>
      <c r="R44" s="109"/>
      <c r="S44" s="109"/>
      <c r="T44" s="150"/>
      <c r="U44" s="109"/>
      <c r="V44" s="109"/>
      <c r="W44" s="108"/>
      <c r="X44" s="108"/>
      <c r="Y44" s="108"/>
      <c r="Z44" s="108"/>
      <c r="AA44" s="108"/>
      <c r="AB44" s="108"/>
      <c r="AC44" s="108"/>
      <c r="AD44" s="108"/>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row>
    <row r="45" spans="1:60" s="64" customFormat="1" ht="3" customHeight="1">
      <c r="A45" s="9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row>
    <row r="46" spans="1:60" s="64" customFormat="1" ht="10.5">
      <c r="A46" s="9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row>
    <row r="47" spans="1:60" s="64" customFormat="1" ht="13.5" customHeight="1">
      <c r="B47" s="8"/>
      <c r="C47" s="8"/>
      <c r="D47" s="8"/>
      <c r="E47" s="8"/>
      <c r="F47" s="8"/>
      <c r="G47" s="8"/>
      <c r="H47" s="8"/>
      <c r="I47" s="8"/>
      <c r="J47" s="8"/>
      <c r="K47" s="8"/>
      <c r="L47" s="8"/>
      <c r="M47" s="8"/>
      <c r="N47" s="8"/>
      <c r="O47" s="8"/>
      <c r="P47" s="8"/>
      <c r="Q47" s="8"/>
      <c r="R47" s="8"/>
      <c r="S47" s="8"/>
      <c r="T47" s="8"/>
      <c r="U47" s="8"/>
      <c r="V47" s="8"/>
      <c r="W47" s="8"/>
      <c r="X47" s="8"/>
      <c r="Y47" s="8"/>
      <c r="Z47" s="8"/>
      <c r="AA47" s="8"/>
    </row>
    <row r="48" spans="1:60" s="64" customFormat="1" ht="13.5" customHeight="1">
      <c r="B48" s="8"/>
      <c r="C48" s="8"/>
      <c r="D48" s="8"/>
      <c r="E48" s="8"/>
      <c r="F48" s="8"/>
      <c r="G48" s="8"/>
      <c r="H48" s="8"/>
      <c r="I48" s="8"/>
      <c r="J48" s="8"/>
      <c r="K48" s="8"/>
      <c r="L48" s="8"/>
      <c r="M48" s="8"/>
      <c r="N48" s="8"/>
      <c r="O48" s="8"/>
      <c r="P48" s="8"/>
      <c r="Q48" s="8"/>
      <c r="R48" s="8"/>
      <c r="S48" s="8"/>
      <c r="T48" s="8"/>
      <c r="U48" s="8"/>
      <c r="V48" s="8"/>
      <c r="W48" s="8"/>
      <c r="X48" s="8"/>
      <c r="Y48" s="8"/>
      <c r="Z48" s="8"/>
      <c r="AA48" s="8"/>
    </row>
    <row r="49" spans="2:27" s="64" customFormat="1" ht="13.5" customHeight="1">
      <c r="B49" s="8"/>
      <c r="C49" s="8"/>
      <c r="D49" s="8"/>
      <c r="E49" s="8"/>
      <c r="F49" s="8"/>
      <c r="G49" s="8"/>
      <c r="H49" s="8"/>
      <c r="I49" s="8"/>
      <c r="J49" s="8"/>
      <c r="K49" s="8"/>
      <c r="L49" s="8"/>
      <c r="M49" s="8"/>
      <c r="N49" s="8"/>
      <c r="O49" s="8"/>
      <c r="P49" s="8"/>
      <c r="Q49" s="8"/>
      <c r="R49" s="8"/>
      <c r="S49" s="8"/>
      <c r="T49" s="8"/>
      <c r="U49" s="8"/>
      <c r="V49" s="8"/>
      <c r="W49" s="8"/>
      <c r="X49" s="8"/>
      <c r="Y49" s="8"/>
      <c r="Z49" s="8"/>
      <c r="AA49" s="8"/>
    </row>
    <row r="50" spans="2:27" s="64" customFormat="1" ht="10.5">
      <c r="B50" s="8"/>
      <c r="C50" s="8"/>
      <c r="D50" s="8"/>
      <c r="E50" s="8"/>
      <c r="F50" s="8"/>
      <c r="G50" s="8"/>
      <c r="H50" s="8"/>
      <c r="I50" s="8"/>
      <c r="J50" s="8"/>
      <c r="K50" s="8"/>
      <c r="L50" s="8"/>
      <c r="M50" s="8"/>
      <c r="N50" s="8"/>
      <c r="O50" s="8"/>
      <c r="P50" s="8"/>
      <c r="Q50" s="8"/>
      <c r="R50" s="8"/>
      <c r="S50" s="8"/>
      <c r="T50" s="8"/>
      <c r="U50" s="8"/>
      <c r="V50" s="8"/>
      <c r="W50" s="8"/>
      <c r="X50" s="8"/>
      <c r="Y50" s="8"/>
      <c r="Z50" s="8"/>
      <c r="AA50" s="8"/>
    </row>
    <row r="51" spans="2:27" s="64" customFormat="1" ht="10.5">
      <c r="B51" s="8"/>
      <c r="C51" s="8"/>
      <c r="D51" s="8"/>
      <c r="E51" s="8"/>
      <c r="F51" s="8"/>
      <c r="G51" s="8"/>
      <c r="H51" s="8"/>
      <c r="I51" s="8"/>
      <c r="J51" s="8"/>
      <c r="K51" s="8"/>
      <c r="L51" s="8"/>
      <c r="M51" s="8"/>
      <c r="N51" s="8"/>
      <c r="O51" s="8"/>
      <c r="P51" s="8"/>
      <c r="Q51" s="8"/>
      <c r="R51" s="8"/>
      <c r="S51" s="8"/>
      <c r="T51" s="8"/>
      <c r="U51" s="8"/>
      <c r="V51" s="8"/>
      <c r="W51" s="8"/>
      <c r="X51" s="8"/>
      <c r="Y51" s="8"/>
      <c r="Z51" s="8"/>
      <c r="AA51" s="8"/>
    </row>
    <row r="52" spans="2:27" s="64" customFormat="1" ht="10.5">
      <c r="B52" s="8"/>
      <c r="C52" s="8"/>
      <c r="D52" s="8"/>
      <c r="E52" s="8"/>
      <c r="F52" s="8"/>
      <c r="G52" s="8"/>
      <c r="H52" s="8"/>
      <c r="I52" s="8"/>
      <c r="J52" s="8"/>
      <c r="K52" s="8"/>
      <c r="L52" s="8"/>
      <c r="M52" s="8"/>
      <c r="N52" s="8"/>
      <c r="O52" s="8"/>
      <c r="P52" s="8"/>
      <c r="Q52" s="8"/>
      <c r="R52" s="8"/>
      <c r="S52" s="8"/>
      <c r="T52" s="8"/>
      <c r="U52" s="8"/>
      <c r="V52" s="8"/>
      <c r="W52" s="8"/>
      <c r="X52" s="8"/>
      <c r="Y52" s="8"/>
      <c r="Z52" s="8"/>
      <c r="AA52" s="8"/>
    </row>
    <row r="53" spans="2:27" s="64" customFormat="1" ht="10.5">
      <c r="B53" s="8"/>
      <c r="C53" s="8"/>
      <c r="D53" s="8"/>
      <c r="E53" s="8"/>
      <c r="F53" s="8"/>
      <c r="G53" s="8"/>
      <c r="H53" s="8"/>
      <c r="I53" s="8"/>
      <c r="J53" s="8"/>
      <c r="K53" s="8"/>
      <c r="L53" s="8"/>
      <c r="M53" s="8"/>
      <c r="N53" s="8"/>
      <c r="O53" s="8"/>
      <c r="P53" s="8"/>
      <c r="Q53" s="8"/>
      <c r="R53" s="8"/>
      <c r="S53" s="8"/>
      <c r="T53" s="8"/>
      <c r="U53" s="8"/>
      <c r="V53" s="8"/>
      <c r="W53" s="8"/>
      <c r="X53" s="8"/>
      <c r="Y53" s="8"/>
      <c r="Z53" s="8"/>
      <c r="AA53" s="8"/>
    </row>
    <row r="54" spans="2:27" s="64" customFormat="1" ht="10.5">
      <c r="B54" s="8"/>
      <c r="C54" s="8"/>
      <c r="D54" s="8"/>
      <c r="E54" s="8"/>
      <c r="F54" s="8"/>
      <c r="G54" s="8"/>
      <c r="H54" s="8"/>
      <c r="I54" s="8"/>
      <c r="J54" s="8"/>
      <c r="K54" s="8"/>
      <c r="L54" s="8"/>
      <c r="M54" s="8"/>
      <c r="N54" s="8"/>
      <c r="O54" s="8"/>
      <c r="P54" s="8"/>
      <c r="Q54" s="8"/>
      <c r="R54" s="8"/>
      <c r="S54" s="8"/>
      <c r="T54" s="8"/>
      <c r="U54" s="8"/>
      <c r="V54" s="8"/>
      <c r="W54" s="8"/>
      <c r="X54" s="8"/>
      <c r="Y54" s="8"/>
      <c r="Z54" s="8"/>
      <c r="AA54" s="8"/>
    </row>
    <row r="55" spans="2:27" s="64" customFormat="1" ht="10.5">
      <c r="B55" s="8"/>
      <c r="C55" s="8"/>
      <c r="D55" s="8"/>
      <c r="E55" s="8"/>
      <c r="F55" s="8"/>
      <c r="G55" s="8"/>
      <c r="H55" s="8"/>
      <c r="I55" s="8"/>
      <c r="J55" s="8"/>
      <c r="K55" s="8"/>
      <c r="L55" s="8"/>
      <c r="M55" s="8"/>
      <c r="N55" s="8"/>
      <c r="O55" s="8"/>
      <c r="P55" s="8"/>
      <c r="Q55" s="8"/>
      <c r="R55" s="8"/>
      <c r="S55" s="8"/>
      <c r="T55" s="8"/>
      <c r="U55" s="8"/>
      <c r="V55" s="8"/>
      <c r="W55" s="8"/>
      <c r="X55" s="8"/>
      <c r="Y55" s="8"/>
      <c r="Z55" s="8"/>
      <c r="AA55" s="8"/>
    </row>
    <row r="56" spans="2:27" s="64" customFormat="1" ht="10.5">
      <c r="B56" s="8"/>
      <c r="C56" s="8"/>
      <c r="D56" s="8"/>
      <c r="E56" s="8"/>
      <c r="F56" s="8"/>
      <c r="G56" s="8"/>
      <c r="H56" s="8"/>
      <c r="I56" s="8"/>
      <c r="J56" s="8"/>
      <c r="K56" s="8"/>
      <c r="L56" s="8"/>
      <c r="M56" s="8"/>
      <c r="N56" s="8"/>
      <c r="O56" s="8"/>
      <c r="P56" s="8"/>
      <c r="Q56" s="8"/>
      <c r="R56" s="8"/>
      <c r="S56" s="8"/>
      <c r="T56" s="8"/>
      <c r="U56" s="8"/>
      <c r="V56" s="8"/>
      <c r="W56" s="8"/>
      <c r="X56" s="8"/>
      <c r="Y56" s="8"/>
      <c r="Z56" s="8"/>
      <c r="AA56" s="8"/>
    </row>
    <row r="57" spans="2:27" s="64" customFormat="1" ht="10.5">
      <c r="B57" s="8"/>
      <c r="C57" s="8"/>
      <c r="D57" s="8"/>
      <c r="E57" s="8"/>
      <c r="F57" s="8"/>
      <c r="G57" s="8"/>
      <c r="H57" s="8"/>
      <c r="I57" s="8"/>
      <c r="J57" s="8"/>
      <c r="K57" s="8"/>
      <c r="L57" s="8"/>
      <c r="M57" s="8"/>
      <c r="N57" s="8"/>
      <c r="O57" s="8"/>
      <c r="P57" s="8"/>
      <c r="Q57" s="8"/>
      <c r="R57" s="8"/>
      <c r="S57" s="8"/>
      <c r="T57" s="8"/>
      <c r="U57" s="8"/>
      <c r="V57" s="8"/>
      <c r="W57" s="8"/>
      <c r="X57" s="8"/>
      <c r="Y57" s="8"/>
      <c r="Z57" s="8"/>
      <c r="AA57" s="8"/>
    </row>
    <row r="58" spans="2:27" s="64" customFormat="1" ht="10.5">
      <c r="B58" s="8"/>
      <c r="C58" s="8"/>
      <c r="D58" s="8"/>
      <c r="E58" s="8"/>
      <c r="F58" s="8"/>
      <c r="G58" s="8"/>
      <c r="H58" s="8"/>
      <c r="I58" s="8"/>
      <c r="J58" s="8"/>
      <c r="K58" s="8"/>
      <c r="L58" s="8"/>
      <c r="M58" s="8"/>
      <c r="N58" s="8"/>
      <c r="O58" s="8"/>
      <c r="P58" s="8"/>
      <c r="Q58" s="8"/>
      <c r="R58" s="8"/>
      <c r="S58" s="8"/>
      <c r="T58" s="8"/>
      <c r="U58" s="8"/>
      <c r="V58" s="8"/>
      <c r="W58" s="8"/>
      <c r="X58" s="8"/>
      <c r="Y58" s="8"/>
      <c r="Z58" s="8"/>
      <c r="AA58" s="8"/>
    </row>
    <row r="59" spans="2:27" s="64" customFormat="1" ht="10.5">
      <c r="B59" s="8"/>
      <c r="C59" s="8"/>
      <c r="D59" s="8"/>
      <c r="E59" s="8"/>
      <c r="F59" s="8"/>
      <c r="G59" s="8"/>
      <c r="H59" s="8"/>
      <c r="I59" s="8"/>
      <c r="J59" s="8"/>
      <c r="K59" s="8"/>
      <c r="L59" s="8"/>
      <c r="M59" s="8"/>
      <c r="N59" s="8"/>
      <c r="O59" s="8"/>
      <c r="P59" s="8"/>
      <c r="Q59" s="8"/>
      <c r="R59" s="8"/>
      <c r="S59" s="8"/>
      <c r="T59" s="8"/>
      <c r="U59" s="8"/>
      <c r="V59" s="8"/>
      <c r="W59" s="8"/>
      <c r="X59" s="8"/>
      <c r="Y59" s="8"/>
      <c r="Z59" s="8"/>
      <c r="AA59" s="8"/>
    </row>
    <row r="60" spans="2:27" s="64" customFormat="1" ht="10.5">
      <c r="B60" s="8"/>
      <c r="C60" s="8"/>
      <c r="D60" s="8"/>
      <c r="E60" s="8"/>
      <c r="F60" s="8"/>
      <c r="G60" s="8"/>
      <c r="H60" s="8"/>
      <c r="I60" s="8"/>
      <c r="J60" s="8"/>
      <c r="K60" s="8"/>
      <c r="L60" s="8"/>
      <c r="M60" s="8"/>
      <c r="N60" s="8"/>
      <c r="O60" s="8"/>
      <c r="P60" s="8"/>
      <c r="Q60" s="8"/>
      <c r="R60" s="8"/>
      <c r="S60" s="8"/>
      <c r="T60" s="8"/>
      <c r="U60" s="8"/>
      <c r="V60" s="8"/>
      <c r="W60" s="8"/>
      <c r="X60" s="8"/>
      <c r="Y60" s="8"/>
      <c r="Z60" s="8"/>
      <c r="AA60" s="8"/>
    </row>
    <row r="61" spans="2:27" s="64" customFormat="1" ht="10.5">
      <c r="B61" s="8"/>
      <c r="C61" s="8"/>
      <c r="D61" s="8"/>
      <c r="E61" s="8"/>
      <c r="F61" s="8"/>
      <c r="G61" s="8"/>
      <c r="H61" s="8"/>
      <c r="I61" s="8"/>
      <c r="J61" s="8"/>
      <c r="K61" s="8"/>
      <c r="L61" s="8"/>
      <c r="M61" s="8"/>
      <c r="N61" s="8"/>
      <c r="O61" s="8"/>
      <c r="P61" s="8"/>
      <c r="Q61" s="8"/>
      <c r="R61" s="8"/>
      <c r="S61" s="8"/>
      <c r="T61" s="8"/>
      <c r="U61" s="8"/>
      <c r="V61" s="8"/>
      <c r="W61" s="8"/>
      <c r="X61" s="8"/>
      <c r="Y61" s="8"/>
      <c r="Z61" s="8"/>
      <c r="AA61" s="8"/>
    </row>
    <row r="62" spans="2:27" s="64" customFormat="1" ht="10.5">
      <c r="B62" s="8"/>
      <c r="C62" s="8"/>
      <c r="D62" s="8"/>
      <c r="E62" s="8"/>
      <c r="F62" s="8"/>
      <c r="G62" s="8"/>
      <c r="H62" s="8"/>
      <c r="I62" s="8"/>
      <c r="J62" s="8"/>
      <c r="K62" s="8"/>
      <c r="L62" s="8"/>
      <c r="M62" s="8"/>
      <c r="N62" s="8"/>
      <c r="O62" s="8"/>
      <c r="P62" s="8"/>
      <c r="Q62" s="8"/>
      <c r="R62" s="8"/>
      <c r="S62" s="8"/>
      <c r="T62" s="8"/>
      <c r="U62" s="8"/>
      <c r="V62" s="8"/>
      <c r="W62" s="8"/>
      <c r="X62" s="8"/>
      <c r="Y62" s="8"/>
      <c r="Z62" s="8"/>
      <c r="AA62" s="8"/>
    </row>
    <row r="63" spans="2:27" s="64" customFormat="1" ht="10.5">
      <c r="B63" s="8"/>
      <c r="C63" s="8"/>
      <c r="D63" s="8"/>
      <c r="E63" s="8"/>
      <c r="F63" s="8"/>
      <c r="G63" s="8"/>
      <c r="H63" s="8"/>
      <c r="I63" s="8"/>
      <c r="J63" s="8"/>
      <c r="K63" s="8"/>
      <c r="L63" s="8"/>
      <c r="M63" s="8"/>
      <c r="N63" s="8"/>
      <c r="O63" s="8"/>
      <c r="P63" s="8"/>
      <c r="Q63" s="8"/>
      <c r="R63" s="8"/>
      <c r="S63" s="8"/>
      <c r="T63" s="8"/>
      <c r="U63" s="8"/>
      <c r="V63" s="8"/>
      <c r="W63" s="8"/>
      <c r="X63" s="8"/>
      <c r="Y63" s="8"/>
      <c r="Z63" s="8"/>
      <c r="AA63" s="8"/>
    </row>
    <row r="64" spans="2:27" s="64" customFormat="1" ht="10.5">
      <c r="B64" s="8"/>
      <c r="C64" s="8"/>
      <c r="D64" s="8"/>
      <c r="E64" s="8"/>
      <c r="F64" s="8"/>
      <c r="G64" s="8"/>
      <c r="H64" s="8"/>
      <c r="I64" s="8"/>
      <c r="J64" s="8"/>
      <c r="K64" s="8"/>
      <c r="L64" s="8"/>
      <c r="M64" s="8"/>
      <c r="N64" s="8"/>
      <c r="O64" s="8"/>
      <c r="P64" s="8"/>
      <c r="Q64" s="8"/>
      <c r="R64" s="8"/>
      <c r="S64" s="8"/>
      <c r="T64" s="8"/>
      <c r="U64" s="8"/>
      <c r="V64" s="8"/>
      <c r="W64" s="8"/>
      <c r="X64" s="8"/>
      <c r="Y64" s="8"/>
      <c r="Z64" s="8"/>
      <c r="AA64" s="8"/>
    </row>
    <row r="65" spans="2:27" s="64" customFormat="1" ht="10.5">
      <c r="B65" s="8"/>
      <c r="C65" s="8"/>
      <c r="D65" s="8"/>
      <c r="E65" s="8"/>
      <c r="F65" s="8"/>
      <c r="G65" s="8"/>
      <c r="H65" s="8"/>
      <c r="I65" s="8"/>
      <c r="J65" s="8"/>
      <c r="K65" s="8"/>
      <c r="L65" s="8"/>
      <c r="M65" s="8"/>
      <c r="N65" s="8"/>
      <c r="O65" s="8"/>
      <c r="P65" s="8"/>
      <c r="Q65" s="8"/>
      <c r="R65" s="8"/>
      <c r="S65" s="8"/>
      <c r="T65" s="8"/>
      <c r="U65" s="8"/>
      <c r="V65" s="8"/>
      <c r="W65" s="8"/>
      <c r="X65" s="8"/>
      <c r="Y65" s="8"/>
      <c r="Z65" s="8"/>
      <c r="AA65" s="8"/>
    </row>
    <row r="66" spans="2:27" s="64" customFormat="1" ht="10.5">
      <c r="B66" s="8"/>
      <c r="C66" s="8"/>
      <c r="D66" s="8"/>
      <c r="E66" s="8"/>
      <c r="F66" s="8"/>
      <c r="G66" s="8"/>
      <c r="H66" s="8"/>
      <c r="I66" s="8"/>
      <c r="J66" s="8"/>
      <c r="K66" s="8"/>
      <c r="L66" s="8"/>
      <c r="M66" s="8"/>
      <c r="N66" s="8"/>
      <c r="O66" s="8"/>
      <c r="P66" s="8"/>
      <c r="Q66" s="8"/>
      <c r="R66" s="8"/>
      <c r="S66" s="8"/>
      <c r="T66" s="8"/>
      <c r="U66" s="8"/>
      <c r="V66" s="8"/>
      <c r="W66" s="8"/>
      <c r="X66" s="8"/>
      <c r="Y66" s="8"/>
      <c r="Z66" s="8"/>
      <c r="AA66" s="8"/>
    </row>
    <row r="67" spans="2:27" s="64" customFormat="1" ht="10.5">
      <c r="B67" s="8"/>
      <c r="C67" s="8"/>
      <c r="D67" s="8"/>
      <c r="E67" s="8"/>
      <c r="F67" s="8"/>
      <c r="G67" s="8"/>
      <c r="H67" s="8"/>
      <c r="I67" s="8"/>
      <c r="J67" s="8"/>
      <c r="K67" s="8"/>
      <c r="L67" s="8"/>
      <c r="M67" s="8"/>
      <c r="N67" s="8"/>
      <c r="O67" s="8"/>
      <c r="P67" s="8"/>
      <c r="Q67" s="8"/>
      <c r="R67" s="8"/>
      <c r="S67" s="8"/>
      <c r="T67" s="8"/>
      <c r="U67" s="8"/>
      <c r="V67" s="8"/>
      <c r="W67" s="8"/>
      <c r="X67" s="8"/>
      <c r="Y67" s="8"/>
      <c r="Z67" s="8"/>
      <c r="AA67" s="8"/>
    </row>
    <row r="68" spans="2:27" s="64" customFormat="1" ht="10.5">
      <c r="B68" s="8"/>
      <c r="C68" s="8"/>
      <c r="D68" s="8"/>
      <c r="E68" s="8"/>
      <c r="F68" s="8"/>
      <c r="G68" s="8"/>
      <c r="H68" s="8"/>
      <c r="I68" s="8"/>
      <c r="J68" s="8"/>
      <c r="K68" s="8"/>
      <c r="L68" s="8"/>
      <c r="M68" s="8"/>
      <c r="N68" s="8"/>
      <c r="O68" s="8"/>
      <c r="P68" s="8"/>
      <c r="Q68" s="8"/>
      <c r="R68" s="8"/>
      <c r="S68" s="8"/>
      <c r="T68" s="8"/>
      <c r="U68" s="8"/>
      <c r="V68" s="8"/>
      <c r="W68" s="8"/>
      <c r="X68" s="8"/>
      <c r="Y68" s="8"/>
      <c r="Z68" s="8"/>
      <c r="AA68" s="8"/>
    </row>
    <row r="69" spans="2:27" s="64" customFormat="1" ht="10.5">
      <c r="B69" s="8"/>
      <c r="C69" s="8"/>
      <c r="D69" s="8"/>
      <c r="E69" s="8"/>
      <c r="F69" s="8"/>
      <c r="G69" s="8"/>
      <c r="H69" s="8"/>
      <c r="I69" s="8"/>
      <c r="J69" s="8"/>
      <c r="K69" s="8"/>
      <c r="L69" s="8"/>
      <c r="M69" s="8"/>
      <c r="N69" s="8"/>
      <c r="O69" s="8"/>
      <c r="P69" s="8"/>
      <c r="Q69" s="8"/>
      <c r="R69" s="8"/>
      <c r="S69" s="8"/>
      <c r="T69" s="8"/>
      <c r="U69" s="8"/>
      <c r="V69" s="8"/>
      <c r="W69" s="8"/>
      <c r="X69" s="8"/>
      <c r="Y69" s="8"/>
      <c r="Z69" s="8"/>
      <c r="AA69" s="8"/>
    </row>
    <row r="70" spans="2:27" s="64" customFormat="1" ht="10.5">
      <c r="B70" s="8"/>
      <c r="C70" s="8"/>
      <c r="D70" s="8"/>
      <c r="E70" s="8"/>
      <c r="F70" s="8"/>
      <c r="G70" s="8"/>
      <c r="H70" s="8"/>
      <c r="I70" s="8"/>
      <c r="J70" s="8"/>
      <c r="K70" s="8"/>
      <c r="L70" s="8"/>
      <c r="M70" s="8"/>
      <c r="N70" s="8"/>
      <c r="O70" s="8"/>
      <c r="P70" s="8"/>
      <c r="Q70" s="8"/>
      <c r="R70" s="8"/>
      <c r="S70" s="8"/>
      <c r="T70" s="8"/>
      <c r="U70" s="8"/>
      <c r="V70" s="8"/>
      <c r="W70" s="8"/>
      <c r="X70" s="8"/>
      <c r="Y70" s="8"/>
      <c r="Z70" s="8"/>
      <c r="AA70" s="8"/>
    </row>
    <row r="71" spans="2:27" s="64" customFormat="1" ht="10.5">
      <c r="B71" s="8"/>
      <c r="C71" s="8"/>
      <c r="D71" s="8"/>
      <c r="E71" s="8"/>
      <c r="F71" s="8"/>
      <c r="G71" s="8"/>
      <c r="H71" s="8"/>
      <c r="I71" s="8"/>
      <c r="J71" s="8"/>
      <c r="K71" s="8"/>
      <c r="L71" s="8"/>
      <c r="M71" s="8"/>
      <c r="N71" s="8"/>
      <c r="O71" s="8"/>
      <c r="P71" s="8"/>
      <c r="Q71" s="8"/>
      <c r="R71" s="8"/>
      <c r="S71" s="8"/>
      <c r="T71" s="8"/>
      <c r="U71" s="8"/>
      <c r="V71" s="8"/>
      <c r="W71" s="8"/>
      <c r="X71" s="8"/>
      <c r="Y71" s="8"/>
      <c r="Z71" s="8"/>
      <c r="AA71" s="8"/>
    </row>
    <row r="72" spans="2:27" s="64" customFormat="1" ht="10.5">
      <c r="B72" s="8"/>
      <c r="C72" s="8"/>
      <c r="D72" s="8"/>
      <c r="E72" s="8"/>
      <c r="F72" s="8"/>
      <c r="G72" s="8"/>
      <c r="H72" s="8"/>
      <c r="I72" s="8"/>
      <c r="J72" s="8"/>
      <c r="K72" s="8"/>
      <c r="L72" s="8"/>
      <c r="M72" s="8"/>
      <c r="N72" s="8"/>
      <c r="O72" s="8"/>
      <c r="P72" s="8"/>
      <c r="Q72" s="8"/>
      <c r="R72" s="8"/>
      <c r="S72" s="8"/>
      <c r="T72" s="8"/>
      <c r="U72" s="8"/>
      <c r="V72" s="8"/>
      <c r="W72" s="8"/>
      <c r="X72" s="8"/>
      <c r="Y72" s="8"/>
      <c r="Z72" s="8"/>
      <c r="AA72" s="8"/>
    </row>
    <row r="73" spans="2:27" s="64" customFormat="1" ht="10.5">
      <c r="B73" s="8"/>
      <c r="C73" s="8"/>
      <c r="D73" s="8"/>
      <c r="E73" s="8"/>
      <c r="F73" s="8"/>
      <c r="G73" s="8"/>
      <c r="H73" s="8"/>
      <c r="I73" s="8"/>
      <c r="J73" s="8"/>
      <c r="K73" s="8"/>
      <c r="L73" s="8"/>
      <c r="M73" s="8"/>
      <c r="N73" s="8"/>
      <c r="O73" s="8"/>
      <c r="P73" s="8"/>
      <c r="Q73" s="8"/>
      <c r="R73" s="8"/>
      <c r="S73" s="8"/>
      <c r="T73" s="8"/>
      <c r="U73" s="8"/>
      <c r="V73" s="8"/>
      <c r="W73" s="8"/>
      <c r="X73" s="8"/>
      <c r="Y73" s="8"/>
      <c r="Z73" s="8"/>
      <c r="AA73" s="8"/>
    </row>
    <row r="74" spans="2:27" s="64" customFormat="1" ht="10.5">
      <c r="B74" s="8"/>
      <c r="C74" s="8"/>
      <c r="D74" s="8"/>
      <c r="E74" s="8"/>
      <c r="F74" s="8"/>
      <c r="G74" s="8"/>
      <c r="H74" s="8"/>
      <c r="I74" s="8"/>
      <c r="J74" s="8"/>
      <c r="K74" s="8"/>
      <c r="L74" s="8"/>
      <c r="M74" s="8"/>
      <c r="N74" s="8"/>
      <c r="O74" s="8"/>
      <c r="P74" s="8"/>
      <c r="Q74" s="8"/>
      <c r="R74" s="8"/>
      <c r="S74" s="8"/>
      <c r="T74" s="8"/>
      <c r="U74" s="8"/>
      <c r="V74" s="8"/>
      <c r="W74" s="8"/>
      <c r="X74" s="8"/>
      <c r="Y74" s="8"/>
      <c r="Z74" s="8"/>
      <c r="AA74" s="8"/>
    </row>
    <row r="75" spans="2:27" s="64" customFormat="1" ht="10.5">
      <c r="B75" s="8"/>
      <c r="C75" s="8"/>
      <c r="D75" s="8"/>
      <c r="E75" s="8"/>
      <c r="F75" s="8"/>
      <c r="G75" s="8"/>
      <c r="H75" s="8"/>
      <c r="I75" s="8"/>
      <c r="J75" s="8"/>
      <c r="K75" s="8"/>
      <c r="L75" s="8"/>
      <c r="M75" s="8"/>
      <c r="N75" s="8"/>
      <c r="O75" s="8"/>
      <c r="P75" s="8"/>
      <c r="Q75" s="8"/>
      <c r="R75" s="8"/>
      <c r="S75" s="8"/>
      <c r="T75" s="8"/>
      <c r="U75" s="8"/>
      <c r="V75" s="8"/>
      <c r="W75" s="8"/>
      <c r="X75" s="8"/>
      <c r="Y75" s="8"/>
      <c r="Z75" s="8"/>
      <c r="AA75" s="8"/>
    </row>
    <row r="76" spans="2:27" s="64" customFormat="1" ht="10.5">
      <c r="B76" s="8"/>
      <c r="C76" s="8"/>
      <c r="D76" s="8"/>
      <c r="E76" s="8"/>
      <c r="F76" s="8"/>
      <c r="G76" s="8"/>
      <c r="H76" s="8"/>
      <c r="I76" s="8"/>
      <c r="J76" s="8"/>
      <c r="K76" s="8"/>
      <c r="L76" s="8"/>
      <c r="M76" s="8"/>
      <c r="N76" s="8"/>
      <c r="O76" s="8"/>
      <c r="P76" s="8"/>
      <c r="Q76" s="8"/>
      <c r="R76" s="8"/>
      <c r="S76" s="8"/>
      <c r="T76" s="8"/>
      <c r="U76" s="8"/>
      <c r="V76" s="8"/>
      <c r="W76" s="8"/>
      <c r="X76" s="8"/>
      <c r="Y76" s="8"/>
      <c r="Z76" s="8"/>
      <c r="AA76" s="8"/>
    </row>
    <row r="77" spans="2:27" s="64" customFormat="1" ht="10.5">
      <c r="B77" s="8"/>
      <c r="C77" s="8"/>
      <c r="D77" s="8"/>
      <c r="E77" s="8"/>
      <c r="F77" s="8"/>
      <c r="G77" s="8"/>
      <c r="H77" s="8"/>
      <c r="I77" s="8"/>
      <c r="J77" s="8"/>
      <c r="K77" s="8"/>
      <c r="L77" s="8"/>
      <c r="M77" s="8"/>
      <c r="N77" s="8"/>
      <c r="O77" s="8"/>
      <c r="P77" s="8"/>
      <c r="Q77" s="8"/>
      <c r="R77" s="8"/>
      <c r="S77" s="8"/>
      <c r="T77" s="8"/>
      <c r="U77" s="8"/>
      <c r="V77" s="8"/>
      <c r="W77" s="8"/>
      <c r="X77" s="8"/>
      <c r="Y77" s="8"/>
      <c r="Z77" s="8"/>
      <c r="AA77" s="8"/>
    </row>
    <row r="78" spans="2:27" s="64" customFormat="1" ht="10.5">
      <c r="B78" s="8"/>
      <c r="C78" s="8"/>
      <c r="D78" s="8"/>
      <c r="E78" s="8"/>
      <c r="F78" s="8"/>
      <c r="G78" s="8"/>
      <c r="H78" s="8"/>
      <c r="I78" s="8"/>
      <c r="J78" s="8"/>
      <c r="K78" s="8"/>
      <c r="L78" s="8"/>
      <c r="M78" s="8"/>
      <c r="N78" s="8"/>
      <c r="O78" s="8"/>
      <c r="P78" s="8"/>
      <c r="Q78" s="8"/>
      <c r="R78" s="8"/>
      <c r="S78" s="8"/>
      <c r="T78" s="8"/>
      <c r="U78" s="8"/>
      <c r="V78" s="8"/>
      <c r="W78" s="8"/>
      <c r="X78" s="8"/>
      <c r="Y78" s="8"/>
      <c r="Z78" s="8"/>
      <c r="AA78" s="8"/>
    </row>
    <row r="79" spans="2:27" s="64" customFormat="1" ht="10.5">
      <c r="B79" s="8"/>
      <c r="C79" s="8"/>
      <c r="D79" s="8"/>
      <c r="E79" s="8"/>
      <c r="F79" s="8"/>
      <c r="G79" s="8"/>
      <c r="H79" s="8"/>
      <c r="I79" s="8"/>
      <c r="J79" s="8"/>
      <c r="K79" s="8"/>
      <c r="L79" s="8"/>
      <c r="M79" s="8"/>
      <c r="N79" s="8"/>
      <c r="O79" s="8"/>
      <c r="P79" s="8"/>
      <c r="Q79" s="8"/>
      <c r="R79" s="8"/>
      <c r="S79" s="8"/>
      <c r="T79" s="8"/>
      <c r="U79" s="8"/>
      <c r="V79" s="8"/>
      <c r="W79" s="8"/>
      <c r="X79" s="8"/>
      <c r="Y79" s="8"/>
      <c r="Z79" s="8"/>
      <c r="AA79" s="8"/>
    </row>
    <row r="80" spans="2:27" s="64" customFormat="1" ht="10.5">
      <c r="B80" s="8"/>
      <c r="C80" s="8"/>
      <c r="D80" s="8"/>
      <c r="E80" s="8"/>
      <c r="F80" s="8"/>
      <c r="G80" s="8"/>
      <c r="H80" s="8"/>
      <c r="I80" s="8"/>
      <c r="J80" s="8"/>
      <c r="K80" s="8"/>
      <c r="L80" s="8"/>
      <c r="M80" s="8"/>
      <c r="N80" s="8"/>
      <c r="O80" s="8"/>
      <c r="P80" s="8"/>
      <c r="Q80" s="8"/>
      <c r="R80" s="8"/>
      <c r="S80" s="8"/>
      <c r="T80" s="8"/>
      <c r="U80" s="8"/>
      <c r="V80" s="8"/>
      <c r="W80" s="8"/>
      <c r="X80" s="8"/>
      <c r="Y80" s="8"/>
      <c r="Z80" s="8"/>
      <c r="AA80" s="8"/>
    </row>
    <row r="81" spans="2:27" s="64" customFormat="1" ht="10.5">
      <c r="B81" s="8"/>
      <c r="C81" s="8"/>
      <c r="D81" s="8"/>
      <c r="E81" s="8"/>
      <c r="F81" s="8"/>
      <c r="G81" s="8"/>
      <c r="H81" s="8"/>
      <c r="I81" s="8"/>
      <c r="J81" s="8"/>
      <c r="K81" s="8"/>
      <c r="L81" s="8"/>
      <c r="M81" s="8"/>
      <c r="N81" s="8"/>
      <c r="O81" s="8"/>
      <c r="P81" s="8"/>
      <c r="Q81" s="8"/>
      <c r="R81" s="8"/>
      <c r="S81" s="8"/>
      <c r="T81" s="8"/>
      <c r="U81" s="8"/>
      <c r="V81" s="8"/>
      <c r="W81" s="8"/>
      <c r="X81" s="8"/>
      <c r="Y81" s="8"/>
      <c r="Z81" s="8"/>
      <c r="AA81" s="8"/>
    </row>
    <row r="82" spans="2:27" s="64" customFormat="1" ht="10.5">
      <c r="B82" s="8"/>
      <c r="C82" s="8"/>
      <c r="D82" s="8"/>
      <c r="E82" s="8"/>
      <c r="F82" s="8"/>
      <c r="G82" s="8"/>
      <c r="H82" s="8"/>
      <c r="I82" s="8"/>
      <c r="J82" s="8"/>
      <c r="K82" s="8"/>
      <c r="L82" s="8"/>
      <c r="M82" s="8"/>
      <c r="N82" s="8"/>
      <c r="O82" s="8"/>
      <c r="P82" s="8"/>
      <c r="Q82" s="8"/>
      <c r="R82" s="8"/>
      <c r="S82" s="8"/>
      <c r="T82" s="8"/>
      <c r="U82" s="8"/>
      <c r="V82" s="8"/>
      <c r="W82" s="8"/>
      <c r="X82" s="8"/>
      <c r="Y82" s="8"/>
      <c r="Z82" s="8"/>
      <c r="AA82" s="8"/>
    </row>
    <row r="83" spans="2:27" s="64" customFormat="1" ht="10.5">
      <c r="B83" s="8"/>
      <c r="C83" s="8"/>
      <c r="D83" s="8"/>
      <c r="E83" s="8"/>
      <c r="F83" s="8"/>
      <c r="G83" s="8"/>
      <c r="H83" s="8"/>
      <c r="I83" s="8"/>
      <c r="J83" s="8"/>
      <c r="K83" s="8"/>
      <c r="L83" s="8"/>
      <c r="M83" s="8"/>
      <c r="N83" s="8"/>
      <c r="O83" s="8"/>
      <c r="P83" s="8"/>
      <c r="Q83" s="8"/>
      <c r="R83" s="8"/>
      <c r="S83" s="8"/>
      <c r="T83" s="8"/>
      <c r="U83" s="8"/>
      <c r="V83" s="8"/>
      <c r="W83" s="8"/>
      <c r="X83" s="8"/>
      <c r="Y83" s="8"/>
      <c r="Z83" s="8"/>
      <c r="AA83" s="8"/>
    </row>
    <row r="84" spans="2:27" s="64" customFormat="1" ht="10.5">
      <c r="B84" s="8"/>
      <c r="C84" s="8"/>
      <c r="D84" s="8"/>
      <c r="E84" s="8"/>
      <c r="F84" s="8"/>
      <c r="G84" s="8"/>
      <c r="H84" s="8"/>
      <c r="I84" s="8"/>
      <c r="J84" s="8"/>
      <c r="K84" s="8"/>
      <c r="L84" s="8"/>
      <c r="M84" s="8"/>
      <c r="N84" s="8"/>
      <c r="O84" s="8"/>
      <c r="P84" s="8"/>
      <c r="Q84" s="8"/>
      <c r="R84" s="8"/>
      <c r="S84" s="8"/>
      <c r="T84" s="8"/>
      <c r="U84" s="8"/>
      <c r="V84" s="8"/>
      <c r="W84" s="8"/>
      <c r="X84" s="8"/>
      <c r="Y84" s="8"/>
      <c r="Z84" s="8"/>
      <c r="AA84" s="8"/>
    </row>
    <row r="85" spans="2:27" s="64" customFormat="1" ht="10.5">
      <c r="B85" s="8"/>
      <c r="C85" s="8"/>
      <c r="D85" s="8"/>
      <c r="E85" s="8"/>
      <c r="F85" s="8"/>
      <c r="G85" s="8"/>
      <c r="H85" s="8"/>
      <c r="I85" s="8"/>
      <c r="J85" s="8"/>
      <c r="K85" s="8"/>
      <c r="L85" s="8"/>
      <c r="M85" s="8"/>
      <c r="N85" s="8"/>
      <c r="O85" s="8"/>
      <c r="P85" s="8"/>
      <c r="Q85" s="8"/>
      <c r="R85" s="8"/>
      <c r="S85" s="8"/>
      <c r="T85" s="8"/>
      <c r="U85" s="8"/>
      <c r="V85" s="8"/>
      <c r="W85" s="8"/>
      <c r="X85" s="8"/>
      <c r="Y85" s="8"/>
      <c r="Z85" s="8"/>
      <c r="AA85" s="8"/>
    </row>
    <row r="86" spans="2:27" s="64" customFormat="1" ht="10.5">
      <c r="B86" s="8"/>
      <c r="C86" s="8"/>
      <c r="D86" s="8"/>
      <c r="E86" s="8"/>
      <c r="F86" s="8"/>
      <c r="G86" s="8"/>
      <c r="H86" s="8"/>
      <c r="I86" s="8"/>
      <c r="J86" s="8"/>
      <c r="K86" s="8"/>
      <c r="L86" s="8"/>
      <c r="M86" s="8"/>
      <c r="N86" s="8"/>
      <c r="O86" s="8"/>
      <c r="P86" s="8"/>
      <c r="Q86" s="8"/>
      <c r="R86" s="8"/>
      <c r="S86" s="8"/>
      <c r="T86" s="8"/>
      <c r="U86" s="8"/>
      <c r="V86" s="8"/>
      <c r="W86" s="8"/>
      <c r="X86" s="8"/>
      <c r="Y86" s="8"/>
      <c r="Z86" s="8"/>
      <c r="AA86" s="8"/>
    </row>
    <row r="87" spans="2:27" s="64" customFormat="1" ht="10.5">
      <c r="B87" s="8"/>
      <c r="C87" s="8"/>
      <c r="D87" s="8"/>
      <c r="E87" s="8"/>
      <c r="F87" s="8"/>
      <c r="G87" s="8"/>
      <c r="H87" s="8"/>
      <c r="I87" s="8"/>
      <c r="J87" s="8"/>
      <c r="K87" s="8"/>
      <c r="L87" s="8"/>
      <c r="M87" s="8"/>
      <c r="N87" s="8"/>
      <c r="O87" s="8"/>
      <c r="P87" s="8"/>
      <c r="Q87" s="8"/>
      <c r="R87" s="8"/>
      <c r="S87" s="8"/>
      <c r="T87" s="8"/>
      <c r="U87" s="8"/>
      <c r="V87" s="8"/>
      <c r="W87" s="8"/>
      <c r="X87" s="8"/>
      <c r="Y87" s="8"/>
      <c r="Z87" s="8"/>
      <c r="AA87" s="8"/>
    </row>
    <row r="88" spans="2:27" s="64" customFormat="1" ht="10.5">
      <c r="B88" s="8"/>
      <c r="C88" s="8"/>
      <c r="D88" s="8"/>
      <c r="E88" s="8"/>
      <c r="F88" s="8"/>
      <c r="G88" s="8"/>
      <c r="H88" s="8"/>
      <c r="I88" s="8"/>
      <c r="J88" s="8"/>
      <c r="K88" s="8"/>
      <c r="L88" s="8"/>
      <c r="M88" s="8"/>
      <c r="N88" s="8"/>
      <c r="O88" s="8"/>
      <c r="P88" s="8"/>
      <c r="Q88" s="8"/>
      <c r="R88" s="8"/>
      <c r="S88" s="8"/>
      <c r="T88" s="8"/>
      <c r="U88" s="8"/>
      <c r="V88" s="8"/>
      <c r="W88" s="8"/>
      <c r="X88" s="8"/>
      <c r="Y88" s="8"/>
      <c r="Z88" s="8"/>
      <c r="AA88" s="8"/>
    </row>
    <row r="89" spans="2:27" s="64" customFormat="1" ht="10.5">
      <c r="B89" s="8"/>
      <c r="C89" s="8"/>
      <c r="D89" s="8"/>
      <c r="E89" s="8"/>
      <c r="F89" s="8"/>
      <c r="G89" s="8"/>
      <c r="H89" s="8"/>
      <c r="I89" s="8"/>
      <c r="J89" s="8"/>
      <c r="K89" s="8"/>
      <c r="L89" s="8"/>
      <c r="M89" s="8"/>
      <c r="N89" s="8"/>
      <c r="O89" s="8"/>
      <c r="P89" s="8"/>
      <c r="Q89" s="8"/>
      <c r="R89" s="8"/>
      <c r="S89" s="8"/>
      <c r="T89" s="8"/>
      <c r="U89" s="8"/>
      <c r="V89" s="8"/>
      <c r="W89" s="8"/>
      <c r="X89" s="8"/>
      <c r="Y89" s="8"/>
      <c r="Z89" s="8"/>
      <c r="AA89" s="8"/>
    </row>
    <row r="90" spans="2:27" s="64" customFormat="1" ht="10.5">
      <c r="B90" s="8"/>
      <c r="C90" s="8"/>
      <c r="D90" s="8"/>
      <c r="E90" s="8"/>
      <c r="F90" s="8"/>
      <c r="G90" s="8"/>
      <c r="H90" s="8"/>
      <c r="I90" s="8"/>
      <c r="J90" s="8"/>
      <c r="K90" s="8"/>
      <c r="L90" s="8"/>
      <c r="M90" s="8"/>
      <c r="N90" s="8"/>
      <c r="O90" s="8"/>
      <c r="P90" s="8"/>
      <c r="Q90" s="8"/>
      <c r="R90" s="8"/>
      <c r="S90" s="8"/>
      <c r="T90" s="8"/>
      <c r="U90" s="8"/>
      <c r="V90" s="8"/>
      <c r="W90" s="8"/>
      <c r="X90" s="8"/>
      <c r="Y90" s="8"/>
      <c r="Z90" s="8"/>
      <c r="AA90" s="8"/>
    </row>
    <row r="91" spans="2:27" s="64" customFormat="1" ht="10.5">
      <c r="B91" s="8"/>
      <c r="C91" s="8"/>
      <c r="D91" s="8"/>
      <c r="E91" s="8"/>
      <c r="F91" s="8"/>
      <c r="G91" s="8"/>
      <c r="H91" s="8"/>
      <c r="I91" s="8"/>
      <c r="J91" s="8"/>
      <c r="K91" s="8"/>
      <c r="L91" s="8"/>
      <c r="M91" s="8"/>
      <c r="N91" s="8"/>
      <c r="O91" s="8"/>
      <c r="P91" s="8"/>
      <c r="Q91" s="8"/>
      <c r="R91" s="8"/>
      <c r="S91" s="8"/>
      <c r="T91" s="8"/>
      <c r="U91" s="8"/>
      <c r="V91" s="8"/>
      <c r="W91" s="8"/>
      <c r="X91" s="8"/>
      <c r="Y91" s="8"/>
      <c r="Z91" s="8"/>
      <c r="AA91" s="8"/>
    </row>
    <row r="92" spans="2:27" s="64" customFormat="1" ht="10.5">
      <c r="B92" s="8"/>
      <c r="C92" s="8"/>
      <c r="D92" s="8"/>
      <c r="E92" s="8"/>
      <c r="F92" s="8"/>
      <c r="G92" s="8"/>
      <c r="H92" s="8"/>
      <c r="I92" s="8"/>
      <c r="J92" s="8"/>
      <c r="K92" s="8"/>
      <c r="L92" s="8"/>
      <c r="M92" s="8"/>
      <c r="N92" s="8"/>
      <c r="O92" s="8"/>
      <c r="P92" s="8"/>
      <c r="Q92" s="8"/>
      <c r="R92" s="8"/>
      <c r="S92" s="8"/>
      <c r="T92" s="8"/>
      <c r="U92" s="8"/>
      <c r="V92" s="8"/>
      <c r="W92" s="8"/>
      <c r="X92" s="8"/>
      <c r="Y92" s="8"/>
      <c r="Z92" s="8"/>
      <c r="AA92" s="8"/>
    </row>
    <row r="93" spans="2:27" s="64" customFormat="1" ht="10.5">
      <c r="B93" s="8"/>
      <c r="C93" s="8"/>
      <c r="D93" s="8"/>
      <c r="E93" s="8"/>
      <c r="F93" s="8"/>
      <c r="G93" s="8"/>
      <c r="H93" s="8"/>
      <c r="I93" s="8"/>
      <c r="J93" s="8"/>
      <c r="K93" s="8"/>
      <c r="L93" s="8"/>
      <c r="M93" s="8"/>
      <c r="N93" s="8"/>
      <c r="O93" s="8"/>
      <c r="P93" s="8"/>
      <c r="Q93" s="8"/>
      <c r="R93" s="8"/>
      <c r="S93" s="8"/>
      <c r="T93" s="8"/>
      <c r="U93" s="8"/>
      <c r="V93" s="8"/>
      <c r="W93" s="8"/>
      <c r="X93" s="8"/>
      <c r="Y93" s="8"/>
      <c r="Z93" s="8"/>
      <c r="AA93" s="8"/>
    </row>
    <row r="94" spans="2:27" s="64" customFormat="1" ht="10.5">
      <c r="B94" s="8"/>
      <c r="C94" s="8"/>
      <c r="D94" s="8"/>
      <c r="E94" s="8"/>
      <c r="F94" s="8"/>
      <c r="G94" s="8"/>
      <c r="H94" s="8"/>
      <c r="I94" s="8"/>
      <c r="J94" s="8"/>
      <c r="K94" s="8"/>
      <c r="L94" s="8"/>
      <c r="M94" s="8"/>
      <c r="N94" s="8"/>
      <c r="O94" s="8"/>
      <c r="P94" s="8"/>
      <c r="Q94" s="8"/>
      <c r="R94" s="8"/>
      <c r="S94" s="8"/>
      <c r="T94" s="8"/>
      <c r="U94" s="8"/>
      <c r="V94" s="8"/>
      <c r="W94" s="8"/>
      <c r="X94" s="8"/>
      <c r="Y94" s="8"/>
      <c r="Z94" s="8"/>
      <c r="AA94" s="8"/>
    </row>
    <row r="95" spans="2:27" s="64" customFormat="1" ht="10.5">
      <c r="B95" s="8"/>
      <c r="C95" s="8"/>
      <c r="D95" s="8"/>
      <c r="E95" s="8"/>
      <c r="F95" s="8"/>
      <c r="G95" s="8"/>
      <c r="H95" s="8"/>
      <c r="I95" s="8"/>
      <c r="J95" s="8"/>
      <c r="K95" s="8"/>
      <c r="L95" s="8"/>
      <c r="M95" s="8"/>
      <c r="N95" s="8"/>
      <c r="O95" s="8"/>
      <c r="P95" s="8"/>
      <c r="Q95" s="8"/>
      <c r="R95" s="8"/>
      <c r="S95" s="8"/>
      <c r="T95" s="8"/>
      <c r="U95" s="8"/>
      <c r="V95" s="8"/>
      <c r="W95" s="8"/>
      <c r="X95" s="8"/>
      <c r="Y95" s="8"/>
      <c r="Z95" s="8"/>
      <c r="AA95" s="8"/>
    </row>
    <row r="96" spans="2:27" s="64" customFormat="1" ht="10.5">
      <c r="B96" s="8"/>
      <c r="C96" s="8"/>
      <c r="D96" s="8"/>
      <c r="E96" s="8"/>
      <c r="F96" s="8"/>
      <c r="G96" s="8"/>
      <c r="H96" s="8"/>
      <c r="I96" s="8"/>
      <c r="J96" s="8"/>
      <c r="K96" s="8"/>
      <c r="L96" s="8"/>
      <c r="M96" s="8"/>
      <c r="N96" s="8"/>
      <c r="O96" s="8"/>
      <c r="P96" s="8"/>
      <c r="Q96" s="8"/>
      <c r="R96" s="8"/>
      <c r="S96" s="8"/>
      <c r="T96" s="8"/>
      <c r="U96" s="8"/>
      <c r="V96" s="8"/>
      <c r="W96" s="8"/>
      <c r="X96" s="8"/>
      <c r="Y96" s="8"/>
      <c r="Z96" s="8"/>
      <c r="AA96" s="8"/>
    </row>
    <row r="97" spans="2:27" s="64" customFormat="1" ht="10.5">
      <c r="B97" s="8"/>
      <c r="C97" s="8"/>
      <c r="D97" s="8"/>
      <c r="E97" s="8"/>
      <c r="F97" s="8"/>
      <c r="G97" s="8"/>
      <c r="H97" s="8"/>
      <c r="I97" s="8"/>
      <c r="J97" s="8"/>
      <c r="K97" s="8"/>
      <c r="L97" s="8"/>
      <c r="M97" s="8"/>
      <c r="N97" s="8"/>
      <c r="O97" s="8"/>
      <c r="P97" s="8"/>
      <c r="Q97" s="8"/>
      <c r="R97" s="8"/>
      <c r="S97" s="8"/>
      <c r="T97" s="8"/>
      <c r="U97" s="8"/>
      <c r="V97" s="8"/>
      <c r="W97" s="8"/>
      <c r="X97" s="8"/>
      <c r="Y97" s="8"/>
      <c r="Z97" s="8"/>
      <c r="AA97" s="8"/>
    </row>
    <row r="98" spans="2:27" s="64" customFormat="1" ht="10.5">
      <c r="B98" s="8"/>
      <c r="C98" s="8"/>
      <c r="D98" s="8"/>
      <c r="E98" s="8"/>
      <c r="F98" s="8"/>
      <c r="G98" s="8"/>
      <c r="H98" s="8"/>
      <c r="I98" s="8"/>
      <c r="J98" s="8"/>
      <c r="K98" s="8"/>
      <c r="L98" s="8"/>
      <c r="M98" s="8"/>
      <c r="N98" s="8"/>
      <c r="O98" s="8"/>
      <c r="P98" s="8"/>
      <c r="Q98" s="8"/>
      <c r="R98" s="8"/>
      <c r="S98" s="8"/>
      <c r="T98" s="8"/>
      <c r="U98" s="8"/>
      <c r="V98" s="8"/>
      <c r="W98" s="8"/>
      <c r="X98" s="8"/>
      <c r="Y98" s="8"/>
      <c r="Z98" s="8"/>
      <c r="AA98" s="8"/>
    </row>
    <row r="99" spans="2:27" s="64" customFormat="1" ht="10.5">
      <c r="B99" s="8"/>
      <c r="C99" s="8"/>
      <c r="D99" s="8"/>
      <c r="E99" s="8"/>
      <c r="F99" s="8"/>
      <c r="G99" s="8"/>
      <c r="H99" s="8"/>
      <c r="I99" s="8"/>
      <c r="J99" s="8"/>
      <c r="K99" s="8"/>
      <c r="L99" s="8"/>
      <c r="M99" s="8"/>
      <c r="N99" s="8"/>
      <c r="O99" s="8"/>
      <c r="P99" s="8"/>
      <c r="Q99" s="8"/>
      <c r="R99" s="8"/>
      <c r="S99" s="8"/>
      <c r="T99" s="8"/>
      <c r="U99" s="8"/>
      <c r="V99" s="8"/>
      <c r="W99" s="8"/>
      <c r="X99" s="8"/>
      <c r="Y99" s="8"/>
      <c r="Z99" s="8"/>
      <c r="AA99" s="8"/>
    </row>
    <row r="100" spans="2:27" s="64" customFormat="1" ht="10.5">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row>
    <row r="101" spans="2:27" s="64" customFormat="1" ht="10.5">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row>
    <row r="102" spans="2:27" s="64" customFormat="1" ht="10.5">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row>
    <row r="103" spans="2:27" s="64" customFormat="1" ht="10.5">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2:27" s="64" customFormat="1" ht="10.5">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2:27" s="64" customFormat="1" ht="10.5">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row>
    <row r="106" spans="2:27" s="64" customFormat="1" ht="10.5">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row>
    <row r="107" spans="2:27" s="64" customFormat="1" ht="10.5">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row>
    <row r="108" spans="2:27" s="64" customFormat="1" ht="10.5">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row>
    <row r="109" spans="2:27" s="64" customFormat="1" ht="10.5">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2:27" s="64" customFormat="1" ht="10.5">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row>
    <row r="111" spans="2:27" s="64" customFormat="1" ht="10.5">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2:27" s="64" customFormat="1" ht="10.5">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row>
    <row r="113" spans="1:27" s="64" customFormat="1" ht="10.5">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1:27" s="64" customFormat="1" ht="10.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row>
    <row r="115" spans="1:27" s="64" customFormat="1" ht="10.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1:27" s="64" customFormat="1" ht="10.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row>
    <row r="117" spans="1:27" s="64" customFormat="1" ht="10.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27" s="64" customFormat="1" ht="10.5">
      <c r="A118" s="6"/>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sheetData>
  <mergeCells count="3">
    <mergeCell ref="A1:BH1"/>
    <mergeCell ref="A2:BH2"/>
    <mergeCell ref="B3:BH3"/>
  </mergeCells>
  <printOptions horizontalCentered="1"/>
  <pageMargins left="0.59055118110236227" right="0.59055118110236227" top="0.59055118110236227" bottom="0" header="0" footer="0.47244094488188981"/>
  <pageSetup paperSize="9" scale="23" firstPageNumber="7"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BH71"/>
  <sheetViews>
    <sheetView showGridLines="0" zoomScaleNormal="100" zoomScaleSheetLayoutView="85" workbookViewId="0">
      <selection sqref="A1:BH1"/>
    </sheetView>
  </sheetViews>
  <sheetFormatPr defaultColWidth="9.1328125" defaultRowHeight="10.5"/>
  <cols>
    <col min="1" max="1" width="44.3984375" style="85" customWidth="1"/>
    <col min="2" max="54" width="9.59765625" style="85" customWidth="1"/>
    <col min="55" max="16384" width="9.1328125" style="85"/>
  </cols>
  <sheetData>
    <row r="1" spans="1:60" ht="26.25" customHeight="1">
      <c r="A1" s="461" t="s">
        <v>434</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row>
    <row r="2" spans="1:60" ht="15" customHeight="1">
      <c r="A2" s="478" t="s">
        <v>463</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0" ht="15" customHeight="1">
      <c r="B3" s="480" t="s">
        <v>57</v>
      </c>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row>
    <row r="4" spans="1:60" ht="15" customHeight="1">
      <c r="A4" s="105"/>
      <c r="B4" s="97" t="s">
        <v>494</v>
      </c>
      <c r="C4" s="97" t="s">
        <v>495</v>
      </c>
      <c r="D4" s="97" t="s">
        <v>496</v>
      </c>
      <c r="E4" s="97" t="s">
        <v>497</v>
      </c>
      <c r="F4" s="97" t="s">
        <v>498</v>
      </c>
      <c r="G4" s="97" t="s">
        <v>499</v>
      </c>
      <c r="H4" s="97" t="s">
        <v>500</v>
      </c>
      <c r="I4" s="97" t="s">
        <v>501</v>
      </c>
      <c r="J4" s="97" t="s">
        <v>502</v>
      </c>
      <c r="K4" s="97" t="s">
        <v>503</v>
      </c>
      <c r="L4" s="97" t="s">
        <v>504</v>
      </c>
      <c r="M4" s="97" t="s">
        <v>505</v>
      </c>
      <c r="N4" s="97" t="s">
        <v>506</v>
      </c>
      <c r="O4" s="97" t="s">
        <v>507</v>
      </c>
      <c r="P4" s="97" t="s">
        <v>508</v>
      </c>
      <c r="Q4" s="97" t="s">
        <v>509</v>
      </c>
      <c r="R4" s="97" t="s">
        <v>510</v>
      </c>
      <c r="S4" s="97" t="s">
        <v>511</v>
      </c>
      <c r="T4" s="97" t="s">
        <v>512</v>
      </c>
      <c r="U4" s="97" t="s">
        <v>513</v>
      </c>
      <c r="V4" s="97" t="s">
        <v>514</v>
      </c>
      <c r="W4" s="97" t="s">
        <v>515</v>
      </c>
      <c r="X4" s="97" t="s">
        <v>516</v>
      </c>
      <c r="Y4" s="97" t="s">
        <v>517</v>
      </c>
      <c r="Z4" s="97" t="s">
        <v>518</v>
      </c>
      <c r="AA4" s="97" t="s">
        <v>519</v>
      </c>
      <c r="AB4" s="97" t="s">
        <v>520</v>
      </c>
      <c r="AC4" s="97" t="s">
        <v>521</v>
      </c>
      <c r="AD4" s="97" t="s">
        <v>522</v>
      </c>
      <c r="AE4" s="97" t="s">
        <v>523</v>
      </c>
      <c r="AF4" s="97" t="s">
        <v>524</v>
      </c>
      <c r="AG4" s="97" t="s">
        <v>525</v>
      </c>
      <c r="AH4" s="97" t="s">
        <v>526</v>
      </c>
      <c r="AI4" s="97" t="s">
        <v>527</v>
      </c>
      <c r="AJ4" s="97" t="s">
        <v>528</v>
      </c>
      <c r="AK4" s="97" t="s">
        <v>529</v>
      </c>
      <c r="AL4" s="97" t="s">
        <v>530</v>
      </c>
      <c r="AM4" s="97" t="s">
        <v>531</v>
      </c>
      <c r="AN4" s="97" t="s">
        <v>532</v>
      </c>
      <c r="AO4" s="97" t="s">
        <v>533</v>
      </c>
      <c r="AP4" s="97" t="s">
        <v>534</v>
      </c>
      <c r="AQ4" s="97" t="s">
        <v>535</v>
      </c>
      <c r="AR4" s="97" t="s">
        <v>536</v>
      </c>
      <c r="AS4" s="97" t="s">
        <v>537</v>
      </c>
      <c r="AT4" s="97" t="s">
        <v>538</v>
      </c>
      <c r="AU4" s="97" t="s">
        <v>539</v>
      </c>
      <c r="AV4" s="97" t="s">
        <v>486</v>
      </c>
      <c r="AW4" s="97" t="s">
        <v>540</v>
      </c>
      <c r="AX4" s="97" t="s">
        <v>541</v>
      </c>
      <c r="AY4" s="97" t="s">
        <v>542</v>
      </c>
      <c r="AZ4" s="97" t="s">
        <v>543</v>
      </c>
      <c r="BA4" s="97" t="s">
        <v>544</v>
      </c>
      <c r="BB4" s="97" t="s">
        <v>545</v>
      </c>
      <c r="BC4" s="97" t="s">
        <v>546</v>
      </c>
      <c r="BD4" s="97" t="s">
        <v>547</v>
      </c>
      <c r="BE4" s="97" t="s">
        <v>548</v>
      </c>
      <c r="BF4" s="97" t="s">
        <v>549</v>
      </c>
      <c r="BG4" s="97" t="s">
        <v>550</v>
      </c>
      <c r="BH4" s="97" t="s">
        <v>551</v>
      </c>
    </row>
    <row r="5" spans="1:60" ht="6" customHeight="1">
      <c r="A5" s="105"/>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128"/>
      <c r="AX5" s="128"/>
      <c r="AY5" s="128"/>
      <c r="AZ5" s="128"/>
      <c r="BA5" s="128"/>
      <c r="BB5" s="128"/>
      <c r="BC5" s="128"/>
      <c r="BD5" s="128"/>
      <c r="BE5" s="128"/>
      <c r="BF5" s="128"/>
      <c r="BG5" s="128"/>
      <c r="BH5" s="128"/>
    </row>
    <row r="6" spans="1:60" ht="12.75" customHeight="1">
      <c r="A6" s="101" t="s">
        <v>130</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row>
    <row r="7" spans="1:60" ht="12.75" customHeight="1">
      <c r="A7" s="131" t="s">
        <v>293</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row>
    <row r="8" spans="1:60" ht="12.75" customHeight="1">
      <c r="A8" s="132" t="s">
        <v>230</v>
      </c>
      <c r="B8" s="133">
        <v>122.37276300000001</v>
      </c>
      <c r="C8" s="133">
        <v>123.766716</v>
      </c>
      <c r="D8" s="133">
        <v>125.145111</v>
      </c>
      <c r="E8" s="133">
        <v>134.02099100000001</v>
      </c>
      <c r="F8" s="133">
        <v>136.196089</v>
      </c>
      <c r="G8" s="133">
        <v>137.10671178999999</v>
      </c>
      <c r="H8" s="133">
        <v>146.73838599999999</v>
      </c>
      <c r="I8" s="133">
        <v>146.73390900000001</v>
      </c>
      <c r="J8" s="133">
        <v>373.59424379000001</v>
      </c>
      <c r="K8" s="133">
        <v>410.35159378999998</v>
      </c>
      <c r="L8" s="133">
        <v>422.70969879</v>
      </c>
      <c r="M8" s="133">
        <v>431.24300099999999</v>
      </c>
      <c r="N8" s="133">
        <v>433.682616</v>
      </c>
      <c r="O8" s="133">
        <v>408.43800099999999</v>
      </c>
      <c r="P8" s="133">
        <v>453.688759</v>
      </c>
      <c r="Q8" s="133">
        <v>444.29204199999998</v>
      </c>
      <c r="R8" s="133">
        <v>175.999854</v>
      </c>
      <c r="S8" s="133">
        <v>186.64762500000001</v>
      </c>
      <c r="T8" s="133">
        <v>188.333426</v>
      </c>
      <c r="U8" s="133">
        <v>191.499055</v>
      </c>
      <c r="V8" s="133">
        <v>203.13447199999999</v>
      </c>
      <c r="W8" s="133">
        <v>206.45512199999999</v>
      </c>
      <c r="X8" s="133">
        <v>207.82441399999999</v>
      </c>
      <c r="Y8" s="133">
        <v>210.50635800000001</v>
      </c>
      <c r="Z8" s="133">
        <v>212.136865</v>
      </c>
      <c r="AA8" s="133">
        <v>238.73411200000001</v>
      </c>
      <c r="AB8" s="133">
        <v>241.20068599999999</v>
      </c>
      <c r="AC8" s="133">
        <v>242.96880400000001</v>
      </c>
      <c r="AD8" s="133">
        <v>243.83038099999999</v>
      </c>
      <c r="AE8" s="133">
        <v>210.68184500000001</v>
      </c>
      <c r="AF8" s="133">
        <v>211.51173700000001</v>
      </c>
      <c r="AG8" s="133">
        <v>210.746184</v>
      </c>
      <c r="AH8" s="133">
        <v>207.31280599999999</v>
      </c>
      <c r="AI8" s="133">
        <v>207.87965500000001</v>
      </c>
      <c r="AJ8" s="133"/>
      <c r="AK8" s="133"/>
      <c r="AL8" s="133"/>
      <c r="AM8" s="133"/>
      <c r="AN8" s="133"/>
      <c r="AO8" s="133"/>
      <c r="AP8" s="133"/>
      <c r="AQ8" s="133"/>
      <c r="AR8" s="128"/>
      <c r="AS8" s="128"/>
      <c r="AT8" s="128"/>
      <c r="AU8" s="128"/>
      <c r="AV8" s="128"/>
      <c r="AW8" s="128"/>
      <c r="AX8" s="128"/>
      <c r="AY8" s="128"/>
      <c r="AZ8" s="128"/>
      <c r="BA8" s="128"/>
      <c r="BB8" s="128"/>
      <c r="BC8" s="128"/>
      <c r="BD8" s="128"/>
      <c r="BE8" s="128"/>
      <c r="BF8" s="128"/>
      <c r="BG8" s="128"/>
      <c r="BH8" s="128"/>
    </row>
    <row r="9" spans="1:60" ht="12.75" customHeight="1">
      <c r="A9" s="132" t="s">
        <v>231</v>
      </c>
      <c r="B9" s="133">
        <v>833.50745300000005</v>
      </c>
      <c r="C9" s="133">
        <v>833.63536999999997</v>
      </c>
      <c r="D9" s="133">
        <v>840.71912999999995</v>
      </c>
      <c r="E9" s="133">
        <v>837.72649799999999</v>
      </c>
      <c r="F9" s="133">
        <v>914.79703500000005</v>
      </c>
      <c r="G9" s="133">
        <v>919.01063653999995</v>
      </c>
      <c r="H9" s="133">
        <v>918.41990199999998</v>
      </c>
      <c r="I9" s="133">
        <v>929.20137799999998</v>
      </c>
      <c r="J9" s="133">
        <v>1089.4256229299999</v>
      </c>
      <c r="K9" s="133">
        <v>1037.26955387</v>
      </c>
      <c r="L9" s="133">
        <v>1030.66455584</v>
      </c>
      <c r="M9" s="133">
        <v>1046.5527983100001</v>
      </c>
      <c r="N9" s="133">
        <v>1133.1581040399999</v>
      </c>
      <c r="O9" s="133">
        <v>1154.2597772900001</v>
      </c>
      <c r="P9" s="133">
        <v>1143.3205728999999</v>
      </c>
      <c r="Q9" s="133">
        <v>1132.4442397600001</v>
      </c>
      <c r="R9" s="133">
        <v>1200.5428757899999</v>
      </c>
      <c r="S9" s="133">
        <v>1265.5313682799999</v>
      </c>
      <c r="T9" s="133">
        <v>1207.4226102800001</v>
      </c>
      <c r="U9" s="133">
        <v>1209.2810472799999</v>
      </c>
      <c r="V9" s="133">
        <v>1295.5880142799999</v>
      </c>
      <c r="W9" s="133">
        <v>1280.109021</v>
      </c>
      <c r="X9" s="133">
        <v>1284.74062</v>
      </c>
      <c r="Y9" s="133">
        <v>1300.176359</v>
      </c>
      <c r="Z9" s="133">
        <v>1432.69992</v>
      </c>
      <c r="AA9" s="133">
        <v>1405.9568999999999</v>
      </c>
      <c r="AB9" s="133">
        <v>1419.264831</v>
      </c>
      <c r="AC9" s="133">
        <v>1430.0266409999999</v>
      </c>
      <c r="AD9" s="133">
        <v>1561.619166</v>
      </c>
      <c r="AE9" s="133">
        <v>1273.488175</v>
      </c>
      <c r="AF9" s="133">
        <v>1314.707296</v>
      </c>
      <c r="AG9" s="133">
        <v>1317.7568058100001</v>
      </c>
      <c r="AH9" s="133">
        <v>1403.57870063</v>
      </c>
      <c r="AI9" s="133">
        <v>1400.3749359999999</v>
      </c>
      <c r="AJ9" s="133"/>
      <c r="AK9" s="133"/>
      <c r="AL9" s="133"/>
      <c r="AM9" s="133"/>
      <c r="AN9" s="133"/>
      <c r="AO9" s="133"/>
      <c r="AP9" s="133"/>
      <c r="AQ9" s="133"/>
      <c r="AR9" s="128"/>
      <c r="AS9" s="128"/>
      <c r="AT9" s="128"/>
      <c r="AU9" s="128"/>
      <c r="AV9" s="128"/>
      <c r="AW9" s="128"/>
      <c r="AX9" s="128"/>
      <c r="AY9" s="128"/>
      <c r="AZ9" s="128"/>
      <c r="BA9" s="128"/>
      <c r="BB9" s="128"/>
      <c r="BC9" s="128"/>
      <c r="BD9" s="128"/>
      <c r="BE9" s="128"/>
      <c r="BF9" s="128"/>
      <c r="BG9" s="128"/>
      <c r="BH9" s="128"/>
    </row>
    <row r="10" spans="1:60" ht="12.75" customHeight="1">
      <c r="A10" s="132" t="s">
        <v>294</v>
      </c>
      <c r="B10" s="133">
        <v>14.385296</v>
      </c>
      <c r="C10" s="133">
        <v>37.411428000000001</v>
      </c>
      <c r="D10" s="133">
        <v>56.885626999999999</v>
      </c>
      <c r="E10" s="133">
        <v>78.889701000000002</v>
      </c>
      <c r="F10" s="133">
        <v>20.747724000000002</v>
      </c>
      <c r="G10" s="133">
        <v>46.414630539999997</v>
      </c>
      <c r="H10" s="133">
        <v>71.599886490000003</v>
      </c>
      <c r="I10" s="133">
        <v>83.470751000000007</v>
      </c>
      <c r="J10" s="133">
        <v>25.44241877</v>
      </c>
      <c r="K10" s="133">
        <v>43.265613999999999</v>
      </c>
      <c r="L10" s="133">
        <v>71.636654460000003</v>
      </c>
      <c r="M10" s="133">
        <v>94.19020922</v>
      </c>
      <c r="N10" s="133">
        <v>33.200332950000004</v>
      </c>
      <c r="O10" s="133">
        <v>49.173458189999998</v>
      </c>
      <c r="P10" s="133">
        <v>86.327601990000005</v>
      </c>
      <c r="Q10" s="133">
        <v>110.978164412208</v>
      </c>
      <c r="R10" s="133">
        <v>13.285668390450301</v>
      </c>
      <c r="S10" s="133">
        <v>27.778228786986102</v>
      </c>
      <c r="T10" s="133">
        <v>58.029580374549397</v>
      </c>
      <c r="U10" s="133">
        <v>86.134284332825601</v>
      </c>
      <c r="V10" s="133">
        <v>39.848874438285499</v>
      </c>
      <c r="W10" s="133">
        <v>73.663498000000004</v>
      </c>
      <c r="X10" s="133">
        <v>108.76727</v>
      </c>
      <c r="Y10" s="133">
        <v>132.33399600000001</v>
      </c>
      <c r="Z10" s="133">
        <v>26.968042000000001</v>
      </c>
      <c r="AA10" s="133">
        <v>77.937355999999994</v>
      </c>
      <c r="AB10" s="133">
        <v>93.733919</v>
      </c>
      <c r="AC10" s="133">
        <v>124.40425399999999</v>
      </c>
      <c r="AD10" s="133">
        <v>34.937153000000002</v>
      </c>
      <c r="AE10" s="133">
        <v>52.809457999999999</v>
      </c>
      <c r="AF10" s="133">
        <v>76.068589000000003</v>
      </c>
      <c r="AG10" s="133">
        <v>94.764973999999995</v>
      </c>
      <c r="AH10" s="133">
        <v>26.0175630792289</v>
      </c>
      <c r="AI10" s="133">
        <v>51.277571000000002</v>
      </c>
      <c r="AJ10" s="133"/>
      <c r="AK10" s="133"/>
      <c r="AL10" s="133"/>
      <c r="AM10" s="133"/>
      <c r="AN10" s="133"/>
      <c r="AO10" s="133"/>
      <c r="AP10" s="133"/>
      <c r="AQ10" s="133"/>
      <c r="AR10" s="128"/>
      <c r="AS10" s="128"/>
      <c r="AT10" s="128"/>
      <c r="AU10" s="128"/>
      <c r="AV10" s="128"/>
      <c r="AW10" s="128"/>
      <c r="AX10" s="128"/>
      <c r="AY10" s="128"/>
      <c r="AZ10" s="128"/>
      <c r="BA10" s="128"/>
      <c r="BB10" s="128"/>
      <c r="BC10" s="128"/>
      <c r="BD10" s="128"/>
      <c r="BE10" s="128"/>
      <c r="BF10" s="128"/>
      <c r="BG10" s="128"/>
      <c r="BH10" s="128"/>
    </row>
    <row r="11" spans="1:60" ht="12.75" customHeight="1">
      <c r="A11" s="131" t="s">
        <v>232</v>
      </c>
      <c r="B11" s="134">
        <v>10.327028</v>
      </c>
      <c r="C11" s="134">
        <v>10.261977</v>
      </c>
      <c r="D11" s="134">
        <v>10.670730000000001</v>
      </c>
      <c r="E11" s="134">
        <v>10.217245999999999</v>
      </c>
      <c r="F11" s="134">
        <v>10.756558</v>
      </c>
      <c r="G11" s="134">
        <v>10.557157</v>
      </c>
      <c r="H11" s="134">
        <v>11.049401</v>
      </c>
      <c r="I11" s="134">
        <v>10.723622000000001</v>
      </c>
      <c r="J11" s="134">
        <v>11.356057</v>
      </c>
      <c r="K11" s="134">
        <v>0</v>
      </c>
      <c r="L11" s="134">
        <v>0</v>
      </c>
      <c r="M11" s="134">
        <v>0</v>
      </c>
      <c r="N11" s="134">
        <v>0</v>
      </c>
      <c r="O11" s="134">
        <v>0</v>
      </c>
      <c r="P11" s="134">
        <v>0</v>
      </c>
      <c r="Q11" s="134">
        <v>0</v>
      </c>
      <c r="R11" s="134">
        <v>0</v>
      </c>
      <c r="S11" s="134">
        <v>2.0000000000000002E-5</v>
      </c>
      <c r="T11" s="134">
        <v>0</v>
      </c>
      <c r="U11" s="134">
        <v>0</v>
      </c>
      <c r="V11" s="134">
        <v>0</v>
      </c>
      <c r="W11" s="134">
        <v>0</v>
      </c>
      <c r="X11" s="134">
        <v>0</v>
      </c>
      <c r="Y11" s="134">
        <v>0</v>
      </c>
      <c r="Z11" s="134">
        <v>0</v>
      </c>
      <c r="AA11" s="134">
        <v>0</v>
      </c>
      <c r="AB11" s="134">
        <v>0</v>
      </c>
      <c r="AC11" s="134">
        <v>0</v>
      </c>
      <c r="AD11" s="134">
        <v>0</v>
      </c>
      <c r="AE11" s="134">
        <v>0</v>
      </c>
      <c r="AF11" s="134">
        <v>0</v>
      </c>
      <c r="AG11" s="134">
        <v>0</v>
      </c>
      <c r="AH11" s="134">
        <v>0</v>
      </c>
      <c r="AI11" s="134">
        <v>0</v>
      </c>
      <c r="AJ11" s="134"/>
      <c r="AK11" s="134"/>
      <c r="AL11" s="134"/>
      <c r="AM11" s="134"/>
      <c r="AN11" s="134"/>
      <c r="AO11" s="134"/>
      <c r="AP11" s="134"/>
      <c r="AQ11" s="134"/>
      <c r="AR11" s="128"/>
      <c r="AS11" s="128"/>
      <c r="AT11" s="128"/>
      <c r="AU11" s="128"/>
      <c r="AV11" s="128"/>
      <c r="AW11" s="128"/>
      <c r="AX11" s="128"/>
      <c r="AY11" s="128"/>
      <c r="AZ11" s="128"/>
      <c r="BA11" s="128"/>
      <c r="BB11" s="128"/>
      <c r="BC11" s="128"/>
      <c r="BD11" s="128"/>
      <c r="BE11" s="128"/>
      <c r="BF11" s="128"/>
      <c r="BG11" s="128"/>
      <c r="BH11" s="128"/>
    </row>
    <row r="12" spans="1:60" ht="12.75" customHeight="1">
      <c r="A12" s="75" t="s">
        <v>233</v>
      </c>
      <c r="B12" s="133">
        <v>980.59253999999999</v>
      </c>
      <c r="C12" s="133">
        <v>1005.0754910000001</v>
      </c>
      <c r="D12" s="133">
        <v>1033.4205979999999</v>
      </c>
      <c r="E12" s="133">
        <v>1060.8544360000001</v>
      </c>
      <c r="F12" s="133">
        <v>1082.497406</v>
      </c>
      <c r="G12" s="133">
        <v>1113.0891358700001</v>
      </c>
      <c r="H12" s="133">
        <v>1147.8075754900001</v>
      </c>
      <c r="I12" s="133">
        <v>1170.1296600000001</v>
      </c>
      <c r="J12" s="133">
        <v>1499.8183424900001</v>
      </c>
      <c r="K12" s="133">
        <v>1490.88676166</v>
      </c>
      <c r="L12" s="133">
        <v>1525.01090909</v>
      </c>
      <c r="M12" s="133">
        <v>1571.9860085299999</v>
      </c>
      <c r="N12" s="133">
        <v>1600.04105299</v>
      </c>
      <c r="O12" s="133">
        <v>1611.8712364800001</v>
      </c>
      <c r="P12" s="133">
        <v>1683.33693389</v>
      </c>
      <c r="Q12" s="133">
        <v>1687.71444617221</v>
      </c>
      <c r="R12" s="133">
        <v>1389.82839818045</v>
      </c>
      <c r="S12" s="133">
        <v>1479.9572420669899</v>
      </c>
      <c r="T12" s="133">
        <v>1453.78561665455</v>
      </c>
      <c r="U12" s="133">
        <v>1486.91438661283</v>
      </c>
      <c r="V12" s="133">
        <v>1538.57136071829</v>
      </c>
      <c r="W12" s="133">
        <v>1560.2276409999999</v>
      </c>
      <c r="X12" s="133">
        <v>1601.332304</v>
      </c>
      <c r="Y12" s="133">
        <v>1643.016713</v>
      </c>
      <c r="Z12" s="133">
        <v>1671.8048269999999</v>
      </c>
      <c r="AA12" s="133">
        <v>1722.6283679999999</v>
      </c>
      <c r="AB12" s="133">
        <v>1754.1994360000001</v>
      </c>
      <c r="AC12" s="133">
        <v>1797.3996990000001</v>
      </c>
      <c r="AD12" s="133">
        <v>1840.3867</v>
      </c>
      <c r="AE12" s="133">
        <v>1536.979478</v>
      </c>
      <c r="AF12" s="133">
        <v>1602.2876220000001</v>
      </c>
      <c r="AG12" s="133">
        <v>1623.2679638100001</v>
      </c>
      <c r="AH12" s="133">
        <v>1636.9090697091999</v>
      </c>
      <c r="AI12" s="133">
        <v>1659.532162</v>
      </c>
      <c r="AJ12" s="133"/>
      <c r="AK12" s="133"/>
      <c r="AL12" s="133"/>
      <c r="AM12" s="133"/>
      <c r="AN12" s="133"/>
      <c r="AO12" s="133"/>
      <c r="AP12" s="133"/>
      <c r="AQ12" s="133"/>
      <c r="AR12" s="128"/>
      <c r="AS12" s="128"/>
      <c r="AT12" s="128"/>
      <c r="AU12" s="128"/>
      <c r="AV12" s="128"/>
      <c r="AW12" s="128"/>
      <c r="AX12" s="128"/>
      <c r="AY12" s="128"/>
      <c r="AZ12" s="128"/>
      <c r="BA12" s="128"/>
      <c r="BB12" s="128"/>
      <c r="BC12" s="128"/>
      <c r="BD12" s="128"/>
      <c r="BE12" s="128"/>
      <c r="BF12" s="128"/>
      <c r="BG12" s="128"/>
      <c r="BH12" s="128"/>
    </row>
    <row r="13" spans="1:60" ht="12.75" customHeight="1">
      <c r="A13" s="75" t="s">
        <v>234</v>
      </c>
      <c r="B13" s="133">
        <v>56.517947999999997</v>
      </c>
      <c r="C13" s="133">
        <v>58.592854000000003</v>
      </c>
      <c r="D13" s="133">
        <v>61.494083000000003</v>
      </c>
      <c r="E13" s="133">
        <v>66.119243999999995</v>
      </c>
      <c r="F13" s="133">
        <v>75.326029000000005</v>
      </c>
      <c r="G13" s="133">
        <v>78.156026789999999</v>
      </c>
      <c r="H13" s="133">
        <v>78.085306299999999</v>
      </c>
      <c r="I13" s="133">
        <v>84.25756054</v>
      </c>
      <c r="J13" s="133">
        <v>266.23461789999999</v>
      </c>
      <c r="K13" s="133">
        <v>292.92757977999997</v>
      </c>
      <c r="L13" s="133">
        <v>290.14886553999997</v>
      </c>
      <c r="M13" s="133">
        <v>288.17561900999999</v>
      </c>
      <c r="N13" s="133">
        <v>288.71169194999999</v>
      </c>
      <c r="O13" s="133">
        <v>305.45618732000003</v>
      </c>
      <c r="P13" s="133">
        <v>361.39405133999998</v>
      </c>
      <c r="Q13" s="133">
        <v>336.232430141978</v>
      </c>
      <c r="R13" s="133">
        <v>146.72137341788701</v>
      </c>
      <c r="S13" s="133">
        <v>206.68312731969999</v>
      </c>
      <c r="T13" s="133">
        <v>148.652113074759</v>
      </c>
      <c r="U13" s="133">
        <v>151.83329217554001</v>
      </c>
      <c r="V13" s="133">
        <v>159.39838860928799</v>
      </c>
      <c r="W13" s="133">
        <v>151.44724400000001</v>
      </c>
      <c r="X13" s="133">
        <v>155.675004</v>
      </c>
      <c r="Y13" s="133">
        <v>172.31405699999999</v>
      </c>
      <c r="Z13" s="133">
        <v>172.450153</v>
      </c>
      <c r="AA13" s="133">
        <v>169.72745599999999</v>
      </c>
      <c r="AB13" s="133">
        <v>172.21190300000001</v>
      </c>
      <c r="AC13" s="133">
        <v>170.36012099999999</v>
      </c>
      <c r="AD13" s="133">
        <v>186.29534100000001</v>
      </c>
      <c r="AE13" s="133">
        <v>155.143564</v>
      </c>
      <c r="AF13" s="133">
        <v>154.56543500000001</v>
      </c>
      <c r="AG13" s="133">
        <v>158.03960091364999</v>
      </c>
      <c r="AH13" s="133">
        <v>154.9387076125</v>
      </c>
      <c r="AI13" s="133">
        <v>150.66719900000001</v>
      </c>
      <c r="AJ13" s="133"/>
      <c r="AK13" s="133"/>
      <c r="AL13" s="133"/>
      <c r="AM13" s="133"/>
      <c r="AN13" s="133"/>
      <c r="AO13" s="133"/>
      <c r="AP13" s="133"/>
      <c r="AQ13" s="133"/>
      <c r="AR13" s="128"/>
      <c r="AS13" s="128"/>
      <c r="AT13" s="128"/>
      <c r="AU13" s="128"/>
      <c r="AV13" s="128"/>
      <c r="AW13" s="128"/>
      <c r="AX13" s="128"/>
      <c r="AY13" s="128"/>
      <c r="AZ13" s="128"/>
      <c r="BA13" s="128"/>
      <c r="BB13" s="128"/>
      <c r="BC13" s="128"/>
      <c r="BD13" s="128"/>
      <c r="BE13" s="128"/>
      <c r="BF13" s="128"/>
      <c r="BG13" s="128"/>
      <c r="BH13" s="128"/>
    </row>
    <row r="14" spans="1:60" ht="12.75" customHeight="1">
      <c r="A14" s="131" t="s">
        <v>235</v>
      </c>
      <c r="B14" s="134">
        <v>924.07459200000005</v>
      </c>
      <c r="C14" s="134">
        <v>946.48263699999995</v>
      </c>
      <c r="D14" s="134">
        <v>971.92651499999999</v>
      </c>
      <c r="E14" s="134">
        <v>994.73519199999998</v>
      </c>
      <c r="F14" s="134">
        <v>1007.171377</v>
      </c>
      <c r="G14" s="134">
        <v>1034.9331090799999</v>
      </c>
      <c r="H14" s="134">
        <v>1069.7222691899999</v>
      </c>
      <c r="I14" s="134">
        <v>1085.8720994600001</v>
      </c>
      <c r="J14" s="134">
        <v>1233.58372459</v>
      </c>
      <c r="K14" s="134">
        <v>1197.95918188</v>
      </c>
      <c r="L14" s="134">
        <v>1234.86204355</v>
      </c>
      <c r="M14" s="134">
        <v>1283.8103895199999</v>
      </c>
      <c r="N14" s="134">
        <v>1311.3293610400001</v>
      </c>
      <c r="O14" s="134">
        <v>1306.4150491600001</v>
      </c>
      <c r="P14" s="134">
        <v>1321.9428825499999</v>
      </c>
      <c r="Q14" s="134">
        <v>1351.4820160302299</v>
      </c>
      <c r="R14" s="134">
        <v>1243.1070247625601</v>
      </c>
      <c r="S14" s="134">
        <v>1273.27411474729</v>
      </c>
      <c r="T14" s="134">
        <v>1305.1335035797899</v>
      </c>
      <c r="U14" s="134">
        <v>1335.0810944372899</v>
      </c>
      <c r="V14" s="134">
        <v>1379.1729721090001</v>
      </c>
      <c r="W14" s="134">
        <v>1408.780397</v>
      </c>
      <c r="X14" s="134">
        <v>1445.6573000000001</v>
      </c>
      <c r="Y14" s="134">
        <v>1470.7026559999999</v>
      </c>
      <c r="Z14" s="134">
        <v>1499.3546739999999</v>
      </c>
      <c r="AA14" s="134">
        <v>1552.9009120000001</v>
      </c>
      <c r="AB14" s="134">
        <v>1581.987533</v>
      </c>
      <c r="AC14" s="134">
        <v>1627.0395779999999</v>
      </c>
      <c r="AD14" s="134">
        <v>1654.091359</v>
      </c>
      <c r="AE14" s="134">
        <v>1381.835914</v>
      </c>
      <c r="AF14" s="134">
        <v>1447.7221870000001</v>
      </c>
      <c r="AG14" s="134">
        <v>1465.2283628964001</v>
      </c>
      <c r="AH14" s="134">
        <v>1481.9703620967</v>
      </c>
      <c r="AI14" s="134">
        <v>1508.864963</v>
      </c>
      <c r="AJ14" s="134"/>
      <c r="AK14" s="134"/>
      <c r="AL14" s="134"/>
      <c r="AM14" s="134"/>
      <c r="AN14" s="134"/>
      <c r="AO14" s="134"/>
      <c r="AP14" s="134"/>
      <c r="AQ14" s="134"/>
      <c r="AR14" s="128"/>
      <c r="AS14" s="128"/>
      <c r="AT14" s="128"/>
      <c r="AU14" s="128"/>
      <c r="AV14" s="128"/>
      <c r="AW14" s="128"/>
      <c r="AX14" s="128"/>
      <c r="AY14" s="128"/>
      <c r="AZ14" s="128"/>
      <c r="BA14" s="128"/>
      <c r="BB14" s="128"/>
      <c r="BC14" s="128"/>
      <c r="BD14" s="128"/>
      <c r="BE14" s="128"/>
      <c r="BF14" s="128"/>
      <c r="BG14" s="128"/>
      <c r="BH14" s="128"/>
    </row>
    <row r="15" spans="1:60" ht="12.75" customHeight="1">
      <c r="A15" s="128"/>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28"/>
      <c r="AS15" s="128"/>
      <c r="AT15" s="128"/>
      <c r="AU15" s="128"/>
      <c r="AV15" s="128"/>
      <c r="AW15" s="128"/>
      <c r="AX15" s="128"/>
      <c r="AY15" s="128"/>
      <c r="AZ15" s="128"/>
      <c r="BA15" s="128"/>
      <c r="BB15" s="128"/>
      <c r="BC15" s="128"/>
      <c r="BD15" s="128"/>
      <c r="BE15" s="128"/>
      <c r="BF15" s="128"/>
      <c r="BG15" s="128"/>
      <c r="BH15" s="128"/>
    </row>
    <row r="16" spans="1:60" ht="12.75" customHeight="1">
      <c r="A16" s="101" t="s">
        <v>131</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28"/>
      <c r="AS16" s="128"/>
      <c r="AT16" s="128"/>
      <c r="AU16" s="128"/>
      <c r="AV16" s="128"/>
      <c r="AW16" s="128"/>
      <c r="AX16" s="128"/>
      <c r="AY16" s="128"/>
      <c r="AZ16" s="128"/>
      <c r="BA16" s="128"/>
      <c r="BB16" s="128"/>
      <c r="BC16" s="128"/>
      <c r="BD16" s="128"/>
      <c r="BE16" s="128"/>
      <c r="BF16" s="128"/>
      <c r="BG16" s="128"/>
      <c r="BH16" s="128"/>
    </row>
    <row r="17" spans="1:60" ht="12.75" customHeight="1">
      <c r="A17" s="131" t="s">
        <v>132</v>
      </c>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28"/>
      <c r="AS17" s="128"/>
      <c r="AT17" s="128"/>
      <c r="AU17" s="128"/>
      <c r="AV17" s="128"/>
      <c r="AW17" s="128"/>
      <c r="AX17" s="128"/>
      <c r="AY17" s="128"/>
      <c r="AZ17" s="128"/>
      <c r="BA17" s="128"/>
      <c r="BB17" s="128"/>
      <c r="BC17" s="128"/>
      <c r="BD17" s="128"/>
      <c r="BE17" s="128"/>
      <c r="BF17" s="128"/>
      <c r="BG17" s="128"/>
      <c r="BH17" s="128"/>
    </row>
    <row r="18" spans="1:60" ht="12.75" customHeight="1">
      <c r="A18" s="132" t="s">
        <v>236</v>
      </c>
      <c r="B18" s="133">
        <v>16.271657999999999</v>
      </c>
      <c r="C18" s="133">
        <v>16.719747000000002</v>
      </c>
      <c r="D18" s="133">
        <v>16.983491000000001</v>
      </c>
      <c r="E18" s="133">
        <v>16.477671000000001</v>
      </c>
      <c r="F18" s="133">
        <v>16.676993</v>
      </c>
      <c r="G18" s="133">
        <v>17.427886449999999</v>
      </c>
      <c r="H18" s="133">
        <v>17.68556345</v>
      </c>
      <c r="I18" s="133">
        <v>17.809313450000001</v>
      </c>
      <c r="J18" s="133">
        <v>19.167189449999999</v>
      </c>
      <c r="K18" s="133">
        <v>19.73106645</v>
      </c>
      <c r="L18" s="133">
        <v>20.714597449999999</v>
      </c>
      <c r="M18" s="133">
        <v>19.968045502967499</v>
      </c>
      <c r="N18" s="133">
        <v>20.346521769999999</v>
      </c>
      <c r="O18" s="133">
        <v>19.82880669</v>
      </c>
      <c r="P18" s="133">
        <v>20.723657020000001</v>
      </c>
      <c r="Q18" s="133">
        <v>21.005514120000001</v>
      </c>
      <c r="R18" s="133">
        <v>17.113676089999998</v>
      </c>
      <c r="S18" s="133">
        <v>17.711275000000001</v>
      </c>
      <c r="T18" s="133">
        <v>18.874510999999998</v>
      </c>
      <c r="U18" s="133">
        <v>23.726769000000001</v>
      </c>
      <c r="V18" s="133">
        <v>24.233771000000001</v>
      </c>
      <c r="W18" s="133">
        <v>27.993959</v>
      </c>
      <c r="X18" s="133">
        <v>29.344653000000001</v>
      </c>
      <c r="Y18" s="133">
        <v>30.309591999999999</v>
      </c>
      <c r="Z18" s="133">
        <v>29.573391000000001</v>
      </c>
      <c r="AA18" s="133">
        <v>30.286642000000001</v>
      </c>
      <c r="AB18" s="133">
        <v>30.860095999999999</v>
      </c>
      <c r="AC18" s="133">
        <v>30.638162999999999</v>
      </c>
      <c r="AD18" s="133">
        <v>30.621043</v>
      </c>
      <c r="AE18" s="133">
        <v>29.133389000000001</v>
      </c>
      <c r="AF18" s="133">
        <v>29.798014999999999</v>
      </c>
      <c r="AG18" s="133">
        <v>30.098137000000001</v>
      </c>
      <c r="AH18" s="133">
        <v>30.557189000000001</v>
      </c>
      <c r="AI18" s="133">
        <v>30.700033000000001</v>
      </c>
      <c r="AJ18" s="133"/>
      <c r="AK18" s="133"/>
      <c r="AL18" s="133"/>
      <c r="AM18" s="133"/>
      <c r="AN18" s="133"/>
      <c r="AO18" s="133"/>
      <c r="AP18" s="133"/>
      <c r="AQ18" s="133"/>
      <c r="AR18" s="128"/>
      <c r="AS18" s="128"/>
      <c r="AT18" s="128"/>
      <c r="AU18" s="128"/>
      <c r="AV18" s="128"/>
      <c r="AW18" s="128"/>
      <c r="AX18" s="128"/>
      <c r="AY18" s="128"/>
      <c r="AZ18" s="128"/>
      <c r="BA18" s="128"/>
      <c r="BB18" s="128"/>
      <c r="BC18" s="128"/>
      <c r="BD18" s="128"/>
      <c r="BE18" s="128"/>
      <c r="BF18" s="128"/>
      <c r="BG18" s="128"/>
      <c r="BH18" s="128"/>
    </row>
    <row r="19" spans="1:60" ht="12.75" customHeight="1">
      <c r="A19" s="132" t="s">
        <v>237</v>
      </c>
      <c r="B19" s="133">
        <v>46.587116999999999</v>
      </c>
      <c r="C19" s="133">
        <v>46.639597999999999</v>
      </c>
      <c r="D19" s="133">
        <v>46.638598000000002</v>
      </c>
      <c r="E19" s="133">
        <v>48.632047</v>
      </c>
      <c r="F19" s="133">
        <v>49.022618999999999</v>
      </c>
      <c r="G19" s="133">
        <v>48.251959999999997</v>
      </c>
      <c r="H19" s="133">
        <v>48.226568</v>
      </c>
      <c r="I19" s="133">
        <v>32.983658779999999</v>
      </c>
      <c r="J19" s="133">
        <v>27.035434209999998</v>
      </c>
      <c r="K19" s="133">
        <v>26.798001450000001</v>
      </c>
      <c r="L19" s="133">
        <v>27.77106045</v>
      </c>
      <c r="M19" s="133">
        <v>29.971762148500002</v>
      </c>
      <c r="N19" s="133">
        <v>30.201786191</v>
      </c>
      <c r="O19" s="133">
        <v>30.470606191000002</v>
      </c>
      <c r="P19" s="133">
        <v>30.201934190999999</v>
      </c>
      <c r="Q19" s="133">
        <v>30.291696275</v>
      </c>
      <c r="R19" s="133">
        <v>30.0135552725</v>
      </c>
      <c r="S19" s="133">
        <v>29.769642999999999</v>
      </c>
      <c r="T19" s="133">
        <v>29.953706</v>
      </c>
      <c r="U19" s="133">
        <v>29.098095000000001</v>
      </c>
      <c r="V19" s="133">
        <v>26.182538999999998</v>
      </c>
      <c r="W19" s="133">
        <v>26.202931</v>
      </c>
      <c r="X19" s="133">
        <v>27.661338000000001</v>
      </c>
      <c r="Y19" s="133">
        <v>26.294498000000001</v>
      </c>
      <c r="Z19" s="133">
        <v>25.339918000000001</v>
      </c>
      <c r="AA19" s="133">
        <v>25.688220999999999</v>
      </c>
      <c r="AB19" s="133">
        <v>25.469783</v>
      </c>
      <c r="AC19" s="133">
        <v>22.684246000000002</v>
      </c>
      <c r="AD19" s="133">
        <v>23.988396999999999</v>
      </c>
      <c r="AE19" s="133">
        <v>19.470683000000001</v>
      </c>
      <c r="AF19" s="133">
        <v>19.363772000000001</v>
      </c>
      <c r="AG19" s="133">
        <v>17.645296980000001</v>
      </c>
      <c r="AH19" s="133">
        <v>17.222703986999999</v>
      </c>
      <c r="AI19" s="133">
        <v>17.180128</v>
      </c>
      <c r="AJ19" s="133"/>
      <c r="AK19" s="133"/>
      <c r="AL19" s="133"/>
      <c r="AM19" s="133"/>
      <c r="AN19" s="133"/>
      <c r="AO19" s="133"/>
      <c r="AP19" s="133"/>
      <c r="AQ19" s="133"/>
      <c r="AR19" s="128"/>
      <c r="AS19" s="128"/>
      <c r="AT19" s="128"/>
      <c r="AU19" s="128"/>
      <c r="AV19" s="128"/>
      <c r="AW19" s="128"/>
      <c r="AX19" s="128"/>
      <c r="AY19" s="128"/>
      <c r="AZ19" s="128"/>
      <c r="BA19" s="128"/>
      <c r="BB19" s="128"/>
      <c r="BC19" s="128"/>
      <c r="BD19" s="128"/>
      <c r="BE19" s="128"/>
      <c r="BF19" s="128"/>
      <c r="BG19" s="128"/>
      <c r="BH19" s="128"/>
    </row>
    <row r="20" spans="1:60" ht="12.75" customHeight="1">
      <c r="A20" s="132" t="s">
        <v>238</v>
      </c>
      <c r="B20" s="133">
        <v>33.733092999999997</v>
      </c>
      <c r="C20" s="133">
        <v>33.801721000000001</v>
      </c>
      <c r="D20" s="133">
        <v>33.394480999999999</v>
      </c>
      <c r="E20" s="133">
        <v>33.901103999999997</v>
      </c>
      <c r="F20" s="133">
        <v>33.312565999999997</v>
      </c>
      <c r="G20" s="133">
        <v>32.857850569999997</v>
      </c>
      <c r="H20" s="133">
        <v>32.370141889999999</v>
      </c>
      <c r="I20" s="133">
        <v>32.56245921</v>
      </c>
      <c r="J20" s="133">
        <v>31.909061529999999</v>
      </c>
      <c r="K20" s="133">
        <v>11.88006485</v>
      </c>
      <c r="L20" s="133">
        <v>11.83470217</v>
      </c>
      <c r="M20" s="133">
        <v>4.7107400000000004</v>
      </c>
      <c r="N20" s="133">
        <v>4.7152770000000004</v>
      </c>
      <c r="O20" s="133">
        <v>2</v>
      </c>
      <c r="P20" s="133">
        <v>2</v>
      </c>
      <c r="Q20" s="133">
        <v>2</v>
      </c>
      <c r="R20" s="133">
        <v>2</v>
      </c>
      <c r="S20" s="133">
        <v>2</v>
      </c>
      <c r="T20" s="133">
        <v>2</v>
      </c>
      <c r="U20" s="133">
        <v>2</v>
      </c>
      <c r="V20" s="133">
        <v>2</v>
      </c>
      <c r="W20" s="133">
        <v>2</v>
      </c>
      <c r="X20" s="133">
        <v>2</v>
      </c>
      <c r="Y20" s="133">
        <v>2</v>
      </c>
      <c r="Z20" s="133">
        <v>2</v>
      </c>
      <c r="AA20" s="133">
        <v>2</v>
      </c>
      <c r="AB20" s="133">
        <v>2</v>
      </c>
      <c r="AC20" s="133">
        <v>2</v>
      </c>
      <c r="AD20" s="133">
        <v>2</v>
      </c>
      <c r="AE20" s="133">
        <v>2</v>
      </c>
      <c r="AF20" s="133">
        <v>2</v>
      </c>
      <c r="AG20" s="133">
        <v>0</v>
      </c>
      <c r="AH20" s="133">
        <v>0</v>
      </c>
      <c r="AI20" s="133">
        <v>0</v>
      </c>
      <c r="AJ20" s="133"/>
      <c r="AK20" s="133"/>
      <c r="AL20" s="133"/>
      <c r="AM20" s="133"/>
      <c r="AN20" s="133"/>
      <c r="AO20" s="133"/>
      <c r="AP20" s="133"/>
      <c r="AQ20" s="133"/>
      <c r="AR20" s="128"/>
      <c r="AS20" s="128"/>
      <c r="AT20" s="128"/>
      <c r="AU20" s="128"/>
      <c r="AV20" s="128"/>
      <c r="AW20" s="128"/>
      <c r="AX20" s="128"/>
      <c r="AY20" s="128"/>
      <c r="AZ20" s="128"/>
      <c r="BA20" s="128"/>
      <c r="BB20" s="128"/>
      <c r="BC20" s="128"/>
      <c r="BD20" s="128"/>
      <c r="BE20" s="128"/>
      <c r="BF20" s="128"/>
      <c r="BG20" s="128"/>
      <c r="BH20" s="128"/>
    </row>
    <row r="21" spans="1:60" ht="12.75" customHeight="1">
      <c r="A21" s="75" t="s">
        <v>239</v>
      </c>
      <c r="B21" s="133"/>
      <c r="C21" s="133"/>
      <c r="D21" s="133"/>
      <c r="E21" s="133"/>
      <c r="F21" s="133"/>
      <c r="G21" s="133"/>
      <c r="H21" s="133"/>
      <c r="I21" s="133"/>
      <c r="J21" s="133">
        <v>-5.3234999999999998E-2</v>
      </c>
      <c r="K21" s="133">
        <v>-5.3234999999999998E-2</v>
      </c>
      <c r="L21" s="133">
        <v>0</v>
      </c>
      <c r="M21" s="133">
        <v>0</v>
      </c>
      <c r="N21" s="133">
        <v>0</v>
      </c>
      <c r="O21" s="133">
        <v>0</v>
      </c>
      <c r="P21" s="133">
        <v>0</v>
      </c>
      <c r="Q21" s="133">
        <v>0</v>
      </c>
      <c r="R21" s="133">
        <v>0</v>
      </c>
      <c r="S21" s="133">
        <v>0</v>
      </c>
      <c r="T21" s="133">
        <v>0</v>
      </c>
      <c r="U21" s="133">
        <v>0</v>
      </c>
      <c r="V21" s="133">
        <v>0</v>
      </c>
      <c r="W21" s="133">
        <v>0</v>
      </c>
      <c r="X21" s="133">
        <v>0</v>
      </c>
      <c r="Y21" s="133">
        <v>0</v>
      </c>
      <c r="Z21" s="133">
        <v>0</v>
      </c>
      <c r="AA21" s="133">
        <v>0</v>
      </c>
      <c r="AB21" s="133">
        <v>0</v>
      </c>
      <c r="AC21" s="133">
        <v>0</v>
      </c>
      <c r="AD21" s="133">
        <v>0</v>
      </c>
      <c r="AE21" s="133">
        <v>0</v>
      </c>
      <c r="AF21" s="133">
        <v>0</v>
      </c>
      <c r="AG21" s="133">
        <v>0</v>
      </c>
      <c r="AH21" s="133">
        <v>0</v>
      </c>
      <c r="AI21" s="133">
        <v>0</v>
      </c>
      <c r="AJ21" s="133"/>
      <c r="AK21" s="133"/>
      <c r="AL21" s="133"/>
      <c r="AM21" s="133"/>
      <c r="AN21" s="133"/>
      <c r="AO21" s="133"/>
      <c r="AP21" s="133"/>
      <c r="AQ21" s="133"/>
      <c r="AR21" s="128"/>
      <c r="AS21" s="128"/>
      <c r="AT21" s="128"/>
      <c r="AU21" s="128"/>
      <c r="AV21" s="128"/>
      <c r="AW21" s="128"/>
      <c r="AX21" s="128"/>
      <c r="AY21" s="128"/>
      <c r="AZ21" s="128"/>
      <c r="BA21" s="128"/>
      <c r="BB21" s="128"/>
      <c r="BC21" s="128"/>
      <c r="BD21" s="128"/>
      <c r="BE21" s="128"/>
      <c r="BF21" s="128"/>
      <c r="BG21" s="128"/>
      <c r="BH21" s="128"/>
    </row>
    <row r="22" spans="1:60" ht="12.75" customHeight="1">
      <c r="A22" s="75" t="s">
        <v>240</v>
      </c>
      <c r="B22" s="133">
        <v>96.591868000000005</v>
      </c>
      <c r="C22" s="133">
        <v>97.161066000000005</v>
      </c>
      <c r="D22" s="133">
        <v>97.016570000000002</v>
      </c>
      <c r="E22" s="133">
        <v>99.010822000000005</v>
      </c>
      <c r="F22" s="133">
        <v>99.012178000000006</v>
      </c>
      <c r="G22" s="133">
        <v>98.537697019999996</v>
      </c>
      <c r="H22" s="133">
        <v>98.282273340000003</v>
      </c>
      <c r="I22" s="133">
        <v>83.355431440000004</v>
      </c>
      <c r="J22" s="133">
        <v>78.164920190000004</v>
      </c>
      <c r="K22" s="133">
        <v>58.462367749999999</v>
      </c>
      <c r="L22" s="133">
        <v>60.32036007</v>
      </c>
      <c r="M22" s="133">
        <v>54.650547651467498</v>
      </c>
      <c r="N22" s="133">
        <v>55.263584960999999</v>
      </c>
      <c r="O22" s="133">
        <v>52.299412881000002</v>
      </c>
      <c r="P22" s="133">
        <v>52.925591210999997</v>
      </c>
      <c r="Q22" s="133">
        <v>53.297210395</v>
      </c>
      <c r="R22" s="133">
        <v>49.127231362499998</v>
      </c>
      <c r="S22" s="133">
        <v>49.480918000000003</v>
      </c>
      <c r="T22" s="133">
        <v>50.828217000000002</v>
      </c>
      <c r="U22" s="133">
        <v>54.824863999999998</v>
      </c>
      <c r="V22" s="133">
        <v>52.416310000000003</v>
      </c>
      <c r="W22" s="133">
        <v>56.196890000000003</v>
      </c>
      <c r="X22" s="133">
        <v>59.005991000000002</v>
      </c>
      <c r="Y22" s="133">
        <v>58.604089999999999</v>
      </c>
      <c r="Z22" s="133">
        <v>56.913308999999998</v>
      </c>
      <c r="AA22" s="133">
        <v>57.974862999999999</v>
      </c>
      <c r="AB22" s="133">
        <v>58.329878999999998</v>
      </c>
      <c r="AC22" s="133">
        <v>55.322409</v>
      </c>
      <c r="AD22" s="133">
        <v>56.609439999999999</v>
      </c>
      <c r="AE22" s="133">
        <v>50.604072000000002</v>
      </c>
      <c r="AF22" s="133">
        <v>51.161786999999997</v>
      </c>
      <c r="AG22" s="133">
        <v>47.743433979999999</v>
      </c>
      <c r="AH22" s="133">
        <v>47.779892986999997</v>
      </c>
      <c r="AI22" s="133">
        <v>47.880161000000001</v>
      </c>
      <c r="AJ22" s="133"/>
      <c r="AK22" s="133"/>
      <c r="AL22" s="133"/>
      <c r="AM22" s="133"/>
      <c r="AN22" s="133"/>
      <c r="AO22" s="133"/>
      <c r="AP22" s="133"/>
      <c r="AQ22" s="133"/>
      <c r="AR22" s="128"/>
      <c r="AS22" s="128"/>
      <c r="AT22" s="128"/>
      <c r="AU22" s="128"/>
      <c r="AV22" s="128"/>
      <c r="AW22" s="128"/>
      <c r="AX22" s="128"/>
      <c r="AY22" s="128"/>
      <c r="AZ22" s="128"/>
      <c r="BA22" s="128"/>
      <c r="BB22" s="128"/>
      <c r="BC22" s="128"/>
      <c r="BD22" s="128"/>
      <c r="BE22" s="128"/>
      <c r="BF22" s="128"/>
      <c r="BG22" s="128"/>
      <c r="BH22" s="128"/>
    </row>
    <row r="23" spans="1:60" ht="12.75" customHeight="1">
      <c r="A23" s="131" t="s">
        <v>133</v>
      </c>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28"/>
      <c r="AS23" s="128"/>
      <c r="AT23" s="128"/>
      <c r="AU23" s="128"/>
      <c r="AV23" s="128"/>
      <c r="AW23" s="128"/>
      <c r="AX23" s="128"/>
      <c r="AY23" s="128"/>
      <c r="AZ23" s="128"/>
      <c r="BA23" s="128"/>
      <c r="BB23" s="128"/>
      <c r="BC23" s="128"/>
      <c r="BD23" s="128"/>
      <c r="BE23" s="128"/>
      <c r="BF23" s="128"/>
      <c r="BG23" s="128"/>
      <c r="BH23" s="128"/>
    </row>
    <row r="24" spans="1:60" ht="12.75" customHeight="1">
      <c r="A24" s="75" t="s">
        <v>241</v>
      </c>
      <c r="B24" s="133">
        <v>121.641126</v>
      </c>
      <c r="C24" s="133">
        <v>121.71296</v>
      </c>
      <c r="D24" s="133">
        <v>122.007643</v>
      </c>
      <c r="E24" s="133">
        <v>129.613202</v>
      </c>
      <c r="F24" s="133">
        <v>129.71643900000001</v>
      </c>
      <c r="G24" s="133">
        <v>129.59343899999999</v>
      </c>
      <c r="H24" s="133">
        <v>132.59343899999999</v>
      </c>
      <c r="I24" s="133">
        <v>135.54343900000001</v>
      </c>
      <c r="J24" s="133">
        <v>150.37343899999999</v>
      </c>
      <c r="K24" s="133">
        <v>177.60581743</v>
      </c>
      <c r="L24" s="133">
        <v>165.40232728000001</v>
      </c>
      <c r="M24" s="133">
        <v>156.08823100000001</v>
      </c>
      <c r="N24" s="133">
        <v>155.98552900000001</v>
      </c>
      <c r="O24" s="133">
        <v>158.83633800000001</v>
      </c>
      <c r="P24" s="133">
        <v>158.66752700000001</v>
      </c>
      <c r="Q24" s="133">
        <v>158.6</v>
      </c>
      <c r="R24" s="133">
        <v>105.6</v>
      </c>
      <c r="S24" s="133">
        <v>75.599999999999994</v>
      </c>
      <c r="T24" s="133">
        <v>75.599999999999994</v>
      </c>
      <c r="U24" s="133">
        <v>88.6</v>
      </c>
      <c r="V24" s="133">
        <v>83.6</v>
      </c>
      <c r="W24" s="133">
        <v>133.6</v>
      </c>
      <c r="X24" s="133">
        <v>133.5</v>
      </c>
      <c r="Y24" s="133">
        <v>131.5</v>
      </c>
      <c r="Z24" s="133">
        <v>131.4</v>
      </c>
      <c r="AA24" s="133">
        <v>131.4</v>
      </c>
      <c r="AB24" s="133">
        <v>128.30000000000001</v>
      </c>
      <c r="AC24" s="133">
        <v>139.1</v>
      </c>
      <c r="AD24" s="133">
        <v>152.1</v>
      </c>
      <c r="AE24" s="133">
        <v>47.051310999999998</v>
      </c>
      <c r="AF24" s="133">
        <v>47.656039</v>
      </c>
      <c r="AG24" s="133">
        <v>77.544129999999996</v>
      </c>
      <c r="AH24" s="133">
        <v>78.824802000000005</v>
      </c>
      <c r="AI24" s="133">
        <v>81.641475999999997</v>
      </c>
      <c r="AJ24" s="133"/>
      <c r="AK24" s="133"/>
      <c r="AL24" s="133"/>
      <c r="AM24" s="133"/>
      <c r="AN24" s="133"/>
      <c r="AO24" s="133"/>
      <c r="AP24" s="133"/>
      <c r="AQ24" s="133"/>
      <c r="AR24" s="128"/>
      <c r="AS24" s="128"/>
      <c r="AT24" s="128"/>
      <c r="AU24" s="128"/>
      <c r="AV24" s="128"/>
      <c r="AW24" s="128"/>
      <c r="AX24" s="128"/>
      <c r="AY24" s="128"/>
      <c r="AZ24" s="128"/>
      <c r="BA24" s="128"/>
      <c r="BB24" s="128"/>
      <c r="BC24" s="128"/>
      <c r="BD24" s="128"/>
      <c r="BE24" s="128"/>
      <c r="BF24" s="128"/>
      <c r="BG24" s="128"/>
      <c r="BH24" s="128"/>
    </row>
    <row r="25" spans="1:60" ht="12.75" customHeight="1">
      <c r="A25" s="75" t="s">
        <v>242</v>
      </c>
      <c r="B25" s="133"/>
      <c r="C25" s="133"/>
      <c r="D25" s="133"/>
      <c r="E25" s="133"/>
      <c r="F25" s="133"/>
      <c r="G25" s="133"/>
      <c r="H25" s="133"/>
      <c r="I25" s="133"/>
      <c r="J25" s="133"/>
      <c r="K25" s="133"/>
      <c r="L25" s="133"/>
      <c r="M25" s="133"/>
      <c r="N25" s="133"/>
      <c r="O25" s="133"/>
      <c r="P25" s="133">
        <v>13.563215</v>
      </c>
      <c r="Q25" s="133">
        <v>15.2148791489783</v>
      </c>
      <c r="R25" s="133">
        <v>15.4610446808872</v>
      </c>
      <c r="S25" s="133">
        <v>14.9140080646998</v>
      </c>
      <c r="T25" s="133">
        <v>15.0959881817591</v>
      </c>
      <c r="U25" s="133">
        <v>16.167392584540401</v>
      </c>
      <c r="V25" s="133">
        <v>17.5563598292878</v>
      </c>
      <c r="W25" s="133">
        <v>18.383500000000002</v>
      </c>
      <c r="X25" s="133">
        <v>18.566980000000001</v>
      </c>
      <c r="Y25" s="133">
        <v>18.404102999999999</v>
      </c>
      <c r="Z25" s="133">
        <v>19.015877</v>
      </c>
      <c r="AA25" s="133">
        <v>28.510814</v>
      </c>
      <c r="AB25" s="133">
        <v>19.470856999999999</v>
      </c>
      <c r="AC25" s="133">
        <v>17.170864999999999</v>
      </c>
      <c r="AD25" s="133">
        <v>17.299060999999998</v>
      </c>
      <c r="AE25" s="133">
        <v>13.963153999999999</v>
      </c>
      <c r="AF25" s="133">
        <v>14.768421</v>
      </c>
      <c r="AG25" s="133">
        <v>14.913423363650001</v>
      </c>
      <c r="AH25" s="133">
        <v>14.771142772499999</v>
      </c>
      <c r="AI25" s="133">
        <v>14.319019000000001</v>
      </c>
      <c r="AJ25" s="133"/>
      <c r="AK25" s="133"/>
      <c r="AL25" s="133"/>
      <c r="AM25" s="133"/>
      <c r="AN25" s="133"/>
      <c r="AO25" s="133"/>
      <c r="AP25" s="133"/>
      <c r="AQ25" s="133"/>
      <c r="AR25" s="128"/>
      <c r="AS25" s="128"/>
      <c r="AT25" s="128"/>
      <c r="AU25" s="128"/>
      <c r="AV25" s="128"/>
      <c r="AW25" s="128"/>
      <c r="AX25" s="128"/>
      <c r="AY25" s="128"/>
      <c r="AZ25" s="128"/>
      <c r="BA25" s="128"/>
      <c r="BB25" s="128"/>
      <c r="BC25" s="128"/>
      <c r="BD25" s="128"/>
      <c r="BE25" s="128"/>
      <c r="BF25" s="128"/>
      <c r="BG25" s="128"/>
      <c r="BH25" s="128"/>
    </row>
    <row r="26" spans="1:60" ht="12.75" customHeight="1">
      <c r="A26" s="131" t="s">
        <v>243</v>
      </c>
      <c r="B26" s="134">
        <v>218.23299399999999</v>
      </c>
      <c r="C26" s="134">
        <v>218.87402599999999</v>
      </c>
      <c r="D26" s="134">
        <v>219.024213</v>
      </c>
      <c r="E26" s="134">
        <v>228.62402399999999</v>
      </c>
      <c r="F26" s="134">
        <v>228.72861700000001</v>
      </c>
      <c r="G26" s="134">
        <v>228.13113602000001</v>
      </c>
      <c r="H26" s="134">
        <v>230.87571234000001</v>
      </c>
      <c r="I26" s="134">
        <v>218.89887044</v>
      </c>
      <c r="J26" s="134">
        <v>228.53835918999999</v>
      </c>
      <c r="K26" s="134">
        <v>236.06818518</v>
      </c>
      <c r="L26" s="134">
        <v>225.72268735</v>
      </c>
      <c r="M26" s="134">
        <v>210.73877865146801</v>
      </c>
      <c r="N26" s="134">
        <v>211.24911396100001</v>
      </c>
      <c r="O26" s="134">
        <v>211.13575088100001</v>
      </c>
      <c r="P26" s="134">
        <v>198.029903211</v>
      </c>
      <c r="Q26" s="134">
        <v>196.68233124602199</v>
      </c>
      <c r="R26" s="134">
        <v>139.26618668161299</v>
      </c>
      <c r="S26" s="134">
        <v>110.1669099353</v>
      </c>
      <c r="T26" s="134">
        <v>111.33222881824101</v>
      </c>
      <c r="U26" s="134">
        <v>127.25747141546</v>
      </c>
      <c r="V26" s="134">
        <v>118.45995017071201</v>
      </c>
      <c r="W26" s="134">
        <v>171.41338999999999</v>
      </c>
      <c r="X26" s="134">
        <v>173.93901099999999</v>
      </c>
      <c r="Y26" s="134">
        <v>171.69998699999999</v>
      </c>
      <c r="Z26" s="134">
        <v>169.29743199999999</v>
      </c>
      <c r="AA26" s="134">
        <v>160.86404899999999</v>
      </c>
      <c r="AB26" s="134">
        <v>167.15902199999999</v>
      </c>
      <c r="AC26" s="134">
        <v>177.251544</v>
      </c>
      <c r="AD26" s="134">
        <v>191.41037900000001</v>
      </c>
      <c r="AE26" s="134">
        <v>83.692228999999998</v>
      </c>
      <c r="AF26" s="134">
        <v>84.049404999999993</v>
      </c>
      <c r="AG26" s="134">
        <v>110.37414061635</v>
      </c>
      <c r="AH26" s="134">
        <v>111.8335522145</v>
      </c>
      <c r="AI26" s="134">
        <v>115.202618</v>
      </c>
      <c r="AJ26" s="134"/>
      <c r="AK26" s="134"/>
      <c r="AL26" s="134"/>
      <c r="AM26" s="134"/>
      <c r="AN26" s="134"/>
      <c r="AO26" s="134"/>
      <c r="AP26" s="134"/>
      <c r="AQ26" s="134"/>
      <c r="AR26" s="128"/>
      <c r="AS26" s="128"/>
      <c r="AT26" s="128"/>
      <c r="AU26" s="128"/>
      <c r="AV26" s="128"/>
      <c r="AW26" s="128"/>
      <c r="AX26" s="128"/>
      <c r="AY26" s="128"/>
      <c r="AZ26" s="128"/>
      <c r="BA26" s="128"/>
      <c r="BB26" s="128"/>
      <c r="BC26" s="128"/>
      <c r="BD26" s="128"/>
      <c r="BE26" s="128"/>
      <c r="BF26" s="128"/>
      <c r="BG26" s="128"/>
      <c r="BH26" s="128"/>
    </row>
    <row r="27" spans="1:60" ht="12.75" customHeight="1">
      <c r="A27" s="131"/>
      <c r="B27" s="134"/>
      <c r="C27" s="134"/>
      <c r="D27" s="134"/>
      <c r="E27" s="134"/>
      <c r="F27" s="134"/>
      <c r="G27" s="134"/>
      <c r="H27" s="134"/>
      <c r="I27" s="134"/>
      <c r="J27" s="134"/>
      <c r="K27" s="134"/>
      <c r="L27" s="134"/>
      <c r="M27" s="134"/>
      <c r="N27" s="134"/>
      <c r="O27" s="134"/>
      <c r="P27" s="134"/>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row>
    <row r="28" spans="1:60" ht="12.75" customHeight="1">
      <c r="A28" s="139" t="s">
        <v>253</v>
      </c>
      <c r="B28" s="133">
        <v>18.377714999999998</v>
      </c>
      <c r="C28" s="133">
        <v>32.314773000000002</v>
      </c>
      <c r="D28" s="133">
        <v>67.585198000000005</v>
      </c>
      <c r="E28" s="133">
        <v>9.1876180000000005</v>
      </c>
      <c r="F28" s="133">
        <v>9.4616939999999996</v>
      </c>
      <c r="G28" s="133">
        <v>9.4603569699999994</v>
      </c>
      <c r="H28" s="133">
        <v>9.4797809700000002</v>
      </c>
      <c r="I28" s="133">
        <v>9.6986549699999998</v>
      </c>
      <c r="J28" s="133">
        <v>65.832652969999998</v>
      </c>
      <c r="K28" s="133">
        <v>12.03670097</v>
      </c>
      <c r="L28" s="133">
        <v>12.009747969999999</v>
      </c>
      <c r="M28" s="133">
        <v>12.008089</v>
      </c>
      <c r="N28" s="133">
        <v>12.008564</v>
      </c>
      <c r="O28" s="133">
        <v>11.966044999999999</v>
      </c>
      <c r="P28" s="133"/>
      <c r="Q28" s="133"/>
      <c r="R28" s="133"/>
      <c r="S28" s="133"/>
      <c r="T28" s="133"/>
      <c r="U28" s="133"/>
      <c r="V28" s="133"/>
      <c r="W28" s="133"/>
      <c r="X28" s="133"/>
      <c r="Y28" s="133"/>
      <c r="Z28" s="133"/>
      <c r="AA28" s="133"/>
      <c r="AB28" s="133"/>
      <c r="AC28" s="133"/>
      <c r="AD28" s="133"/>
      <c r="AE28" s="133"/>
      <c r="AF28" s="133"/>
      <c r="AG28" s="133"/>
      <c r="AH28" s="133"/>
      <c r="AI28" s="133"/>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row>
    <row r="29" spans="1:60" ht="12.75" customHeight="1">
      <c r="A29" s="131"/>
      <c r="B29" s="134"/>
      <c r="C29" s="134"/>
      <c r="D29" s="134"/>
      <c r="E29" s="134"/>
      <c r="F29" s="134"/>
      <c r="G29" s="134"/>
      <c r="H29" s="134"/>
      <c r="I29" s="134"/>
      <c r="J29" s="134"/>
      <c r="K29" s="134"/>
      <c r="L29" s="134"/>
      <c r="M29" s="134"/>
      <c r="N29" s="134"/>
      <c r="O29" s="134"/>
      <c r="P29" s="134"/>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row>
    <row r="30" spans="1:60" ht="12.75" customHeight="1">
      <c r="A30" s="101" t="s">
        <v>127</v>
      </c>
      <c r="B30" s="134"/>
      <c r="C30" s="134"/>
      <c r="D30" s="134"/>
      <c r="E30" s="134"/>
      <c r="F30" s="134"/>
      <c r="G30" s="134"/>
      <c r="H30" s="134"/>
      <c r="I30" s="134"/>
      <c r="J30" s="134"/>
      <c r="K30" s="134"/>
      <c r="L30" s="134"/>
      <c r="M30" s="134"/>
      <c r="N30" s="134"/>
      <c r="O30" s="134"/>
      <c r="P30" s="134"/>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row>
    <row r="31" spans="1:60" ht="12.75" customHeight="1">
      <c r="A31" s="131" t="s">
        <v>128</v>
      </c>
      <c r="B31" s="134"/>
      <c r="C31" s="134"/>
      <c r="D31" s="134"/>
      <c r="E31" s="134"/>
      <c r="F31" s="134"/>
      <c r="G31" s="134"/>
      <c r="H31" s="134"/>
      <c r="I31" s="134"/>
      <c r="J31" s="134"/>
      <c r="K31" s="134"/>
      <c r="L31" s="134"/>
      <c r="M31" s="134"/>
      <c r="N31" s="134"/>
      <c r="O31" s="134"/>
      <c r="P31" s="134"/>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row>
    <row r="32" spans="1:60" ht="12.75" customHeight="1">
      <c r="A32" s="132" t="s">
        <v>230</v>
      </c>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428">
        <v>207.87965500000001</v>
      </c>
      <c r="AK32" s="428">
        <v>207.87965500000001</v>
      </c>
      <c r="AL32" s="428">
        <v>207.87965500000001</v>
      </c>
      <c r="AM32" s="428">
        <v>205.36582000000001</v>
      </c>
      <c r="AN32" s="428">
        <v>206.35407900000001</v>
      </c>
      <c r="AO32" s="428">
        <v>206.539388</v>
      </c>
      <c r="AP32" s="428">
        <v>207.906373</v>
      </c>
      <c r="AQ32" s="428">
        <v>208.32546500000001</v>
      </c>
      <c r="AR32" s="133">
        <v>206.09625399999999</v>
      </c>
      <c r="AS32" s="133">
        <v>39.459592999999998</v>
      </c>
      <c r="AT32" s="133">
        <v>2</v>
      </c>
      <c r="AU32" s="133">
        <v>4</v>
      </c>
      <c r="AV32" s="133">
        <v>5.5</v>
      </c>
      <c r="AW32" s="133">
        <v>5.5</v>
      </c>
      <c r="AX32" s="133">
        <v>6.5</v>
      </c>
      <c r="AY32" s="133">
        <v>12.5</v>
      </c>
      <c r="AZ32" s="133">
        <v>12.5</v>
      </c>
      <c r="BA32" s="133">
        <v>12.5</v>
      </c>
      <c r="BB32" s="133">
        <v>12.5</v>
      </c>
      <c r="BC32" s="133">
        <v>12.5</v>
      </c>
      <c r="BD32" s="133">
        <v>12.5</v>
      </c>
      <c r="BE32" s="133">
        <v>12.5</v>
      </c>
      <c r="BF32" s="133">
        <v>12.5</v>
      </c>
      <c r="BG32" s="133">
        <v>12.5</v>
      </c>
      <c r="BH32" s="133">
        <v>0</v>
      </c>
    </row>
    <row r="33" spans="1:60" ht="12.75" customHeight="1">
      <c r="A33" s="132" t="s">
        <v>244</v>
      </c>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428">
        <v>1247.7025060000001</v>
      </c>
      <c r="AK33" s="428">
        <v>1245.312173</v>
      </c>
      <c r="AL33" s="428">
        <v>1332.8705239999999</v>
      </c>
      <c r="AM33" s="428">
        <v>1329.1036260000001</v>
      </c>
      <c r="AN33" s="428">
        <v>1330.25503895</v>
      </c>
      <c r="AO33" s="428">
        <v>1304.68409167</v>
      </c>
      <c r="AP33" s="428">
        <v>1339.5320174999999</v>
      </c>
      <c r="AQ33" s="428">
        <v>1338.77567064</v>
      </c>
      <c r="AR33" s="133">
        <v>1323.8027926300001</v>
      </c>
      <c r="AS33" s="133">
        <v>1309.2505091600001</v>
      </c>
      <c r="AT33" s="133">
        <v>1190.50233976</v>
      </c>
      <c r="AU33" s="133">
        <v>1189.6695316</v>
      </c>
      <c r="AV33" s="133">
        <v>1189.1115638199999</v>
      </c>
      <c r="AW33" s="133">
        <v>790.28882999999996</v>
      </c>
      <c r="AX33" s="133">
        <v>838.20066899999995</v>
      </c>
      <c r="AY33" s="133">
        <v>833.25173299999994</v>
      </c>
      <c r="AZ33" s="133">
        <v>832.67051900000001</v>
      </c>
      <c r="BA33" s="133">
        <v>847.79390000000001</v>
      </c>
      <c r="BB33" s="133">
        <v>890.60529299999996</v>
      </c>
      <c r="BC33" s="133">
        <v>890.91877799999997</v>
      </c>
      <c r="BD33" s="133">
        <v>891.01509099999998</v>
      </c>
      <c r="BE33" s="133">
        <v>890.58420699999999</v>
      </c>
      <c r="BF33" s="133">
        <v>930.43363899999997</v>
      </c>
      <c r="BG33" s="133">
        <v>929.52851199999998</v>
      </c>
      <c r="BH33" s="133">
        <v>929.20941640000001</v>
      </c>
    </row>
    <row r="34" spans="1:60" ht="12.75" customHeight="1">
      <c r="A34" s="132" t="s">
        <v>245</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428">
        <v>259.38631800000002</v>
      </c>
      <c r="AK34" s="428">
        <v>282.60941700000001</v>
      </c>
      <c r="AL34" s="428">
        <v>216.88132899999999</v>
      </c>
      <c r="AM34" s="428">
        <v>239.92873299999999</v>
      </c>
      <c r="AN34" s="428">
        <v>257.68979080999998</v>
      </c>
      <c r="AO34" s="428">
        <v>312.24994936000002</v>
      </c>
      <c r="AP34" s="428">
        <v>237.12977158000001</v>
      </c>
      <c r="AQ34" s="428">
        <v>266.29465069000003</v>
      </c>
      <c r="AR34" s="133">
        <v>292.76311806000001</v>
      </c>
      <c r="AS34" s="133">
        <v>295.54176948000003</v>
      </c>
      <c r="AT34" s="133">
        <v>181.83991370000001</v>
      </c>
      <c r="AU34" s="133">
        <v>202.53807264</v>
      </c>
      <c r="AV34" s="133">
        <v>220.67228772999999</v>
      </c>
      <c r="AW34" s="133">
        <v>188.28991600000001</v>
      </c>
      <c r="AX34" s="133">
        <v>148.18612300000001</v>
      </c>
      <c r="AY34" s="133">
        <v>161.12274099999999</v>
      </c>
      <c r="AZ34" s="133">
        <v>169.70867100000001</v>
      </c>
      <c r="BA34" s="133">
        <v>164.93984</v>
      </c>
      <c r="BB34" s="133">
        <v>134.245026</v>
      </c>
      <c r="BC34" s="133">
        <v>77.619546999999997</v>
      </c>
      <c r="BD34" s="133">
        <v>91.418909999999997</v>
      </c>
      <c r="BE34" s="133">
        <v>105.61261399999999</v>
      </c>
      <c r="BF34" s="133">
        <v>70.093024</v>
      </c>
      <c r="BG34" s="133">
        <v>78.052507000000006</v>
      </c>
      <c r="BH34" s="133">
        <v>41.899566399999998</v>
      </c>
    </row>
    <row r="35" spans="1:60" ht="12.75" customHeight="1">
      <c r="A35" s="132" t="s">
        <v>246</v>
      </c>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428">
        <v>-173.810857</v>
      </c>
      <c r="AK35" s="428">
        <v>-161.96225699999999</v>
      </c>
      <c r="AL35" s="428">
        <v>-156.930364</v>
      </c>
      <c r="AM35" s="428">
        <v>-151.255402</v>
      </c>
      <c r="AN35" s="428">
        <v>-140.94530447</v>
      </c>
      <c r="AO35" s="428">
        <v>-139.37042779000001</v>
      </c>
      <c r="AP35" s="428">
        <v>-131.77461839</v>
      </c>
      <c r="AQ35" s="428">
        <v>-130.50675071000001</v>
      </c>
      <c r="AR35" s="133">
        <v>-132.07479401000001</v>
      </c>
      <c r="AS35" s="133">
        <v>-65.083988669999997</v>
      </c>
      <c r="AT35" s="133">
        <v>-59.119750279999998</v>
      </c>
      <c r="AU35" s="133">
        <v>-59.546812699999997</v>
      </c>
      <c r="AV35" s="133">
        <v>-60.672153379999997</v>
      </c>
      <c r="AW35" s="133">
        <v>-45.856676999999998</v>
      </c>
      <c r="AX35" s="133">
        <v>-43.691747999999997</v>
      </c>
      <c r="AY35" s="133">
        <v>-49.558146999999998</v>
      </c>
      <c r="AZ35" s="133">
        <v>-47.803429000000001</v>
      </c>
      <c r="BA35" s="133">
        <v>-45.866802</v>
      </c>
      <c r="BB35" s="133">
        <v>-43.915422</v>
      </c>
      <c r="BC35" s="133">
        <v>-45.776916999999997</v>
      </c>
      <c r="BD35" s="133">
        <v>-46.063751000000003</v>
      </c>
      <c r="BE35" s="133">
        <v>-47.006658000000002</v>
      </c>
      <c r="BF35" s="133">
        <v>-48.380667000000003</v>
      </c>
      <c r="BG35" s="133">
        <v>-45.840148999999997</v>
      </c>
      <c r="BH35" s="133">
        <v>-38.448036399999999</v>
      </c>
    </row>
    <row r="36" spans="1:60" ht="12.75" customHeight="1">
      <c r="A36" s="131" t="s">
        <v>247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v>1541.1576219999999</v>
      </c>
      <c r="AK36" s="134">
        <v>1573.838988</v>
      </c>
      <c r="AL36" s="134">
        <v>1600.7011440000001</v>
      </c>
      <c r="AM36" s="134">
        <v>1623.142777</v>
      </c>
      <c r="AN36" s="134">
        <v>1653.35360429</v>
      </c>
      <c r="AO36" s="134">
        <v>1684.1030012399999</v>
      </c>
      <c r="AP36" s="134">
        <v>1652.79354369</v>
      </c>
      <c r="AQ36" s="134">
        <v>1682.88903562</v>
      </c>
      <c r="AR36" s="134">
        <v>1690.58737068</v>
      </c>
      <c r="AS36" s="134">
        <v>1579.1678829699999</v>
      </c>
      <c r="AT36" s="134">
        <v>1315.2225031800001</v>
      </c>
      <c r="AU36" s="134">
        <v>1336.66079154</v>
      </c>
      <c r="AV36" s="134">
        <v>1354.61169817</v>
      </c>
      <c r="AW36" s="134">
        <v>938.22206900000003</v>
      </c>
      <c r="AX36" s="134">
        <v>949.19504400000005</v>
      </c>
      <c r="AY36" s="134">
        <v>957.316327</v>
      </c>
      <c r="AZ36" s="134">
        <v>967.07576100000006</v>
      </c>
      <c r="BA36" s="134">
        <v>979.366938</v>
      </c>
      <c r="BB36" s="134">
        <v>993.43489699999998</v>
      </c>
      <c r="BC36" s="134">
        <v>935.26140799999996</v>
      </c>
      <c r="BD36" s="134">
        <v>948.87025000000006</v>
      </c>
      <c r="BE36" s="134">
        <v>961.69016299999998</v>
      </c>
      <c r="BF36" s="134">
        <v>974.15211999999997</v>
      </c>
      <c r="BG36" s="134">
        <v>983.74699399999997</v>
      </c>
      <c r="BH36" s="134">
        <v>932.66094639999994</v>
      </c>
    </row>
    <row r="37" spans="1:60" ht="12.75" customHeight="1">
      <c r="A37" s="135" t="s">
        <v>248</v>
      </c>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v>0</v>
      </c>
      <c r="AK37" s="134">
        <v>0</v>
      </c>
      <c r="AL37" s="134">
        <v>0</v>
      </c>
      <c r="AM37" s="134">
        <v>0</v>
      </c>
      <c r="AN37" s="134">
        <v>0</v>
      </c>
      <c r="AO37" s="134">
        <v>0</v>
      </c>
      <c r="AP37" s="134">
        <v>0</v>
      </c>
      <c r="AQ37" s="134">
        <v>0</v>
      </c>
      <c r="AR37" s="133">
        <v>0</v>
      </c>
      <c r="AS37" s="133">
        <v>0</v>
      </c>
      <c r="AT37" s="133">
        <v>0</v>
      </c>
      <c r="AU37" s="133">
        <v>0</v>
      </c>
      <c r="AV37" s="133">
        <v>0</v>
      </c>
      <c r="AW37" s="133">
        <v>0</v>
      </c>
      <c r="AX37" s="133">
        <v>0</v>
      </c>
      <c r="AY37" s="133">
        <v>0</v>
      </c>
      <c r="AZ37" s="133">
        <v>0</v>
      </c>
      <c r="BA37" s="133">
        <v>0</v>
      </c>
      <c r="BB37" s="133">
        <v>0</v>
      </c>
      <c r="BC37" s="133">
        <v>0</v>
      </c>
      <c r="BD37" s="133">
        <v>0</v>
      </c>
      <c r="BE37" s="133">
        <v>0</v>
      </c>
      <c r="BF37" s="133">
        <v>0</v>
      </c>
      <c r="BG37" s="133">
        <v>0</v>
      </c>
      <c r="BH37" s="133">
        <v>0</v>
      </c>
    </row>
    <row r="38" spans="1:60" ht="12.75" customHeight="1">
      <c r="A38" s="75" t="s">
        <v>279</v>
      </c>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v>0</v>
      </c>
      <c r="AK38" s="134">
        <v>0</v>
      </c>
      <c r="AL38" s="134">
        <v>0</v>
      </c>
      <c r="AM38" s="134">
        <v>0</v>
      </c>
      <c r="AN38" s="134">
        <v>0</v>
      </c>
      <c r="AO38" s="134">
        <v>0</v>
      </c>
      <c r="AP38" s="134">
        <v>0</v>
      </c>
      <c r="AQ38" s="134">
        <v>0</v>
      </c>
      <c r="AR38" s="133">
        <v>0</v>
      </c>
      <c r="AS38" s="133">
        <v>0</v>
      </c>
      <c r="AT38" s="133">
        <v>0</v>
      </c>
      <c r="AU38" s="133">
        <v>0</v>
      </c>
      <c r="AV38" s="133">
        <v>0</v>
      </c>
      <c r="AW38" s="133">
        <v>0</v>
      </c>
      <c r="AX38" s="133">
        <v>0</v>
      </c>
      <c r="AY38" s="133">
        <v>0</v>
      </c>
      <c r="AZ38" s="133">
        <v>0</v>
      </c>
      <c r="BA38" s="133">
        <v>0</v>
      </c>
      <c r="BB38" s="133">
        <v>0</v>
      </c>
      <c r="BC38" s="133">
        <v>0</v>
      </c>
      <c r="BD38" s="133">
        <v>0</v>
      </c>
      <c r="BE38" s="133">
        <v>0</v>
      </c>
      <c r="BF38" s="133">
        <v>0</v>
      </c>
      <c r="BG38" s="133">
        <v>0</v>
      </c>
      <c r="BH38" s="133">
        <v>0</v>
      </c>
    </row>
    <row r="39" spans="1:60" ht="12.75" customHeight="1">
      <c r="A39" s="131" t="s">
        <v>249</v>
      </c>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v>0</v>
      </c>
      <c r="AK39" s="134">
        <v>0</v>
      </c>
      <c r="AL39" s="134">
        <v>0</v>
      </c>
      <c r="AM39" s="134">
        <v>0</v>
      </c>
      <c r="AN39" s="134">
        <v>0</v>
      </c>
      <c r="AO39" s="134">
        <v>0</v>
      </c>
      <c r="AP39" s="134">
        <v>0</v>
      </c>
      <c r="AQ39" s="134">
        <v>0</v>
      </c>
      <c r="AR39" s="134">
        <v>0</v>
      </c>
      <c r="AS39" s="134">
        <v>0</v>
      </c>
      <c r="AT39" s="134">
        <v>0</v>
      </c>
      <c r="AU39" s="134">
        <v>0</v>
      </c>
      <c r="AV39" s="134">
        <v>0</v>
      </c>
      <c r="AW39" s="134">
        <v>0</v>
      </c>
      <c r="AX39" s="134">
        <v>0</v>
      </c>
      <c r="AY39" s="134">
        <v>0</v>
      </c>
      <c r="AZ39" s="134">
        <v>0</v>
      </c>
      <c r="BA39" s="134">
        <v>0</v>
      </c>
      <c r="BB39" s="134">
        <v>0</v>
      </c>
      <c r="BC39" s="134">
        <v>0</v>
      </c>
      <c r="BD39" s="134">
        <v>0</v>
      </c>
      <c r="BE39" s="134">
        <v>0</v>
      </c>
      <c r="BF39" s="134">
        <v>0</v>
      </c>
      <c r="BG39" s="134">
        <v>0</v>
      </c>
      <c r="BH39" s="134">
        <v>0</v>
      </c>
    </row>
    <row r="40" spans="1:60" ht="12.75" customHeight="1">
      <c r="A40" s="131" t="s">
        <v>250</v>
      </c>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v>1541.1576219999999</v>
      </c>
      <c r="AK40" s="134">
        <v>1573.838988</v>
      </c>
      <c r="AL40" s="134">
        <v>1600.7011440000001</v>
      </c>
      <c r="AM40" s="134">
        <v>1623.142777</v>
      </c>
      <c r="AN40" s="134">
        <v>1653.35360429</v>
      </c>
      <c r="AO40" s="134">
        <v>1684.1030012399999</v>
      </c>
      <c r="AP40" s="134">
        <v>1652.79354369</v>
      </c>
      <c r="AQ40" s="134">
        <v>1682.88903562</v>
      </c>
      <c r="AR40" s="134">
        <v>1690.58737068</v>
      </c>
      <c r="AS40" s="134">
        <v>1579.1678829699999</v>
      </c>
      <c r="AT40" s="134">
        <v>1315.2225031800001</v>
      </c>
      <c r="AU40" s="134">
        <v>1336.66079154</v>
      </c>
      <c r="AV40" s="134">
        <v>1354.61169817</v>
      </c>
      <c r="AW40" s="134">
        <v>938.22206900000003</v>
      </c>
      <c r="AX40" s="134">
        <v>949.19504400000005</v>
      </c>
      <c r="AY40" s="134">
        <v>957.316327</v>
      </c>
      <c r="AZ40" s="134">
        <v>967.07576100000006</v>
      </c>
      <c r="BA40" s="134">
        <v>979.366938</v>
      </c>
      <c r="BB40" s="134">
        <v>993.43489699999998</v>
      </c>
      <c r="BC40" s="134">
        <v>935.26140799999996</v>
      </c>
      <c r="BD40" s="134">
        <v>948.87025000000006</v>
      </c>
      <c r="BE40" s="134">
        <v>961.69016299999998</v>
      </c>
      <c r="BF40" s="134">
        <v>974.15211999999997</v>
      </c>
      <c r="BG40" s="134">
        <v>983.74699399999997</v>
      </c>
      <c r="BH40" s="134">
        <v>932.66094639999994</v>
      </c>
    </row>
    <row r="41" spans="1:60" ht="12.75"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34"/>
      <c r="AS41" s="134"/>
      <c r="AT41" s="134"/>
      <c r="AU41" s="134"/>
      <c r="AV41" s="134"/>
      <c r="AW41" s="134"/>
      <c r="AX41" s="134"/>
      <c r="AY41" s="134"/>
      <c r="AZ41" s="134"/>
      <c r="BA41" s="134"/>
      <c r="BB41" s="134"/>
      <c r="BC41" s="134"/>
      <c r="BD41" s="134"/>
      <c r="BE41" s="134"/>
      <c r="BF41" s="134"/>
      <c r="BG41" s="134"/>
      <c r="BH41" s="134"/>
    </row>
    <row r="42" spans="1:60" ht="12.75" customHeight="1">
      <c r="A42" s="101" t="s">
        <v>129</v>
      </c>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34"/>
      <c r="AS42" s="134"/>
      <c r="AT42" s="134"/>
      <c r="AU42" s="134"/>
      <c r="AV42" s="134"/>
      <c r="AW42" s="134"/>
      <c r="AX42" s="134"/>
      <c r="AY42" s="134"/>
      <c r="AZ42" s="134"/>
      <c r="BA42" s="134"/>
      <c r="BB42" s="134"/>
      <c r="BC42" s="134"/>
      <c r="BD42" s="134"/>
      <c r="BE42" s="134"/>
      <c r="BF42" s="134"/>
      <c r="BG42" s="134"/>
      <c r="BH42" s="134"/>
    </row>
    <row r="43" spans="1:60" ht="12.75" customHeight="1">
      <c r="A43" s="136" t="s">
        <v>236</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90">
        <v>31.719332000000001</v>
      </c>
      <c r="AK43" s="190">
        <v>34.578192000000001</v>
      </c>
      <c r="AL43" s="190">
        <v>34.098700000000001</v>
      </c>
      <c r="AM43" s="190">
        <v>34.131230000000002</v>
      </c>
      <c r="AN43" s="190">
        <v>33.863940200000002</v>
      </c>
      <c r="AO43" s="190">
        <v>31.159548480000002</v>
      </c>
      <c r="AP43" s="190">
        <v>30.301955159999999</v>
      </c>
      <c r="AQ43" s="190">
        <v>30.99878502</v>
      </c>
      <c r="AR43" s="133">
        <v>31.731212029999998</v>
      </c>
      <c r="AS43" s="133">
        <v>38.382921500000002</v>
      </c>
      <c r="AT43" s="133">
        <v>32.077536350000003</v>
      </c>
      <c r="AU43" s="133">
        <v>32.947106499999997</v>
      </c>
      <c r="AV43" s="133">
        <v>33.522175279999999</v>
      </c>
      <c r="AW43" s="133">
        <v>24.735738999999999</v>
      </c>
      <c r="AX43" s="133">
        <v>25.086012</v>
      </c>
      <c r="AY43" s="133">
        <v>24.954787</v>
      </c>
      <c r="AZ43" s="133">
        <v>33.935457</v>
      </c>
      <c r="BA43" s="133">
        <v>34.470841</v>
      </c>
      <c r="BB43" s="133">
        <v>34.585152999999998</v>
      </c>
      <c r="BC43" s="133">
        <v>33.996687000000001</v>
      </c>
      <c r="BD43" s="133">
        <v>34.069688999999997</v>
      </c>
      <c r="BE43" s="133">
        <v>36.201193000000004</v>
      </c>
      <c r="BF43" s="133">
        <v>36.290211999999997</v>
      </c>
      <c r="BG43" s="133">
        <v>34.595058000000002</v>
      </c>
      <c r="BH43" s="133">
        <v>23.935106000000001</v>
      </c>
    </row>
    <row r="44" spans="1:60" ht="12.75" customHeight="1">
      <c r="A44" s="136" t="s">
        <v>251</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90">
        <v>73.14</v>
      </c>
      <c r="AK44" s="190">
        <v>72.94</v>
      </c>
      <c r="AL44" s="190">
        <v>72.94</v>
      </c>
      <c r="AM44" s="190">
        <v>72.39</v>
      </c>
      <c r="AN44" s="190">
        <v>64.59</v>
      </c>
      <c r="AO44" s="190">
        <v>67.28</v>
      </c>
      <c r="AP44" s="190">
        <v>65.680000000000007</v>
      </c>
      <c r="AQ44" s="190">
        <v>65.58</v>
      </c>
      <c r="AR44" s="133">
        <v>59.27</v>
      </c>
      <c r="AS44" s="133">
        <v>35.07</v>
      </c>
      <c r="AT44" s="133">
        <v>3.57</v>
      </c>
      <c r="AU44" s="133">
        <v>3.57</v>
      </c>
      <c r="AV44" s="133">
        <v>3.06</v>
      </c>
      <c r="AW44" s="133">
        <v>3.06</v>
      </c>
      <c r="AX44" s="133">
        <v>3.06</v>
      </c>
      <c r="AY44" s="133">
        <v>3.06</v>
      </c>
      <c r="AZ44" s="133">
        <v>2.5499999999999998</v>
      </c>
      <c r="BA44" s="133">
        <v>2.25</v>
      </c>
      <c r="BB44" s="133">
        <v>3.5</v>
      </c>
      <c r="BC44" s="133">
        <v>2</v>
      </c>
      <c r="BD44" s="133">
        <v>2</v>
      </c>
      <c r="BE44" s="133">
        <v>2</v>
      </c>
      <c r="BF44" s="133">
        <v>2.2999999999999998</v>
      </c>
      <c r="BG44" s="133">
        <v>2.8</v>
      </c>
      <c r="BH44" s="133">
        <v>2.8</v>
      </c>
    </row>
    <row r="45" spans="1:60" ht="12.75" customHeight="1">
      <c r="A45" s="136" t="s">
        <v>292</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90">
        <v>-9.7712999999999994E-2</v>
      </c>
      <c r="AK45" s="190">
        <v>-9.7712999999999994E-2</v>
      </c>
      <c r="AL45" s="190">
        <v>-9.7712999999999994E-2</v>
      </c>
      <c r="AM45" s="190">
        <v>-9.7712999999999994E-2</v>
      </c>
      <c r="AN45" s="190">
        <v>-9.7712999999999994E-2</v>
      </c>
      <c r="AO45" s="190">
        <v>-9.7712999999999994E-2</v>
      </c>
      <c r="AP45" s="190">
        <v>-9.7712999999999994E-2</v>
      </c>
      <c r="AQ45" s="190">
        <v>-9.7712999999999994E-2</v>
      </c>
      <c r="AR45" s="133">
        <v>-9.7712999999999994E-2</v>
      </c>
      <c r="AS45" s="133">
        <v>-9.7712999999999994E-2</v>
      </c>
      <c r="AT45" s="133">
        <v>-9.7712999999999994E-2</v>
      </c>
      <c r="AU45" s="133">
        <v>-9.7712999999999994E-2</v>
      </c>
      <c r="AV45" s="133">
        <v>-9.7712999999999994E-2</v>
      </c>
      <c r="AW45" s="133">
        <v>-9.7712999999999994E-2</v>
      </c>
      <c r="AX45" s="133">
        <v>-9.7712999999999994E-2</v>
      </c>
      <c r="AY45" s="133">
        <v>-9.7712999999999994E-2</v>
      </c>
      <c r="AZ45" s="133">
        <v>-9.7712999999999994E-2</v>
      </c>
      <c r="BA45" s="133">
        <v>-9.7712999999999994E-2</v>
      </c>
      <c r="BB45" s="133">
        <v>-9.7712999999999994E-2</v>
      </c>
      <c r="BC45" s="133">
        <v>-9.7712999999999994E-2</v>
      </c>
      <c r="BD45" s="133">
        <v>-9.7712999999999994E-2</v>
      </c>
      <c r="BE45" s="133">
        <v>-9.7712999999999994E-2</v>
      </c>
      <c r="BF45" s="133">
        <v>-9.7712999999999994E-2</v>
      </c>
      <c r="BG45" s="133">
        <v>-9.7712999999999994E-2</v>
      </c>
      <c r="BH45" s="133">
        <v>-9.7712999999999994E-2</v>
      </c>
    </row>
    <row r="46" spans="1:60" ht="12.75" customHeight="1">
      <c r="A46" s="131" t="s">
        <v>252</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90">
        <v>104.761619</v>
      </c>
      <c r="AK46" s="190">
        <v>107.420479</v>
      </c>
      <c r="AL46" s="190">
        <v>106.94098700000001</v>
      </c>
      <c r="AM46" s="190">
        <v>106.423517</v>
      </c>
      <c r="AN46" s="190">
        <v>98.356227200000006</v>
      </c>
      <c r="AO46" s="190">
        <v>98.34183548</v>
      </c>
      <c r="AP46" s="190">
        <v>95.884242159999999</v>
      </c>
      <c r="AQ46" s="190">
        <v>96.481072019999999</v>
      </c>
      <c r="AR46" s="134">
        <v>90.903499030000006</v>
      </c>
      <c r="AS46" s="134">
        <v>73.355208500000003</v>
      </c>
      <c r="AT46" s="134">
        <v>35.549823349999997</v>
      </c>
      <c r="AU46" s="134">
        <v>36.419393499999998</v>
      </c>
      <c r="AV46" s="134">
        <v>36.484462280000002</v>
      </c>
      <c r="AW46" s="134">
        <v>27.698025999999999</v>
      </c>
      <c r="AX46" s="134">
        <v>28.048299</v>
      </c>
      <c r="AY46" s="134">
        <v>27.917074</v>
      </c>
      <c r="AZ46" s="134">
        <v>36.387743999999998</v>
      </c>
      <c r="BA46" s="134">
        <v>36.623128000000001</v>
      </c>
      <c r="BB46" s="134">
        <v>37.987439999999999</v>
      </c>
      <c r="BC46" s="134">
        <v>35.898974000000003</v>
      </c>
      <c r="BD46" s="134">
        <v>35.971975999999998</v>
      </c>
      <c r="BE46" s="134">
        <v>38.103479999999998</v>
      </c>
      <c r="BF46" s="134">
        <v>38.492499000000002</v>
      </c>
      <c r="BG46" s="134">
        <v>37.297345</v>
      </c>
      <c r="BH46" s="134">
        <v>26.637392999999999</v>
      </c>
    </row>
    <row r="47" spans="1:60" ht="12.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row>
    <row r="48" spans="1:60" ht="12.75" customHeight="1">
      <c r="A48" s="101" t="s">
        <v>254</v>
      </c>
      <c r="B48" s="134">
        <v>1123.929871</v>
      </c>
      <c r="C48" s="134">
        <v>1133.04189</v>
      </c>
      <c r="D48" s="134">
        <v>1123.36553</v>
      </c>
      <c r="E48" s="134">
        <v>1214.1715979999999</v>
      </c>
      <c r="F48" s="134">
        <v>1226.4383</v>
      </c>
      <c r="G48" s="134">
        <v>1253.6038881300001</v>
      </c>
      <c r="H48" s="134">
        <v>1291.1182005600001</v>
      </c>
      <c r="I48" s="134">
        <v>1295.0723149299999</v>
      </c>
      <c r="J48" s="134">
        <v>1396.2894308100001</v>
      </c>
      <c r="K48" s="134">
        <v>1421.9906660900001</v>
      </c>
      <c r="L48" s="134">
        <v>1448.57498293</v>
      </c>
      <c r="M48" s="134">
        <v>1482.5410791714701</v>
      </c>
      <c r="N48" s="134">
        <v>1510.569911001</v>
      </c>
      <c r="O48" s="134">
        <v>1505.5847550410001</v>
      </c>
      <c r="P48" s="134">
        <v>1519.9727857610001</v>
      </c>
      <c r="Q48" s="134">
        <v>1548.1643472762501</v>
      </c>
      <c r="R48" s="134">
        <v>1382.37321144418</v>
      </c>
      <c r="S48" s="134">
        <v>1383.4410246825901</v>
      </c>
      <c r="T48" s="134">
        <v>1416.46573239803</v>
      </c>
      <c r="U48" s="134">
        <v>1462.33856585275</v>
      </c>
      <c r="V48" s="134">
        <v>1497.6329222797101</v>
      </c>
      <c r="W48" s="134">
        <v>1580.1937869999999</v>
      </c>
      <c r="X48" s="134">
        <v>1619.596311</v>
      </c>
      <c r="Y48" s="134">
        <v>1642.4026429999999</v>
      </c>
      <c r="Z48" s="134">
        <v>1668.652106</v>
      </c>
      <c r="AA48" s="134">
        <v>1713.7649610000001</v>
      </c>
      <c r="AB48" s="134">
        <v>1749.146555</v>
      </c>
      <c r="AC48" s="134">
        <v>1804.2911220000001</v>
      </c>
      <c r="AD48" s="134">
        <v>1845.5017379999999</v>
      </c>
      <c r="AE48" s="134">
        <v>1465.528143</v>
      </c>
      <c r="AF48" s="134">
        <v>1531.7715920000001</v>
      </c>
      <c r="AG48" s="134">
        <v>1575.6025035128</v>
      </c>
      <c r="AH48" s="134">
        <v>1593.8039143112001</v>
      </c>
      <c r="AI48" s="134">
        <v>1624.067581</v>
      </c>
      <c r="AJ48" s="134">
        <v>1645.9192410000001</v>
      </c>
      <c r="AK48" s="134">
        <v>1681.2594670000001</v>
      </c>
      <c r="AL48" s="134">
        <v>1707.6421310000001</v>
      </c>
      <c r="AM48" s="134">
        <v>1729.566294</v>
      </c>
      <c r="AN48" s="134">
        <v>1751.7098314899999</v>
      </c>
      <c r="AO48" s="134">
        <v>1782.44483672</v>
      </c>
      <c r="AP48" s="134">
        <v>1748.67778585</v>
      </c>
      <c r="AQ48" s="134">
        <v>1779.37010764</v>
      </c>
      <c r="AR48" s="134">
        <v>1781.49086971</v>
      </c>
      <c r="AS48" s="134">
        <v>1652.5230914700001</v>
      </c>
      <c r="AT48" s="134">
        <v>1350.7723265300001</v>
      </c>
      <c r="AU48" s="134">
        <v>1373.0801850400001</v>
      </c>
      <c r="AV48" s="134">
        <v>1391.0961604500001</v>
      </c>
      <c r="AW48" s="134">
        <v>965.92009499999995</v>
      </c>
      <c r="AX48" s="134">
        <v>977.24334299999998</v>
      </c>
      <c r="AY48" s="134">
        <v>985.23340099999996</v>
      </c>
      <c r="AZ48" s="134">
        <v>1003.4635050000001</v>
      </c>
      <c r="BA48" s="134">
        <v>1015.990066</v>
      </c>
      <c r="BB48" s="134">
        <v>1031.422337</v>
      </c>
      <c r="BC48" s="134">
        <v>971.16038200000003</v>
      </c>
      <c r="BD48" s="134">
        <v>984.84222599999998</v>
      </c>
      <c r="BE48" s="134">
        <v>999.79364299999997</v>
      </c>
      <c r="BF48" s="134">
        <v>1012.644619</v>
      </c>
      <c r="BG48" s="134">
        <v>1021.044339</v>
      </c>
      <c r="BH48" s="134">
        <v>959.29833940000003</v>
      </c>
    </row>
    <row r="49" spans="1:60" ht="12.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row>
    <row r="50" spans="1:60" ht="12.75" customHeight="1">
      <c r="A50" s="101" t="s">
        <v>255</v>
      </c>
      <c r="B50" s="134">
        <v>7819.0930288999998</v>
      </c>
      <c r="C50" s="134">
        <v>7999.5981744999999</v>
      </c>
      <c r="D50" s="134">
        <v>8331.7698947999997</v>
      </c>
      <c r="E50" s="134">
        <v>8688.2724933000009</v>
      </c>
      <c r="F50" s="134">
        <v>8922.2999316999994</v>
      </c>
      <c r="G50" s="134">
        <v>9009.7097077990002</v>
      </c>
      <c r="H50" s="134">
        <v>9291.7534855279991</v>
      </c>
      <c r="I50" s="134">
        <v>9493.3601593999992</v>
      </c>
      <c r="J50" s="134">
        <v>10297.823990565999</v>
      </c>
      <c r="K50" s="134">
        <v>10433.658496564</v>
      </c>
      <c r="L50" s="134">
        <v>10780.092851306999</v>
      </c>
      <c r="M50" s="134">
        <v>11005.293152800001</v>
      </c>
      <c r="N50" s="134">
        <v>11334.962032649</v>
      </c>
      <c r="O50" s="134">
        <v>11378.836046443001</v>
      </c>
      <c r="P50" s="134">
        <v>10416.0129394225</v>
      </c>
      <c r="Q50" s="134">
        <v>10640.478572047399</v>
      </c>
      <c r="R50" s="134">
        <v>9309.3010646842504</v>
      </c>
      <c r="S50" s="134">
        <v>9571.7087110227403</v>
      </c>
      <c r="T50" s="134">
        <v>9630.9162049532097</v>
      </c>
      <c r="U50" s="134">
        <v>9760.4322189742797</v>
      </c>
      <c r="V50" s="134">
        <v>10083.454720146399</v>
      </c>
      <c r="W50" s="134">
        <v>10140.469698999999</v>
      </c>
      <c r="X50" s="134">
        <v>10348.505982999999</v>
      </c>
      <c r="Y50" s="134">
        <v>10556.771706</v>
      </c>
      <c r="Z50" s="134">
        <v>10871.796982</v>
      </c>
      <c r="AA50" s="134">
        <v>11091.530574</v>
      </c>
      <c r="AB50" s="134">
        <v>11330.583944</v>
      </c>
      <c r="AC50" s="134">
        <v>11459.16924474</v>
      </c>
      <c r="AD50" s="134">
        <v>11453.247337999999</v>
      </c>
      <c r="AE50" s="134">
        <v>8791.1753449999997</v>
      </c>
      <c r="AF50" s="134">
        <v>9155.4079917100007</v>
      </c>
      <c r="AG50" s="134">
        <v>9356.9950535669996</v>
      </c>
      <c r="AH50" s="134">
        <v>9440.2593496869995</v>
      </c>
      <c r="AI50" s="134">
        <v>9469.9003900000007</v>
      </c>
      <c r="AJ50" s="134">
        <v>9704.5097659999992</v>
      </c>
      <c r="AK50" s="134">
        <v>9797.6201889999993</v>
      </c>
      <c r="AL50" s="134">
        <v>9809.3548210000008</v>
      </c>
      <c r="AM50" s="134">
        <v>9970.5318200000002</v>
      </c>
      <c r="AN50" s="134">
        <v>9982.7575864600003</v>
      </c>
      <c r="AO50" s="134">
        <v>10114.1312997</v>
      </c>
      <c r="AP50" s="134">
        <v>9753.8286554400001</v>
      </c>
      <c r="AQ50" s="134">
        <v>9836.2748316500001</v>
      </c>
      <c r="AR50" s="134">
        <v>9995.7438995400007</v>
      </c>
      <c r="AS50" s="134">
        <v>9108.5535746200003</v>
      </c>
      <c r="AT50" s="134">
        <v>7197.4152105499998</v>
      </c>
      <c r="AU50" s="134">
        <v>7355.2779380900001</v>
      </c>
      <c r="AV50" s="134">
        <v>7424.0449777000003</v>
      </c>
      <c r="AW50" s="134">
        <v>5173.2244520000004</v>
      </c>
      <c r="AX50" s="134">
        <v>5254.5301170000002</v>
      </c>
      <c r="AY50" s="134">
        <v>5225.2624949999999</v>
      </c>
      <c r="AZ50" s="134">
        <v>5349.7049960000004</v>
      </c>
      <c r="BA50" s="134">
        <v>5418.4572580000004</v>
      </c>
      <c r="BB50" s="134">
        <v>5463.5409499999996</v>
      </c>
      <c r="BC50" s="134">
        <v>5096.5771519999998</v>
      </c>
      <c r="BD50" s="134">
        <v>5062.1047269999999</v>
      </c>
      <c r="BE50" s="134">
        <v>5117.539111</v>
      </c>
      <c r="BF50" s="134">
        <v>5128.9547599999996</v>
      </c>
      <c r="BG50" s="134">
        <v>5223.1581850000002</v>
      </c>
      <c r="BH50" s="134">
        <v>4843.5591640000002</v>
      </c>
    </row>
    <row r="51" spans="1:60" ht="12.75" customHeight="1">
      <c r="A51" s="114" t="s">
        <v>90</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row>
    <row r="52" spans="1:60" ht="12.75" customHeight="1">
      <c r="A52" s="75" t="s">
        <v>256</v>
      </c>
      <c r="B52" s="133">
        <v>7819.0930288999998</v>
      </c>
      <c r="C52" s="133">
        <v>7999.5981744999999</v>
      </c>
      <c r="D52" s="133">
        <v>8331.7698947999997</v>
      </c>
      <c r="E52" s="133">
        <v>8688.2724933000009</v>
      </c>
      <c r="F52" s="133">
        <v>8922.2999316999994</v>
      </c>
      <c r="G52" s="133">
        <v>9009.7097077990002</v>
      </c>
      <c r="H52" s="133">
        <v>9291.7534855279991</v>
      </c>
      <c r="I52" s="133">
        <v>9493.3601593999992</v>
      </c>
      <c r="J52" s="133">
        <v>10297.823976566</v>
      </c>
      <c r="K52" s="133">
        <v>10433.658496564</v>
      </c>
      <c r="L52" s="133">
        <v>10780.092851306999</v>
      </c>
      <c r="M52" s="133">
        <v>11005.293152800001</v>
      </c>
      <c r="N52" s="133">
        <v>11334.962032649</v>
      </c>
      <c r="O52" s="133">
        <v>11378.836046443001</v>
      </c>
      <c r="P52" s="133">
        <v>9154.4785934225001</v>
      </c>
      <c r="Q52" s="133">
        <v>9310.1853047240002</v>
      </c>
      <c r="R52" s="133">
        <v>8127.5767717609997</v>
      </c>
      <c r="S52" s="133">
        <v>8351.0406937289899</v>
      </c>
      <c r="T52" s="133">
        <v>8450.3202126594606</v>
      </c>
      <c r="U52" s="133">
        <v>8515.7436239925391</v>
      </c>
      <c r="V52" s="133">
        <v>8829.9564571646297</v>
      </c>
      <c r="W52" s="133">
        <v>8833.5542019999993</v>
      </c>
      <c r="X52" s="133">
        <v>9040.8120959999997</v>
      </c>
      <c r="Y52" s="133">
        <v>9196.6272989999998</v>
      </c>
      <c r="Z52" s="133">
        <v>9511.2561380000006</v>
      </c>
      <c r="AA52" s="133">
        <v>9678.3090310000007</v>
      </c>
      <c r="AB52" s="133">
        <v>9922.3015649999998</v>
      </c>
      <c r="AC52" s="133">
        <v>9996.6467617399994</v>
      </c>
      <c r="AD52" s="133">
        <v>9991.6884379999992</v>
      </c>
      <c r="AE52" s="133">
        <v>7671.5703910000002</v>
      </c>
      <c r="AF52" s="133">
        <v>8003.2223557099996</v>
      </c>
      <c r="AG52" s="133">
        <v>8177.4300302490001</v>
      </c>
      <c r="AH52" s="133">
        <v>8253.2256843689993</v>
      </c>
      <c r="AI52" s="133">
        <v>8247.8765359999998</v>
      </c>
      <c r="AJ52" s="133">
        <v>8482.4859120000001</v>
      </c>
      <c r="AK52" s="133">
        <v>8542.5629050000007</v>
      </c>
      <c r="AL52" s="133">
        <v>8554.3027820000007</v>
      </c>
      <c r="AM52" s="133">
        <v>8685.3704259999995</v>
      </c>
      <c r="AN52" s="133">
        <v>8697.5961922900005</v>
      </c>
      <c r="AO52" s="133">
        <v>8803.5636486900003</v>
      </c>
      <c r="AP52" s="133">
        <v>8497.4818914299995</v>
      </c>
      <c r="AQ52" s="133">
        <v>8558.1755156399995</v>
      </c>
      <c r="AR52" s="133">
        <v>8717.3633935399994</v>
      </c>
      <c r="AS52" s="133">
        <v>7947.8849956200002</v>
      </c>
      <c r="AT52" s="133">
        <v>6320.2768782900002</v>
      </c>
      <c r="AU52" s="133">
        <v>6456.6358720899998</v>
      </c>
      <c r="AV52" s="133">
        <v>6525.4029112799999</v>
      </c>
      <c r="AW52" s="133">
        <v>4555.4147919999996</v>
      </c>
      <c r="AX52" s="133">
        <v>4636.6504359999999</v>
      </c>
      <c r="AY52" s="133">
        <v>4590.0763999999999</v>
      </c>
      <c r="AZ52" s="133">
        <v>4714.5189010000004</v>
      </c>
      <c r="BA52" s="133">
        <v>4761.5532640000001</v>
      </c>
      <c r="BB52" s="133">
        <v>4806.8833489999997</v>
      </c>
      <c r="BC52" s="133">
        <v>4461.5403749999996</v>
      </c>
      <c r="BD52" s="133">
        <v>4426.9566189999996</v>
      </c>
      <c r="BE52" s="133">
        <v>4466.1447239999998</v>
      </c>
      <c r="BF52" s="133">
        <v>4477.6717060000001</v>
      </c>
      <c r="BG52" s="133">
        <v>4558.5601290000004</v>
      </c>
      <c r="BH52" s="133">
        <v>4225.8612789999997</v>
      </c>
    </row>
    <row r="53" spans="1:60" ht="12.75" customHeight="1">
      <c r="A53" s="75" t="s">
        <v>257</v>
      </c>
      <c r="B53" s="133">
        <v>0</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row>
    <row r="54" spans="1:60" ht="12.75" customHeight="1">
      <c r="A54" s="75" t="s">
        <v>258</v>
      </c>
      <c r="B54" s="133"/>
      <c r="C54" s="133"/>
      <c r="D54" s="133"/>
      <c r="E54" s="133"/>
      <c r="F54" s="133"/>
      <c r="G54" s="133"/>
      <c r="H54" s="133"/>
      <c r="I54" s="133"/>
      <c r="J54" s="133"/>
      <c r="K54" s="133"/>
      <c r="L54" s="133"/>
      <c r="M54" s="133"/>
      <c r="N54" s="133"/>
      <c r="O54" s="133"/>
      <c r="P54" s="133">
        <v>1261.5343459999999</v>
      </c>
      <c r="Q54" s="133">
        <v>1330.2932673233499</v>
      </c>
      <c r="R54" s="133">
        <v>1181.72429292335</v>
      </c>
      <c r="S54" s="133">
        <v>1220.6680172937499</v>
      </c>
      <c r="T54" s="133">
        <v>1180.59599229375</v>
      </c>
      <c r="U54" s="133">
        <v>1244.6885949817399</v>
      </c>
      <c r="V54" s="133">
        <v>1253.49826298174</v>
      </c>
      <c r="W54" s="133">
        <v>1306.915497</v>
      </c>
      <c r="X54" s="133">
        <v>1307.6938869999999</v>
      </c>
      <c r="Y54" s="133">
        <v>1360.144407</v>
      </c>
      <c r="Z54" s="133">
        <v>1360.5408440000001</v>
      </c>
      <c r="AA54" s="133">
        <v>1413.2215430000001</v>
      </c>
      <c r="AB54" s="133">
        <v>1408.282379</v>
      </c>
      <c r="AC54" s="133">
        <v>1462.522483</v>
      </c>
      <c r="AD54" s="133">
        <v>1461.5589</v>
      </c>
      <c r="AE54" s="133">
        <v>1119.6049539999999</v>
      </c>
      <c r="AF54" s="133">
        <v>1152.1856359999999</v>
      </c>
      <c r="AG54" s="133">
        <v>1179.5650233179999</v>
      </c>
      <c r="AH54" s="133">
        <v>1187.033665318</v>
      </c>
      <c r="AI54" s="133">
        <v>1222.023854</v>
      </c>
      <c r="AJ54" s="133">
        <v>1222.023854</v>
      </c>
      <c r="AK54" s="133">
        <v>1255.057284</v>
      </c>
      <c r="AL54" s="133">
        <v>1255.0520389999999</v>
      </c>
      <c r="AM54" s="133">
        <v>1285.161394</v>
      </c>
      <c r="AN54" s="133">
        <v>1285.16139417</v>
      </c>
      <c r="AO54" s="133">
        <v>1310.56765101</v>
      </c>
      <c r="AP54" s="133">
        <v>1256.34676401</v>
      </c>
      <c r="AQ54" s="133">
        <v>1278.0993160099999</v>
      </c>
      <c r="AR54" s="133">
        <v>1278.380506</v>
      </c>
      <c r="AS54" s="133">
        <v>1160.6685789999999</v>
      </c>
      <c r="AT54" s="133">
        <v>877.13833225999997</v>
      </c>
      <c r="AU54" s="133">
        <v>898.642066</v>
      </c>
      <c r="AV54" s="133">
        <v>898.64206641999999</v>
      </c>
      <c r="AW54" s="133">
        <v>617.80966000000001</v>
      </c>
      <c r="AX54" s="133">
        <v>617.87968100000001</v>
      </c>
      <c r="AY54" s="133">
        <v>635.18609500000002</v>
      </c>
      <c r="AZ54" s="133">
        <v>635.18609500000002</v>
      </c>
      <c r="BA54" s="133">
        <v>656.90399400000001</v>
      </c>
      <c r="BB54" s="133">
        <v>656.657601</v>
      </c>
      <c r="BC54" s="133">
        <v>635.03677700000003</v>
      </c>
      <c r="BD54" s="133">
        <v>635.14810799999998</v>
      </c>
      <c r="BE54" s="133">
        <v>651.39438700000005</v>
      </c>
      <c r="BF54" s="133">
        <v>651.28305399999999</v>
      </c>
      <c r="BG54" s="133">
        <v>664.59805600000004</v>
      </c>
      <c r="BH54" s="133">
        <v>617.69788500000004</v>
      </c>
    </row>
    <row r="55" spans="1:60" ht="12.75" customHeight="1">
      <c r="A55" s="75" t="s">
        <v>259</v>
      </c>
      <c r="B55" s="133">
        <v>0</v>
      </c>
      <c r="C55" s="133">
        <v>0</v>
      </c>
      <c r="D55" s="133">
        <v>0</v>
      </c>
      <c r="E55" s="133">
        <v>0</v>
      </c>
      <c r="F55" s="133">
        <v>0</v>
      </c>
      <c r="G55" s="133">
        <v>0</v>
      </c>
      <c r="H55" s="133">
        <v>0</v>
      </c>
      <c r="I55" s="133">
        <v>0</v>
      </c>
      <c r="J55" s="133">
        <v>1.4E-5</v>
      </c>
      <c r="K55" s="133">
        <v>0</v>
      </c>
      <c r="L55" s="133">
        <v>0</v>
      </c>
      <c r="M55" s="133">
        <v>0</v>
      </c>
      <c r="N55" s="133">
        <v>0</v>
      </c>
      <c r="O55" s="133">
        <v>0</v>
      </c>
      <c r="P55" s="133">
        <v>0</v>
      </c>
      <c r="Q55" s="133">
        <v>0</v>
      </c>
      <c r="R55" s="133">
        <v>-1.8189894035458601E-12</v>
      </c>
      <c r="S55" s="133">
        <v>1.8189894035458601E-12</v>
      </c>
      <c r="T55" s="133">
        <v>0</v>
      </c>
      <c r="U55" s="133">
        <v>0</v>
      </c>
      <c r="V55" s="133">
        <v>1.8189894035458601E-12</v>
      </c>
      <c r="W55" s="133">
        <v>0</v>
      </c>
      <c r="X55" s="133">
        <v>0</v>
      </c>
      <c r="Y55" s="133">
        <v>0</v>
      </c>
      <c r="Z55" s="133">
        <v>1.8189894035458601E-12</v>
      </c>
      <c r="AA55" s="133">
        <v>0</v>
      </c>
      <c r="AB55" s="133">
        <v>-1.8189894035458601E-12</v>
      </c>
      <c r="AC55" s="133">
        <v>0</v>
      </c>
      <c r="AD55" s="133">
        <v>0</v>
      </c>
      <c r="AE55" s="133">
        <v>0</v>
      </c>
      <c r="AF55" s="133">
        <v>0</v>
      </c>
      <c r="AG55" s="133">
        <v>0</v>
      </c>
      <c r="AH55" s="133">
        <v>-1.8189894035458601E-12</v>
      </c>
      <c r="AI55" s="133">
        <v>-1.8189894035458601E-12</v>
      </c>
      <c r="AJ55" s="133">
        <v>0</v>
      </c>
      <c r="AK55" s="133">
        <v>0</v>
      </c>
      <c r="AL55" s="133">
        <v>0</v>
      </c>
      <c r="AM55" s="133">
        <v>3.6379788070917101E-12</v>
      </c>
      <c r="AN55" s="133">
        <v>0</v>
      </c>
      <c r="AO55" s="133">
        <v>0</v>
      </c>
      <c r="AP55" s="133">
        <v>0</v>
      </c>
      <c r="AQ55" s="133">
        <v>-1.8189894035458601E-12</v>
      </c>
      <c r="AR55" s="133">
        <v>1.8189894035458601E-12</v>
      </c>
      <c r="AS55" s="133">
        <v>0</v>
      </c>
      <c r="AT55" s="133">
        <v>0</v>
      </c>
      <c r="AU55" s="133">
        <v>0</v>
      </c>
      <c r="AV55" s="133">
        <v>-9.0949470177292804E-13</v>
      </c>
      <c r="AW55" s="133">
        <v>0</v>
      </c>
      <c r="AX55" s="133">
        <v>0</v>
      </c>
      <c r="AY55" s="133">
        <v>-9.0949470177292804E-13</v>
      </c>
      <c r="AZ55" s="133">
        <v>0</v>
      </c>
      <c r="BA55" s="133">
        <v>0</v>
      </c>
      <c r="BB55" s="133">
        <v>0</v>
      </c>
      <c r="BC55" s="133">
        <v>0</v>
      </c>
      <c r="BD55" s="133">
        <v>0</v>
      </c>
      <c r="BE55" s="133">
        <v>0</v>
      </c>
      <c r="BF55" s="133">
        <v>0</v>
      </c>
      <c r="BG55" s="133">
        <v>0</v>
      </c>
      <c r="BH55" s="133">
        <v>0</v>
      </c>
    </row>
    <row r="56" spans="1:60" ht="12.75" customHeight="1">
      <c r="A56" s="7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row>
    <row r="57" spans="1:60" ht="12.75" customHeight="1">
      <c r="A57" s="101" t="s">
        <v>120</v>
      </c>
      <c r="B57" s="176">
        <v>0.143741718744855</v>
      </c>
      <c r="C57" s="176">
        <v>0.141637350437395</v>
      </c>
      <c r="D57" s="176">
        <v>0.134829159252359</v>
      </c>
      <c r="E57" s="176">
        <v>0.139748333047371</v>
      </c>
      <c r="F57" s="176">
        <v>0.13745764089846299</v>
      </c>
      <c r="G57" s="176">
        <v>0.13913920967341001</v>
      </c>
      <c r="H57" s="176">
        <v>0.13895312683132699</v>
      </c>
      <c r="I57" s="176">
        <v>0.13641874880809901</v>
      </c>
      <c r="J57" s="176">
        <v>0.13559072597173599</v>
      </c>
      <c r="K57" s="176">
        <v>0.13628878753874199</v>
      </c>
      <c r="L57" s="176">
        <v>0.13437500055988599</v>
      </c>
      <c r="M57" s="176">
        <v>0.134711639080171</v>
      </c>
      <c r="N57" s="176">
        <v>0.13326642882878501</v>
      </c>
      <c r="O57" s="176">
        <v>0.132314478290742</v>
      </c>
      <c r="P57" s="176">
        <v>0.14592654546426401</v>
      </c>
      <c r="Q57" s="176">
        <v>0.14549762370118399</v>
      </c>
      <c r="R57" s="176">
        <v>0.14849377003052799</v>
      </c>
      <c r="S57" s="176">
        <v>0.14453438424107301</v>
      </c>
      <c r="T57" s="176">
        <v>0.14707486829441399</v>
      </c>
      <c r="U57" s="176">
        <v>0.149823136214189</v>
      </c>
      <c r="V57" s="176">
        <v>0.14852379108595501</v>
      </c>
      <c r="W57" s="176">
        <v>0.155830433294015</v>
      </c>
      <c r="X57" s="176">
        <v>0.15650532682307899</v>
      </c>
      <c r="Y57" s="176">
        <v>0.155578115046907</v>
      </c>
      <c r="Z57" s="176">
        <v>0.15348447995880701</v>
      </c>
      <c r="AA57" s="176">
        <v>0.154511133478484</v>
      </c>
      <c r="AB57" s="176">
        <v>0.15437391079267701</v>
      </c>
      <c r="AC57" s="176">
        <v>0.157453920390277</v>
      </c>
      <c r="AD57" s="176">
        <v>0.16113349197279001</v>
      </c>
      <c r="AE57" s="176">
        <v>0.16670446049441201</v>
      </c>
      <c r="AF57" s="176">
        <v>0.16730784618085601</v>
      </c>
      <c r="AG57" s="176">
        <v>0.168387660193553</v>
      </c>
      <c r="AH57" s="176">
        <v>0.16883052205171101</v>
      </c>
      <c r="AI57" s="176">
        <v>0.17149785257667299</v>
      </c>
      <c r="AJ57" s="176">
        <v>0.16960354316572701</v>
      </c>
      <c r="AK57" s="176">
        <v>0.171598759144347</v>
      </c>
      <c r="AL57" s="176">
        <v>0.174083021988791</v>
      </c>
      <c r="AM57" s="176">
        <v>0.17346780745743601</v>
      </c>
      <c r="AN57" s="176">
        <v>0.175473541886453</v>
      </c>
      <c r="AO57" s="176">
        <v>0.176233112256796</v>
      </c>
      <c r="AP57" s="176">
        <v>0.17928116718297199</v>
      </c>
      <c r="AQ57" s="176">
        <v>0.18089877906974999</v>
      </c>
      <c r="AR57" s="176">
        <v>0.17822494129646399</v>
      </c>
      <c r="AS57" s="176">
        <v>0.18142541271037599</v>
      </c>
      <c r="AT57" s="176">
        <v>0.18767464249527099</v>
      </c>
      <c r="AU57" s="176">
        <v>0.18667957847376199</v>
      </c>
      <c r="AV57" s="176">
        <v>0.18737711916192701</v>
      </c>
      <c r="AW57" s="176">
        <v>0.18671528830081399</v>
      </c>
      <c r="AX57" s="176">
        <v>0.18598110986904801</v>
      </c>
      <c r="AY57" s="176">
        <v>0.18855194393444499</v>
      </c>
      <c r="AZ57" s="176">
        <v>0.187573614947047</v>
      </c>
      <c r="BA57" s="176">
        <v>0.187505413002927</v>
      </c>
      <c r="BB57" s="176">
        <v>0.188782759466642</v>
      </c>
      <c r="BC57" s="176">
        <v>0.190551492312619</v>
      </c>
      <c r="BD57" s="176">
        <v>0.194551926345399</v>
      </c>
      <c r="BE57" s="176">
        <v>0.19536609712488001</v>
      </c>
      <c r="BF57" s="176">
        <v>0.19743683974315299</v>
      </c>
      <c r="BG57" s="176">
        <v>0.195484092733829</v>
      </c>
      <c r="BH57" s="176">
        <v>0.19805649253343199</v>
      </c>
    </row>
    <row r="58" spans="1:60" ht="12.75" customHeight="1">
      <c r="A58" s="101" t="s">
        <v>121</v>
      </c>
      <c r="B58" s="176">
        <v>0.118181813233907</v>
      </c>
      <c r="C58" s="176">
        <v>0.118316272436916</v>
      </c>
      <c r="D58" s="176">
        <v>0.11665306738807001</v>
      </c>
      <c r="E58" s="176">
        <v>0.114491711990743</v>
      </c>
      <c r="F58" s="176">
        <v>0.11288248374408801</v>
      </c>
      <c r="G58" s="176">
        <v>0.114868640904616</v>
      </c>
      <c r="H58" s="176">
        <v>0.115125984654684</v>
      </c>
      <c r="I58" s="176">
        <v>0.114382271527411</v>
      </c>
      <c r="J58" s="176">
        <v>0.119790717506932</v>
      </c>
      <c r="K58" s="176">
        <v>0.11481679051260001</v>
      </c>
      <c r="L58" s="176">
        <v>0.11455022332208201</v>
      </c>
      <c r="M58" s="176">
        <v>0.116653902053792</v>
      </c>
      <c r="N58" s="176">
        <v>0.11568890634683</v>
      </c>
      <c r="O58" s="176">
        <v>0.11481095639552499</v>
      </c>
      <c r="P58" s="176">
        <v>0.12691448160041299</v>
      </c>
      <c r="Q58" s="176">
        <v>0.12701327359284301</v>
      </c>
      <c r="R58" s="176">
        <v>0.133533872857374</v>
      </c>
      <c r="S58" s="176">
        <v>0.133024745443934</v>
      </c>
      <c r="T58" s="176">
        <v>0.13551498900058501</v>
      </c>
      <c r="U58" s="176">
        <v>0.136785038252905</v>
      </c>
      <c r="V58" s="176">
        <v>0.136775838280253</v>
      </c>
      <c r="W58" s="176">
        <v>0.13892654273587801</v>
      </c>
      <c r="X58" s="176">
        <v>0.13969719903287001</v>
      </c>
      <c r="Y58" s="176">
        <v>0.13931367438438799</v>
      </c>
      <c r="Z58" s="176">
        <v>0.13791231352851999</v>
      </c>
      <c r="AA58" s="176">
        <v>0.14000781061183801</v>
      </c>
      <c r="AB58" s="176">
        <v>0.13962100636814301</v>
      </c>
      <c r="AC58" s="176">
        <v>0.14198582316487299</v>
      </c>
      <c r="AD58" s="176">
        <v>0.14442116809195199</v>
      </c>
      <c r="AE58" s="176">
        <v>0.15718443322665901</v>
      </c>
      <c r="AF58" s="176">
        <v>0.158127544759434</v>
      </c>
      <c r="AG58" s="176">
        <v>0.15659176418372001</v>
      </c>
      <c r="AH58" s="176">
        <v>0.15698407291594499</v>
      </c>
      <c r="AI58" s="176">
        <v>0.15933271743738001</v>
      </c>
      <c r="AJ58" s="176">
        <v>0.15880839518545101</v>
      </c>
      <c r="AK58" s="176">
        <v>0.16063482331831799</v>
      </c>
      <c r="AL58" s="176">
        <v>0.16318108307930701</v>
      </c>
      <c r="AM58" s="176">
        <v>0.162794001995372</v>
      </c>
      <c r="AN58" s="176">
        <v>0.16562093088712401</v>
      </c>
      <c r="AO58" s="176">
        <v>0.166509900982792</v>
      </c>
      <c r="AP58" s="176">
        <v>0.16945074617116501</v>
      </c>
      <c r="AQ58" s="176">
        <v>0.17109007875674601</v>
      </c>
      <c r="AR58" s="176">
        <v>0.16913072080186101</v>
      </c>
      <c r="AS58" s="176">
        <v>0.17337197064637999</v>
      </c>
      <c r="AT58" s="176">
        <v>0.18273539384696599</v>
      </c>
      <c r="AU58" s="176">
        <v>0.181728114530924</v>
      </c>
      <c r="AV58" s="176">
        <v>0.182462754770333</v>
      </c>
      <c r="AW58" s="176">
        <v>0.18136117574355001</v>
      </c>
      <c r="AX58" s="176">
        <v>0.18064318271372501</v>
      </c>
      <c r="AY58" s="176">
        <v>0.18320923167325001</v>
      </c>
      <c r="AZ58" s="176">
        <v>0.18077179241156</v>
      </c>
      <c r="BA58" s="176">
        <v>0.18074645445509899</v>
      </c>
      <c r="BB58" s="176">
        <v>0.18182986200551901</v>
      </c>
      <c r="BC58" s="176">
        <v>0.183507750418923</v>
      </c>
      <c r="BD58" s="176">
        <v>0.187445796002395</v>
      </c>
      <c r="BE58" s="176">
        <v>0.18792043248538601</v>
      </c>
      <c r="BF58" s="176">
        <v>0.189931899496809</v>
      </c>
      <c r="BG58" s="176">
        <v>0.188343327763871</v>
      </c>
      <c r="BH58" s="176">
        <v>0.19255694311159599</v>
      </c>
    </row>
    <row r="59" spans="1:60" ht="12.75" customHeight="1">
      <c r="A59" s="101" t="s">
        <v>316</v>
      </c>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v>0.15880839518545101</v>
      </c>
      <c r="AK59" s="176">
        <v>0.16063482331831799</v>
      </c>
      <c r="AL59" s="176">
        <v>0.16318108307930701</v>
      </c>
      <c r="AM59" s="176">
        <v>0.162794001995372</v>
      </c>
      <c r="AN59" s="176">
        <v>0.16562093088712401</v>
      </c>
      <c r="AO59" s="176">
        <v>0.166509900982792</v>
      </c>
      <c r="AP59" s="176">
        <v>0.16945074617116501</v>
      </c>
      <c r="AQ59" s="176">
        <v>0.17109007875674601</v>
      </c>
      <c r="AR59" s="176">
        <v>0.16913072080186101</v>
      </c>
      <c r="AS59" s="176">
        <v>0.17337197064637999</v>
      </c>
      <c r="AT59" s="176">
        <v>0.18273539384696599</v>
      </c>
      <c r="AU59" s="176">
        <v>0.181728114530924</v>
      </c>
      <c r="AV59" s="176">
        <v>0.182462754770333</v>
      </c>
      <c r="AW59" s="176">
        <v>0.18136117574355001</v>
      </c>
      <c r="AX59" s="176">
        <v>0.18064318271372501</v>
      </c>
      <c r="AY59" s="176">
        <v>0.18320923167325001</v>
      </c>
      <c r="AZ59" s="176">
        <v>0.18077179241156</v>
      </c>
      <c r="BA59" s="176">
        <v>0.18074645445509899</v>
      </c>
      <c r="BB59" s="176">
        <v>0.18182986200551901</v>
      </c>
      <c r="BC59" s="176">
        <v>0.183507750418923</v>
      </c>
      <c r="BD59" s="176">
        <v>0.187445796002395</v>
      </c>
      <c r="BE59" s="176">
        <v>0.18792043248538601</v>
      </c>
      <c r="BF59" s="176">
        <v>0.189931899496809</v>
      </c>
      <c r="BG59" s="176">
        <v>0.188343327763871</v>
      </c>
      <c r="BH59" s="176">
        <v>0.19255694311159599</v>
      </c>
    </row>
    <row r="60" spans="1:60" ht="12.75" customHeight="1">
      <c r="A60" s="140" t="s">
        <v>122</v>
      </c>
      <c r="B60" s="176">
        <v>2.0810160385429199E-3</v>
      </c>
      <c r="C60" s="176">
        <v>2.09007335559639E-3</v>
      </c>
      <c r="D60" s="176">
        <v>2.0384013498260102E-3</v>
      </c>
      <c r="E60" s="176">
        <v>1.8965416902735101E-3</v>
      </c>
      <c r="F60" s="176">
        <v>1.8691361115028601E-3</v>
      </c>
      <c r="G60" s="176">
        <v>1.9343449473087999E-3</v>
      </c>
      <c r="H60" s="176">
        <v>1.9033612415079099E-3</v>
      </c>
      <c r="I60" s="176">
        <v>1.8759757505213599E-3</v>
      </c>
      <c r="J60" s="176">
        <v>1.8612854004457001E-3</v>
      </c>
      <c r="K60" s="176">
        <v>1.8910975911755E-3</v>
      </c>
      <c r="L60" s="176">
        <v>1.9215602069223799E-3</v>
      </c>
      <c r="M60" s="176">
        <v>1.8144037805923601E-3</v>
      </c>
      <c r="N60" s="176">
        <v>1.79502337205844E-3</v>
      </c>
      <c r="O60" s="176">
        <v>1.7426041300769501E-3</v>
      </c>
      <c r="P60" s="176">
        <v>1.98959593661459E-3</v>
      </c>
      <c r="Q60" s="176">
        <v>1.9741136620660799E-3</v>
      </c>
      <c r="R60" s="176">
        <v>1.83834167260122E-3</v>
      </c>
      <c r="S60" s="176">
        <v>1.85037755898315E-3</v>
      </c>
      <c r="T60" s="176">
        <v>1.9597835344359799E-3</v>
      </c>
      <c r="U60" s="176">
        <v>2.4309137615724798E-3</v>
      </c>
      <c r="V60" s="176">
        <v>2.40332025804428E-3</v>
      </c>
      <c r="W60" s="176">
        <v>2.7606175878382298E-3</v>
      </c>
      <c r="X60" s="176">
        <v>2.8356414972563102E-3</v>
      </c>
      <c r="Y60" s="176">
        <v>2.8711042394497701E-3</v>
      </c>
      <c r="Z60" s="176">
        <v>2.7201934555035798E-3</v>
      </c>
      <c r="AA60" s="176">
        <v>2.7306097925741501E-3</v>
      </c>
      <c r="AB60" s="176">
        <v>2.7236103763514899E-3</v>
      </c>
      <c r="AC60" s="176">
        <v>2.67368099254347E-3</v>
      </c>
      <c r="AD60" s="176">
        <v>2.6735686479418298E-3</v>
      </c>
      <c r="AE60" s="176">
        <v>3.3139356066387302E-3</v>
      </c>
      <c r="AF60" s="176">
        <v>3.2546900178540799E-3</v>
      </c>
      <c r="AG60" s="176">
        <v>3.21664560339018E-3</v>
      </c>
      <c r="AH60" s="176">
        <v>3.23690143121048E-3</v>
      </c>
      <c r="AI60" s="176">
        <v>3.2418538459410302E-3</v>
      </c>
      <c r="AJ60" s="176">
        <v>3.2685146148370599E-3</v>
      </c>
      <c r="AK60" s="176">
        <v>3.5292439728191998E-3</v>
      </c>
      <c r="AL60" s="176">
        <v>3.4761409513907101E-3</v>
      </c>
      <c r="AM60" s="176">
        <v>3.42321057855066E-3</v>
      </c>
      <c r="AN60" s="176">
        <v>3.3922430657768298E-3</v>
      </c>
      <c r="AO60" s="176">
        <v>3.0807933530509202E-3</v>
      </c>
      <c r="AP60" s="176">
        <v>3.1066729005024799E-3</v>
      </c>
      <c r="AQ60" s="176">
        <v>3.1514760974607802E-3</v>
      </c>
      <c r="AR60" s="176">
        <v>3.1744722902974998E-3</v>
      </c>
      <c r="AS60" s="176">
        <v>4.2139425525200697E-3</v>
      </c>
      <c r="AT60" s="176">
        <v>4.4568133714143103E-3</v>
      </c>
      <c r="AU60" s="176">
        <v>4.4793829379825697E-3</v>
      </c>
      <c r="AV60" s="176">
        <v>4.5153518574701998E-3</v>
      </c>
      <c r="AW60" s="176">
        <v>4.7814934823554797E-3</v>
      </c>
      <c r="AX60" s="176">
        <v>4.7741684682402197E-3</v>
      </c>
      <c r="AY60" s="176">
        <v>4.7757958617158404E-3</v>
      </c>
      <c r="AZ60" s="176">
        <v>6.34342585719656E-3</v>
      </c>
      <c r="BA60" s="176">
        <v>6.3617445628284799E-3</v>
      </c>
      <c r="BB60" s="176">
        <v>6.33017182748488E-3</v>
      </c>
      <c r="BC60" s="176">
        <v>6.6704939385954396E-3</v>
      </c>
      <c r="BD60" s="176">
        <v>6.7303406067995399E-3</v>
      </c>
      <c r="BE60" s="176">
        <v>7.0739455458555499E-3</v>
      </c>
      <c r="BF60" s="176">
        <v>7.0755570478067504E-3</v>
      </c>
      <c r="BG60" s="176">
        <v>6.6233984831918303E-3</v>
      </c>
      <c r="BH60" s="176">
        <v>4.9416359312587496E-3</v>
      </c>
    </row>
    <row r="61" spans="1:60" ht="12.75" customHeight="1">
      <c r="A61" s="137"/>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row>
    <row r="62" spans="1:60" ht="12.75" customHeight="1">
      <c r="A62" s="18" t="s">
        <v>89</v>
      </c>
      <c r="B62" s="133">
        <v>14</v>
      </c>
      <c r="C62" s="133">
        <v>14</v>
      </c>
      <c r="D62" s="133">
        <v>14</v>
      </c>
      <c r="E62" s="133">
        <v>14</v>
      </c>
      <c r="F62" s="133">
        <v>14</v>
      </c>
      <c r="G62" s="133">
        <v>14</v>
      </c>
      <c r="H62" s="133">
        <v>14</v>
      </c>
      <c r="I62" s="133">
        <v>14</v>
      </c>
      <c r="J62" s="133">
        <v>14</v>
      </c>
      <c r="K62" s="133">
        <v>14</v>
      </c>
      <c r="L62" s="133">
        <v>14</v>
      </c>
      <c r="M62" s="133">
        <v>14</v>
      </c>
      <c r="N62" s="133">
        <v>14</v>
      </c>
      <c r="O62" s="133">
        <v>13</v>
      </c>
      <c r="P62" s="133">
        <v>13</v>
      </c>
      <c r="Q62" s="133">
        <v>12</v>
      </c>
      <c r="R62" s="133">
        <v>11</v>
      </c>
      <c r="S62" s="133">
        <v>11</v>
      </c>
      <c r="T62" s="133">
        <v>11</v>
      </c>
      <c r="U62" s="133">
        <v>11</v>
      </c>
      <c r="V62" s="133">
        <v>11</v>
      </c>
      <c r="W62" s="133">
        <v>11</v>
      </c>
      <c r="X62" s="133">
        <v>11</v>
      </c>
      <c r="Y62" s="133">
        <v>11</v>
      </c>
      <c r="Z62" s="133">
        <v>11</v>
      </c>
      <c r="AA62" s="133">
        <v>11</v>
      </c>
      <c r="AB62" s="133">
        <v>11</v>
      </c>
      <c r="AC62" s="133">
        <v>10</v>
      </c>
      <c r="AD62" s="133">
        <v>10</v>
      </c>
      <c r="AE62" s="133">
        <v>9</v>
      </c>
      <c r="AF62" s="133">
        <v>9</v>
      </c>
      <c r="AG62" s="133">
        <v>9</v>
      </c>
      <c r="AH62" s="133">
        <v>9</v>
      </c>
      <c r="AI62" s="133">
        <v>9</v>
      </c>
      <c r="AJ62" s="133">
        <v>9</v>
      </c>
      <c r="AK62" s="133">
        <v>9</v>
      </c>
      <c r="AL62" s="133">
        <v>9</v>
      </c>
      <c r="AM62" s="133">
        <v>9</v>
      </c>
      <c r="AN62" s="133">
        <v>9</v>
      </c>
      <c r="AO62" s="133">
        <v>9</v>
      </c>
      <c r="AP62" s="133">
        <v>8</v>
      </c>
      <c r="AQ62" s="133">
        <v>8</v>
      </c>
      <c r="AR62" s="133">
        <v>8</v>
      </c>
      <c r="AS62" s="133">
        <v>7</v>
      </c>
      <c r="AT62" s="133">
        <v>6</v>
      </c>
      <c r="AU62" s="133">
        <v>5</v>
      </c>
      <c r="AV62" s="133">
        <v>5</v>
      </c>
      <c r="AW62" s="133">
        <v>4</v>
      </c>
      <c r="AX62" s="133">
        <v>4</v>
      </c>
      <c r="AY62" s="133">
        <v>4</v>
      </c>
      <c r="AZ62" s="133">
        <v>4</v>
      </c>
      <c r="BA62" s="133">
        <v>4</v>
      </c>
      <c r="BB62" s="133">
        <v>4</v>
      </c>
      <c r="BC62" s="133">
        <v>3</v>
      </c>
      <c r="BD62" s="133">
        <v>3</v>
      </c>
      <c r="BE62" s="133">
        <v>3</v>
      </c>
      <c r="BF62" s="133">
        <v>3</v>
      </c>
      <c r="BG62" s="133">
        <v>3</v>
      </c>
      <c r="BH62" s="133">
        <v>2</v>
      </c>
    </row>
    <row r="63" spans="1:60" ht="6" customHeight="1">
      <c r="A63" s="141"/>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row>
    <row r="64" spans="1:60">
      <c r="A64" s="326" t="s">
        <v>464</v>
      </c>
    </row>
    <row r="65" spans="1:1">
      <c r="A65" s="80"/>
    </row>
    <row r="66" spans="1:1">
      <c r="A66" s="80"/>
    </row>
    <row r="67" spans="1:1">
      <c r="A67" s="80"/>
    </row>
    <row r="68" spans="1:1">
      <c r="A68" s="80"/>
    </row>
    <row r="69" spans="1:1">
      <c r="A69" s="80"/>
    </row>
    <row r="70" spans="1:1">
      <c r="A70" s="80"/>
    </row>
    <row r="71" spans="1:1">
      <c r="A71" s="50"/>
    </row>
  </sheetData>
  <mergeCells count="3">
    <mergeCell ref="A1:BH1"/>
    <mergeCell ref="A2:BH2"/>
    <mergeCell ref="B3:BH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BT70"/>
  <sheetViews>
    <sheetView showGridLines="0" zoomScaleNormal="100" zoomScaleSheetLayoutView="100" workbookViewId="0">
      <selection sqref="A1:BH1"/>
    </sheetView>
  </sheetViews>
  <sheetFormatPr defaultColWidth="9.1328125" defaultRowHeight="12.75"/>
  <cols>
    <col min="1" max="1" width="45.73046875" style="30" customWidth="1"/>
    <col min="2" max="2" width="9.1328125" style="30" customWidth="1"/>
    <col min="3" max="16" width="9.1328125" style="162" customWidth="1"/>
    <col min="17" max="25" width="9.1328125" style="30" customWidth="1"/>
    <col min="26" max="26" width="9.1328125" style="162" customWidth="1"/>
    <col min="27" max="29" width="9.1328125" style="30" customWidth="1"/>
    <col min="30" max="30" width="9.1328125" style="162" customWidth="1"/>
    <col min="31" max="46" width="9.1328125" style="30" customWidth="1"/>
    <col min="47" max="51" width="9.1328125" style="30"/>
    <col min="52" max="52" width="9.1328125" style="162"/>
    <col min="53" max="53" width="9.1328125" style="30"/>
    <col min="54" max="54" width="9.1328125" style="162"/>
    <col min="56" max="68" width="8.86328125" customWidth="1"/>
    <col min="69" max="16384" width="9.1328125" style="30"/>
  </cols>
  <sheetData>
    <row r="1" spans="1:60" ht="26.25" customHeight="1">
      <c r="A1" s="461" t="s">
        <v>435</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row>
    <row r="2" spans="1:60"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0"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row>
    <row r="4" spans="1:60"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533</v>
      </c>
      <c r="AP4" s="104" t="s">
        <v>534</v>
      </c>
      <c r="AQ4" s="104" t="s">
        <v>535</v>
      </c>
      <c r="AR4" s="104" t="s">
        <v>536</v>
      </c>
      <c r="AS4" s="104" t="s">
        <v>537</v>
      </c>
      <c r="AT4" s="104" t="s">
        <v>538</v>
      </c>
      <c r="AU4" s="104" t="s">
        <v>539</v>
      </c>
      <c r="AV4" s="104" t="s">
        <v>486</v>
      </c>
      <c r="AW4" s="104" t="s">
        <v>540</v>
      </c>
      <c r="AX4" s="104" t="s">
        <v>541</v>
      </c>
      <c r="AY4" s="104" t="s">
        <v>542</v>
      </c>
      <c r="AZ4" s="104" t="s">
        <v>543</v>
      </c>
      <c r="BA4" s="104" t="s">
        <v>544</v>
      </c>
      <c r="BB4" s="104" t="s">
        <v>545</v>
      </c>
      <c r="BC4" s="104" t="s">
        <v>546</v>
      </c>
      <c r="BD4" s="104" t="s">
        <v>547</v>
      </c>
      <c r="BE4" s="104" t="s">
        <v>548</v>
      </c>
      <c r="BF4" s="104" t="s">
        <v>549</v>
      </c>
      <c r="BG4" s="104" t="s">
        <v>550</v>
      </c>
      <c r="BH4" s="104" t="s">
        <v>551</v>
      </c>
    </row>
    <row r="5" spans="1:60" ht="6" customHeight="1">
      <c r="A5" s="105"/>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43"/>
      <c r="AZ5" s="43"/>
      <c r="BA5" s="43"/>
      <c r="BB5" s="43"/>
      <c r="BC5" s="43"/>
      <c r="BD5" s="43"/>
      <c r="BE5" s="43"/>
      <c r="BF5" s="43"/>
      <c r="BG5" s="43"/>
      <c r="BH5" s="43"/>
    </row>
    <row r="6" spans="1:60" ht="12.75" customHeight="1">
      <c r="A6" s="68" t="s">
        <v>119</v>
      </c>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24"/>
      <c r="BB6" s="24"/>
      <c r="BC6" s="24"/>
      <c r="BD6" s="24"/>
      <c r="BE6" s="24"/>
      <c r="BF6" s="24"/>
      <c r="BG6" s="24"/>
      <c r="BH6" s="24"/>
    </row>
    <row r="7" spans="1:60" ht="12.75" customHeight="1">
      <c r="A7" s="75" t="s">
        <v>266</v>
      </c>
      <c r="B7" s="54">
        <v>10.594531999999999</v>
      </c>
      <c r="C7" s="54">
        <v>9.272024</v>
      </c>
      <c r="D7" s="54">
        <v>13.18364055</v>
      </c>
      <c r="E7" s="54">
        <v>11.030344639999999</v>
      </c>
      <c r="F7" s="54">
        <v>8.2716862500000001</v>
      </c>
      <c r="G7" s="54">
        <v>6.3254561000000002</v>
      </c>
      <c r="H7" s="54">
        <v>7.7386264999999996</v>
      </c>
      <c r="I7" s="54">
        <v>6.1963699999999999</v>
      </c>
      <c r="J7" s="54">
        <v>8.1193720000000003</v>
      </c>
      <c r="K7" s="54">
        <v>12.02373439</v>
      </c>
      <c r="L7" s="54">
        <v>9.8652260799999993</v>
      </c>
      <c r="M7" s="54">
        <v>7.0169352800000002</v>
      </c>
      <c r="N7" s="54">
        <v>7.3543173599999996</v>
      </c>
      <c r="O7" s="54">
        <v>6.3732691199999998</v>
      </c>
      <c r="P7" s="54">
        <v>10.965968009999999</v>
      </c>
      <c r="Q7" s="54">
        <v>12.553567429999999</v>
      </c>
      <c r="R7" s="54">
        <v>15.764343849999999</v>
      </c>
      <c r="S7" s="54">
        <v>27.175191999999999</v>
      </c>
      <c r="T7" s="54">
        <v>27.563054999999999</v>
      </c>
      <c r="U7" s="54">
        <v>17.4870901</v>
      </c>
      <c r="V7" s="54">
        <v>12.177989330000001</v>
      </c>
      <c r="W7" s="54">
        <v>11.798569000000001</v>
      </c>
      <c r="X7" s="54">
        <v>11.497655999999999</v>
      </c>
      <c r="Y7" s="54">
        <v>11.542432</v>
      </c>
      <c r="Z7" s="54">
        <v>13.506251000000001</v>
      </c>
      <c r="AA7" s="54">
        <v>10.980753</v>
      </c>
      <c r="AB7" s="54">
        <v>21.466940000000001</v>
      </c>
      <c r="AC7" s="54">
        <v>26.764330000000001</v>
      </c>
      <c r="AD7" s="54">
        <v>24.283183000000001</v>
      </c>
      <c r="AE7" s="54">
        <v>21.785294</v>
      </c>
      <c r="AF7" s="54">
        <v>25.813554</v>
      </c>
      <c r="AG7" s="54">
        <v>27.521860310000001</v>
      </c>
      <c r="AH7" s="54">
        <v>22.933748309999999</v>
      </c>
      <c r="AI7" s="54">
        <v>21.209285999999999</v>
      </c>
      <c r="AJ7" s="54">
        <v>21.476837</v>
      </c>
      <c r="AK7" s="54">
        <v>19.245712999999999</v>
      </c>
      <c r="AL7" s="54">
        <v>20.708117000000001</v>
      </c>
      <c r="AM7" s="54">
        <v>21.753594</v>
      </c>
      <c r="AN7" s="54">
        <v>21.028556729999998</v>
      </c>
      <c r="AO7" s="54">
        <v>18.727931170000002</v>
      </c>
      <c r="AP7" s="54">
        <v>17.633199999999999</v>
      </c>
      <c r="AQ7" s="54">
        <v>16.369648999999999</v>
      </c>
      <c r="AR7" s="54">
        <v>15.86875</v>
      </c>
      <c r="AS7" s="54">
        <v>16.227574000000001</v>
      </c>
      <c r="AT7" s="54">
        <v>14.962145</v>
      </c>
      <c r="AU7" s="54">
        <v>11.811658</v>
      </c>
      <c r="AV7" s="54">
        <v>13.9129</v>
      </c>
      <c r="AW7" s="54">
        <v>7.2779319999999998</v>
      </c>
      <c r="AX7" s="54">
        <v>5.5076599999999996</v>
      </c>
      <c r="AY7" s="54">
        <v>8.2584529999999994</v>
      </c>
      <c r="AZ7" s="54">
        <v>7.0571929999999998</v>
      </c>
      <c r="BA7" s="54">
        <v>6.237355</v>
      </c>
      <c r="BB7" s="54">
        <v>10.214589999999999</v>
      </c>
      <c r="BC7" s="54">
        <v>5.617769</v>
      </c>
      <c r="BD7" s="54">
        <v>4.7378650000000002</v>
      </c>
      <c r="BE7" s="54">
        <v>11.198985</v>
      </c>
      <c r="BF7" s="54">
        <v>11.547223000000001</v>
      </c>
      <c r="BG7" s="54">
        <v>10.204463000000001</v>
      </c>
      <c r="BH7" s="54">
        <v>1.091726</v>
      </c>
    </row>
    <row r="8" spans="1:60" ht="12.75" customHeight="1">
      <c r="A8" s="75" t="s">
        <v>267</v>
      </c>
      <c r="B8" s="54">
        <v>4.5158759999999996</v>
      </c>
      <c r="C8" s="54">
        <v>7.5467930000000001</v>
      </c>
      <c r="D8" s="54">
        <v>2.4668869999999998</v>
      </c>
      <c r="E8" s="54">
        <v>2.4584969999999999</v>
      </c>
      <c r="F8" s="54">
        <v>0.61243700000000001</v>
      </c>
      <c r="G8" s="54">
        <v>0.92725500000000005</v>
      </c>
      <c r="H8" s="54">
        <v>0.62965400000000005</v>
      </c>
      <c r="I8" s="54">
        <v>1.0248600000000001</v>
      </c>
      <c r="J8" s="54">
        <v>1.0654710000000001</v>
      </c>
      <c r="K8" s="54">
        <v>0.84124299999999996</v>
      </c>
      <c r="L8" s="54">
        <v>1.246186</v>
      </c>
      <c r="M8" s="54">
        <v>1.2942990000000001</v>
      </c>
      <c r="N8" s="54">
        <v>0.81470799999999999</v>
      </c>
      <c r="O8" s="54">
        <v>3.0601E-2</v>
      </c>
      <c r="P8" s="54">
        <v>1.2633999999999999E-2</v>
      </c>
      <c r="Q8" s="54">
        <v>1.9916E-2</v>
      </c>
      <c r="R8" s="54">
        <v>0.24720900000000001</v>
      </c>
      <c r="S8" s="54">
        <v>0</v>
      </c>
      <c r="T8" s="54">
        <v>0</v>
      </c>
      <c r="U8" s="54">
        <v>2.8611999999999999E-2</v>
      </c>
      <c r="V8" s="54">
        <v>2.8060000000000002E-2</v>
      </c>
      <c r="W8" s="54">
        <v>6.3752000000000003E-2</v>
      </c>
      <c r="X8" s="54">
        <v>3.6274000000000001E-2</v>
      </c>
      <c r="Y8" s="54">
        <v>6.7905999999999994E-2</v>
      </c>
      <c r="Z8" s="54">
        <v>7.8631000000000006E-2</v>
      </c>
      <c r="AA8" s="54">
        <v>0.52525599999999995</v>
      </c>
      <c r="AB8" s="54">
        <v>0.52407800000000004</v>
      </c>
      <c r="AC8" s="54">
        <v>8.3309999999999995E-2</v>
      </c>
      <c r="AD8" s="54">
        <v>9.0434E-2</v>
      </c>
      <c r="AE8" s="54">
        <v>0.115313</v>
      </c>
      <c r="AF8" s="54">
        <v>8.2442000000000001E-2</v>
      </c>
      <c r="AG8" s="54">
        <v>1.2921879999999999</v>
      </c>
      <c r="AH8" s="54">
        <v>1.2225E-2</v>
      </c>
      <c r="AI8" s="54">
        <v>1.3462999999999999E-2</v>
      </c>
      <c r="AJ8" s="54">
        <v>1.8964999999999999E-2</v>
      </c>
      <c r="AK8" s="54">
        <v>1.8229690000000001</v>
      </c>
      <c r="AL8" s="54" t="s">
        <v>555</v>
      </c>
      <c r="AM8" s="54">
        <v>0</v>
      </c>
      <c r="AN8" s="54">
        <v>0</v>
      </c>
      <c r="AO8" s="54">
        <v>0</v>
      </c>
      <c r="AP8" s="54">
        <v>0</v>
      </c>
      <c r="AQ8" s="54">
        <v>0</v>
      </c>
      <c r="AR8" s="54">
        <v>0</v>
      </c>
      <c r="AS8" s="54">
        <v>0</v>
      </c>
      <c r="AT8" s="54">
        <v>0</v>
      </c>
      <c r="AU8" s="54">
        <v>0</v>
      </c>
      <c r="AV8" s="54">
        <v>0</v>
      </c>
      <c r="AW8" s="54">
        <v>0</v>
      </c>
      <c r="AX8" s="54">
        <v>0</v>
      </c>
      <c r="AY8" s="54">
        <v>0</v>
      </c>
      <c r="AZ8" s="54">
        <v>0</v>
      </c>
      <c r="BA8" s="54">
        <v>0.16543123000000001</v>
      </c>
      <c r="BB8" s="54">
        <v>2.88937</v>
      </c>
      <c r="BC8" s="54">
        <v>0.47228100000000001</v>
      </c>
      <c r="BD8" s="54">
        <v>0.227269</v>
      </c>
      <c r="BE8" s="54">
        <v>0.63236700000000001</v>
      </c>
      <c r="BF8" s="54">
        <v>0.20231399999999999</v>
      </c>
      <c r="BG8" s="54">
        <v>0.19936799999999999</v>
      </c>
      <c r="BH8" s="54">
        <v>0.19262399999999999</v>
      </c>
    </row>
    <row r="9" spans="1:60" ht="12.75" customHeight="1">
      <c r="A9" s="75" t="s">
        <v>268</v>
      </c>
      <c r="B9" s="54">
        <v>0.14350099999999999</v>
      </c>
      <c r="C9" s="54">
        <v>0.18102399999999999</v>
      </c>
      <c r="D9" s="54">
        <v>3.5615000000000001E-2</v>
      </c>
      <c r="E9" s="54">
        <v>3.4126999999999998E-2</v>
      </c>
      <c r="F9" s="54">
        <v>3.2605000000000002E-2</v>
      </c>
      <c r="G9" s="54">
        <v>3.1046000000000001E-2</v>
      </c>
      <c r="H9" s="54">
        <v>2.9923999999999999E-2</v>
      </c>
      <c r="I9" s="54">
        <v>0</v>
      </c>
      <c r="J9" s="54">
        <v>0</v>
      </c>
      <c r="K9" s="54">
        <v>0</v>
      </c>
      <c r="L9" s="54">
        <v>0</v>
      </c>
      <c r="M9" s="54">
        <v>5.5039999999999999E-2</v>
      </c>
      <c r="N9" s="54">
        <v>0</v>
      </c>
      <c r="O9" s="54">
        <v>0</v>
      </c>
      <c r="P9" s="54">
        <v>0</v>
      </c>
      <c r="Q9" s="54">
        <v>0</v>
      </c>
      <c r="R9" s="54">
        <v>0</v>
      </c>
      <c r="S9" s="54">
        <v>0</v>
      </c>
      <c r="T9" s="54">
        <v>0</v>
      </c>
      <c r="U9" s="54">
        <v>0</v>
      </c>
      <c r="V9" s="54">
        <v>0</v>
      </c>
      <c r="W9" s="54">
        <v>0.70435800000000004</v>
      </c>
      <c r="X9" s="54">
        <v>0</v>
      </c>
      <c r="Y9" s="54">
        <v>0</v>
      </c>
      <c r="Z9" s="54">
        <v>0</v>
      </c>
      <c r="AA9" s="54">
        <v>0</v>
      </c>
      <c r="AB9" s="54">
        <v>0</v>
      </c>
      <c r="AC9" s="54">
        <v>0.369448</v>
      </c>
      <c r="AD9" s="54">
        <v>0.35103499999999999</v>
      </c>
      <c r="AE9" s="54">
        <v>0</v>
      </c>
      <c r="AF9" s="54">
        <v>0</v>
      </c>
      <c r="AG9" s="54">
        <v>0</v>
      </c>
      <c r="AH9" s="54">
        <v>0</v>
      </c>
      <c r="AI9" s="54">
        <v>0</v>
      </c>
      <c r="AJ9" s="54">
        <v>0</v>
      </c>
      <c r="AK9" s="54">
        <v>2.3148089999999999</v>
      </c>
      <c r="AL9" s="54" t="s">
        <v>555</v>
      </c>
      <c r="AM9" s="54">
        <v>1.1372880000000001</v>
      </c>
      <c r="AN9" s="54">
        <v>1.991724</v>
      </c>
      <c r="AO9" s="54">
        <v>2.2829989999999998</v>
      </c>
      <c r="AP9" s="54">
        <v>2.6161639999999999</v>
      </c>
      <c r="AQ9" s="54">
        <v>1.8665</v>
      </c>
      <c r="AR9" s="54">
        <v>2.6475279999999999</v>
      </c>
      <c r="AS9" s="54">
        <v>0.69183399999999995</v>
      </c>
      <c r="AT9" s="54">
        <v>0</v>
      </c>
      <c r="AU9" s="54">
        <v>0</v>
      </c>
      <c r="AV9" s="54">
        <v>0</v>
      </c>
      <c r="AW9" s="54">
        <v>0</v>
      </c>
      <c r="AX9" s="54">
        <v>0</v>
      </c>
      <c r="AY9" s="54">
        <v>0</v>
      </c>
      <c r="AZ9" s="54">
        <v>0</v>
      </c>
      <c r="BA9" s="54">
        <v>0</v>
      </c>
      <c r="BB9" s="54">
        <v>0</v>
      </c>
      <c r="BC9" s="54">
        <v>0</v>
      </c>
      <c r="BD9" s="54">
        <v>0</v>
      </c>
      <c r="BE9" s="54">
        <v>0</v>
      </c>
      <c r="BF9" s="54">
        <v>0</v>
      </c>
      <c r="BG9" s="54">
        <v>0</v>
      </c>
      <c r="BH9" s="54">
        <v>0</v>
      </c>
    </row>
    <row r="10" spans="1:60" ht="12.75" customHeight="1">
      <c r="A10" s="75" t="s">
        <v>269</v>
      </c>
      <c r="B10" s="54">
        <v>0.88650600000000002</v>
      </c>
      <c r="C10" s="54">
        <v>0.29377399999999998</v>
      </c>
      <c r="D10" s="54">
        <v>7.9608999999999999E-2</v>
      </c>
      <c r="E10" s="54">
        <v>0.18085000000000001</v>
      </c>
      <c r="F10" s="54">
        <v>0.13980100000000001</v>
      </c>
      <c r="G10" s="54">
        <v>2.2991000000000001E-2</v>
      </c>
      <c r="H10" s="54">
        <v>2.1203E-2</v>
      </c>
      <c r="I10" s="54">
        <v>4.7682000000000002E-2</v>
      </c>
      <c r="J10" s="54">
        <v>4.4756999999999998E-2</v>
      </c>
      <c r="K10" s="54">
        <v>4.2282E-2</v>
      </c>
      <c r="L10" s="54">
        <v>2.9923000000000002E-2</v>
      </c>
      <c r="M10" s="54">
        <v>1.0638540000000001</v>
      </c>
      <c r="N10" s="54">
        <v>1.2663690000000001</v>
      </c>
      <c r="O10" s="54">
        <v>1.0911360000000001</v>
      </c>
      <c r="P10" s="54">
        <v>8.2899999999999998E-4</v>
      </c>
      <c r="Q10" s="54">
        <v>0.92221430000000004</v>
      </c>
      <c r="R10" s="54">
        <v>4.1257304599999998</v>
      </c>
      <c r="S10" s="54">
        <v>4.18287151</v>
      </c>
      <c r="T10" s="54">
        <v>2.7903412799999998</v>
      </c>
      <c r="U10" s="54">
        <v>11.79133803</v>
      </c>
      <c r="V10" s="54">
        <v>15.67116788</v>
      </c>
      <c r="W10" s="54">
        <v>14.210495999999999</v>
      </c>
      <c r="X10" s="54">
        <v>18.222224000000001</v>
      </c>
      <c r="Y10" s="54">
        <v>26.502807000000001</v>
      </c>
      <c r="Z10" s="54">
        <v>29.472539999999999</v>
      </c>
      <c r="AA10" s="54">
        <v>35.399847000000001</v>
      </c>
      <c r="AB10" s="54">
        <v>38.373649999999998</v>
      </c>
      <c r="AC10" s="54">
        <v>38.168289999999999</v>
      </c>
      <c r="AD10" s="54">
        <v>40.839559000000001</v>
      </c>
      <c r="AE10" s="54">
        <v>40.719850999999998</v>
      </c>
      <c r="AF10" s="54">
        <v>29.819008</v>
      </c>
      <c r="AG10" s="54">
        <v>28.861384999999999</v>
      </c>
      <c r="AH10" s="54">
        <v>26.997522</v>
      </c>
      <c r="AI10" s="54">
        <v>25.649498000000001</v>
      </c>
      <c r="AJ10" s="54">
        <v>25.954991</v>
      </c>
      <c r="AK10" s="54">
        <v>92.197849000000005</v>
      </c>
      <c r="AL10" s="54">
        <v>92.694862000000001</v>
      </c>
      <c r="AM10" s="54">
        <v>86.21481</v>
      </c>
      <c r="AN10" s="54">
        <v>86.890032000000005</v>
      </c>
      <c r="AO10" s="54">
        <v>84.151008000000004</v>
      </c>
      <c r="AP10" s="54">
        <v>81.012213000000003</v>
      </c>
      <c r="AQ10" s="54">
        <v>80.967386000000005</v>
      </c>
      <c r="AR10" s="54">
        <v>83.282444999999996</v>
      </c>
      <c r="AS10" s="54">
        <v>47.428686999999996</v>
      </c>
      <c r="AT10" s="54">
        <v>46.858356000000001</v>
      </c>
      <c r="AU10" s="54">
        <v>46.356172000000001</v>
      </c>
      <c r="AV10" s="54">
        <v>11.846128999999999</v>
      </c>
      <c r="AW10" s="54">
        <v>11.860363</v>
      </c>
      <c r="AX10" s="54">
        <v>11.652295000000001</v>
      </c>
      <c r="AY10" s="54">
        <v>13.090320999999999</v>
      </c>
      <c r="AZ10" s="54">
        <v>12.879728</v>
      </c>
      <c r="BA10" s="54">
        <v>10.400839</v>
      </c>
      <c r="BB10" s="54">
        <v>13.599453</v>
      </c>
      <c r="BC10" s="54">
        <v>11.668150000000001</v>
      </c>
      <c r="BD10" s="54">
        <v>12.34808</v>
      </c>
      <c r="BE10" s="54">
        <v>12.638331000000001</v>
      </c>
      <c r="BF10" s="54">
        <v>10.370236999999999</v>
      </c>
      <c r="BG10" s="54">
        <v>13.404109</v>
      </c>
      <c r="BH10" s="54">
        <v>8.9557649999999995</v>
      </c>
    </row>
    <row r="11" spans="1:60" ht="12.75" customHeight="1">
      <c r="A11" s="75" t="s">
        <v>270</v>
      </c>
      <c r="B11" s="54">
        <v>0</v>
      </c>
      <c r="C11" s="54">
        <v>0</v>
      </c>
      <c r="D11" s="54">
        <v>0</v>
      </c>
      <c r="E11" s="54">
        <v>0</v>
      </c>
      <c r="F11" s="54">
        <v>0</v>
      </c>
      <c r="G11" s="54">
        <v>0</v>
      </c>
      <c r="H11" s="54">
        <v>0</v>
      </c>
      <c r="I11" s="54">
        <v>0</v>
      </c>
      <c r="J11" s="54">
        <v>0</v>
      </c>
      <c r="K11" s="54">
        <v>0</v>
      </c>
      <c r="L11" s="54">
        <v>0</v>
      </c>
      <c r="M11" s="54">
        <v>0</v>
      </c>
      <c r="N11" s="54">
        <v>0</v>
      </c>
      <c r="O11" s="54">
        <v>0</v>
      </c>
      <c r="P11" s="54">
        <v>0</v>
      </c>
      <c r="Q11" s="54">
        <v>0</v>
      </c>
      <c r="R11" s="54">
        <v>0</v>
      </c>
      <c r="S11" s="54">
        <v>0</v>
      </c>
      <c r="T11" s="54">
        <v>0</v>
      </c>
      <c r="U11" s="54">
        <v>0</v>
      </c>
      <c r="V11" s="54">
        <v>0</v>
      </c>
      <c r="W11" s="54">
        <v>0</v>
      </c>
      <c r="X11" s="54">
        <v>0</v>
      </c>
      <c r="Y11" s="54">
        <v>0</v>
      </c>
      <c r="Z11" s="54">
        <v>0</v>
      </c>
      <c r="AA11" s="54">
        <v>0</v>
      </c>
      <c r="AB11" s="54">
        <v>0</v>
      </c>
      <c r="AC11" s="54">
        <v>0</v>
      </c>
      <c r="AD11" s="54">
        <v>0</v>
      </c>
      <c r="AE11" s="54">
        <v>0</v>
      </c>
      <c r="AF11" s="54">
        <v>0</v>
      </c>
      <c r="AG11" s="54">
        <v>0</v>
      </c>
      <c r="AH11" s="54">
        <v>0</v>
      </c>
      <c r="AI11" s="54">
        <v>0</v>
      </c>
      <c r="AJ11" s="54">
        <v>0</v>
      </c>
      <c r="AK11" s="54">
        <v>0.23499999999999999</v>
      </c>
      <c r="AL11" s="54">
        <v>0.23499999999999999</v>
      </c>
      <c r="AM11" s="54">
        <v>0</v>
      </c>
      <c r="AN11" s="54">
        <v>0</v>
      </c>
      <c r="AO11" s="54">
        <v>0</v>
      </c>
      <c r="AP11" s="54">
        <v>0</v>
      </c>
      <c r="AQ11" s="54">
        <v>0.26500000000000001</v>
      </c>
      <c r="AR11" s="54">
        <v>0.26500000000000001</v>
      </c>
      <c r="AS11" s="54">
        <v>0.22500000000000001</v>
      </c>
      <c r="AT11" s="54">
        <v>0.22500000000000001</v>
      </c>
      <c r="AU11" s="54">
        <v>0.22500000000000001</v>
      </c>
      <c r="AV11" s="54">
        <v>0.22500000000000001</v>
      </c>
      <c r="AW11" s="54">
        <v>0</v>
      </c>
      <c r="AX11" s="54">
        <v>0</v>
      </c>
      <c r="AY11" s="54">
        <v>0</v>
      </c>
      <c r="AZ11" s="54">
        <v>0</v>
      </c>
      <c r="BA11" s="54">
        <v>0</v>
      </c>
      <c r="BB11" s="54">
        <v>0</v>
      </c>
      <c r="BC11" s="54">
        <v>0</v>
      </c>
      <c r="BD11" s="54">
        <v>0</v>
      </c>
      <c r="BE11" s="54">
        <v>0</v>
      </c>
      <c r="BF11" s="54">
        <v>0</v>
      </c>
      <c r="BG11" s="54">
        <v>0</v>
      </c>
      <c r="BH11" s="54">
        <v>0</v>
      </c>
    </row>
    <row r="12" spans="1:60" ht="12.75" customHeight="1">
      <c r="A12" s="75" t="s">
        <v>271</v>
      </c>
      <c r="B12" s="54">
        <v>0.100146</v>
      </c>
      <c r="C12" s="54">
        <v>0.57038</v>
      </c>
      <c r="D12" s="54">
        <v>0</v>
      </c>
      <c r="E12" s="54">
        <v>1.3362000000000001E-2</v>
      </c>
      <c r="F12" s="54">
        <v>1.03E-2</v>
      </c>
      <c r="G12" s="54">
        <v>1.78E-2</v>
      </c>
      <c r="H12" s="54">
        <v>8.6E-3</v>
      </c>
      <c r="I12" s="54">
        <v>5.0000000000000001E-3</v>
      </c>
      <c r="J12" s="54">
        <v>1.9199999999999998E-2</v>
      </c>
      <c r="K12" s="54">
        <v>1.7100000000000001E-2</v>
      </c>
      <c r="L12" s="54">
        <v>0.314417</v>
      </c>
      <c r="M12" s="54">
        <v>3.8999999999999998E-3</v>
      </c>
      <c r="N12" s="54">
        <v>1.2E-2</v>
      </c>
      <c r="O12" s="54">
        <v>1.0500000000000001E-2</v>
      </c>
      <c r="P12" s="54">
        <v>1.355E-2</v>
      </c>
      <c r="Q12" s="54">
        <v>1.6E-2</v>
      </c>
      <c r="R12" s="54">
        <v>0</v>
      </c>
      <c r="S12" s="54">
        <v>0.93</v>
      </c>
      <c r="T12" s="54">
        <v>0.26</v>
      </c>
      <c r="U12" s="54">
        <v>3.0000000000000001E-3</v>
      </c>
      <c r="V12" s="54">
        <v>0.97550000000000003</v>
      </c>
      <c r="W12" s="54">
        <v>1.4555</v>
      </c>
      <c r="X12" s="54">
        <v>0.872</v>
      </c>
      <c r="Y12" s="54">
        <v>0</v>
      </c>
      <c r="Z12" s="54">
        <v>0</v>
      </c>
      <c r="AA12" s="54">
        <v>3.9087999999999998E-2</v>
      </c>
      <c r="AB12" s="54">
        <v>0</v>
      </c>
      <c r="AC12" s="54">
        <v>0</v>
      </c>
      <c r="AD12" s="54">
        <v>0.123</v>
      </c>
      <c r="AE12" s="54">
        <v>0.1125</v>
      </c>
      <c r="AF12" s="54">
        <v>0.49249999999999999</v>
      </c>
      <c r="AG12" s="54">
        <v>0.1125</v>
      </c>
      <c r="AH12" s="54">
        <v>0</v>
      </c>
      <c r="AI12" s="54">
        <v>8.0000000000000004E-4</v>
      </c>
      <c r="AJ12" s="54">
        <v>5.7999999999999996E-3</v>
      </c>
      <c r="AK12" s="54">
        <v>8.0000000000000002E-3</v>
      </c>
      <c r="AL12" s="54">
        <v>9.4999999999999998E-3</v>
      </c>
      <c r="AM12" s="54">
        <v>2.8E-3</v>
      </c>
      <c r="AN12" s="54">
        <v>0.26500000000000001</v>
      </c>
      <c r="AO12" s="54">
        <v>0.26500000000000001</v>
      </c>
      <c r="AP12" s="54">
        <v>0.26500000000000001</v>
      </c>
      <c r="AQ12" s="54">
        <v>0</v>
      </c>
      <c r="AR12" s="54">
        <v>0</v>
      </c>
      <c r="AS12" s="54">
        <v>0</v>
      </c>
      <c r="AT12" s="54">
        <v>3.0000000000000001E-3</v>
      </c>
      <c r="AU12" s="54">
        <v>1E-3</v>
      </c>
      <c r="AV12" s="54">
        <v>0</v>
      </c>
      <c r="AW12" s="54">
        <v>0</v>
      </c>
      <c r="AX12" s="54">
        <v>0</v>
      </c>
      <c r="AY12" s="54">
        <v>0</v>
      </c>
      <c r="AZ12" s="54">
        <v>0</v>
      </c>
      <c r="BA12" s="54">
        <v>0</v>
      </c>
      <c r="BB12" s="54">
        <v>0</v>
      </c>
      <c r="BC12" s="54">
        <v>0</v>
      </c>
      <c r="BD12" s="54">
        <v>0</v>
      </c>
      <c r="BE12" s="54">
        <v>0</v>
      </c>
      <c r="BF12" s="54">
        <v>0</v>
      </c>
      <c r="BG12" s="54">
        <v>0</v>
      </c>
      <c r="BH12" s="54">
        <v>0</v>
      </c>
    </row>
    <row r="13" spans="1:60" ht="12.75" customHeight="1">
      <c r="A13" s="68" t="s">
        <v>260</v>
      </c>
      <c r="B13" s="55">
        <v>16.240561</v>
      </c>
      <c r="C13" s="55">
        <v>17.863994999999999</v>
      </c>
      <c r="D13" s="55">
        <v>15.765751549999999</v>
      </c>
      <c r="E13" s="55">
        <v>13.71718064</v>
      </c>
      <c r="F13" s="55">
        <v>9.0668292499999996</v>
      </c>
      <c r="G13" s="55">
        <v>7.3245481000000003</v>
      </c>
      <c r="H13" s="55">
        <v>8.4280074999999997</v>
      </c>
      <c r="I13" s="55">
        <v>7.2739120000000002</v>
      </c>
      <c r="J13" s="55">
        <v>9.2487999999999992</v>
      </c>
      <c r="K13" s="55">
        <v>12.924359389999999</v>
      </c>
      <c r="L13" s="55">
        <v>11.45575208</v>
      </c>
      <c r="M13" s="55">
        <v>9.4340282799999997</v>
      </c>
      <c r="N13" s="55">
        <v>9.4473943600000005</v>
      </c>
      <c r="O13" s="55">
        <v>7.5055061199999997</v>
      </c>
      <c r="P13" s="55">
        <v>10.992981009999999</v>
      </c>
      <c r="Q13" s="55">
        <v>13.51169773</v>
      </c>
      <c r="R13" s="55">
        <v>20.137283310000001</v>
      </c>
      <c r="S13" s="55">
        <v>32.288063510000001</v>
      </c>
      <c r="T13" s="55">
        <v>30.61339628</v>
      </c>
      <c r="U13" s="55">
        <v>29.310040130000001</v>
      </c>
      <c r="V13" s="55">
        <v>28.852717210000002</v>
      </c>
      <c r="W13" s="55">
        <v>28.232675</v>
      </c>
      <c r="X13" s="55">
        <v>30.628153999999999</v>
      </c>
      <c r="Y13" s="55">
        <v>38.113145000000003</v>
      </c>
      <c r="Z13" s="55">
        <v>43.057422000000003</v>
      </c>
      <c r="AA13" s="55">
        <v>46.944944</v>
      </c>
      <c r="AB13" s="55">
        <v>60.364668000000002</v>
      </c>
      <c r="AC13" s="55">
        <v>65.385378000000003</v>
      </c>
      <c r="AD13" s="55">
        <v>65.687211000000005</v>
      </c>
      <c r="AE13" s="55">
        <v>62.732958000000004</v>
      </c>
      <c r="AF13" s="55">
        <v>56.207504</v>
      </c>
      <c r="AG13" s="55">
        <v>57.78793331</v>
      </c>
      <c r="AH13" s="55">
        <v>49.943495310000003</v>
      </c>
      <c r="AI13" s="55">
        <v>46.873047</v>
      </c>
      <c r="AJ13" s="55">
        <v>47.456592999999998</v>
      </c>
      <c r="AK13" s="55">
        <v>115.82434000000001</v>
      </c>
      <c r="AL13" s="55">
        <v>114.94112699999999</v>
      </c>
      <c r="AM13" s="55">
        <v>109.108492</v>
      </c>
      <c r="AN13" s="55">
        <v>110.17531273</v>
      </c>
      <c r="AO13" s="55">
        <v>105.42693817</v>
      </c>
      <c r="AP13" s="55">
        <v>101.526577</v>
      </c>
      <c r="AQ13" s="55">
        <v>99.468535000000003</v>
      </c>
      <c r="AR13" s="55">
        <v>102.063723</v>
      </c>
      <c r="AS13" s="55">
        <v>64.573094999999995</v>
      </c>
      <c r="AT13" s="55">
        <v>62.048501000000002</v>
      </c>
      <c r="AU13" s="55">
        <v>58.393830000000001</v>
      </c>
      <c r="AV13" s="55">
        <v>25.984029</v>
      </c>
      <c r="AW13" s="55">
        <v>19.138294999999999</v>
      </c>
      <c r="AX13" s="55">
        <v>17.159955</v>
      </c>
      <c r="AY13" s="55">
        <v>21.348773999999999</v>
      </c>
      <c r="AZ13" s="55">
        <v>19.936921000000002</v>
      </c>
      <c r="BA13" s="55">
        <v>16.803625230000002</v>
      </c>
      <c r="BB13" s="55">
        <v>26.703413000000001</v>
      </c>
      <c r="BC13" s="55">
        <v>17.758199999999999</v>
      </c>
      <c r="BD13" s="55">
        <v>17.313213999999999</v>
      </c>
      <c r="BE13" s="55">
        <v>24.469683</v>
      </c>
      <c r="BF13" s="55">
        <v>22.119774</v>
      </c>
      <c r="BG13" s="55">
        <v>23.807939999999999</v>
      </c>
      <c r="BH13" s="55">
        <v>10.240114999999999</v>
      </c>
    </row>
    <row r="14" spans="1:60" ht="12.75" customHeight="1">
      <c r="A14" s="114" t="s">
        <v>261</v>
      </c>
      <c r="B14" s="54">
        <v>16.240561</v>
      </c>
      <c r="C14" s="54">
        <v>17.863994999999999</v>
      </c>
      <c r="D14" s="54">
        <v>15.765751549999999</v>
      </c>
      <c r="E14" s="54">
        <v>13.71718064</v>
      </c>
      <c r="F14" s="54">
        <v>9.0668292499999996</v>
      </c>
      <c r="G14" s="54">
        <v>7.3245481000000003</v>
      </c>
      <c r="H14" s="54">
        <v>8.4280074999999997</v>
      </c>
      <c r="I14" s="54">
        <v>7.2739120000000002</v>
      </c>
      <c r="J14" s="54">
        <v>9.2487999999999992</v>
      </c>
      <c r="K14" s="54">
        <v>12.924359389999999</v>
      </c>
      <c r="L14" s="54">
        <v>11.45575208</v>
      </c>
      <c r="M14" s="54">
        <v>9.4340282799999997</v>
      </c>
      <c r="N14" s="54">
        <v>9.4473943600000005</v>
      </c>
      <c r="O14" s="54">
        <v>7.5055061199999997</v>
      </c>
      <c r="P14" s="54">
        <v>10.992981009999999</v>
      </c>
      <c r="Q14" s="54">
        <v>13.51169773</v>
      </c>
      <c r="R14" s="54">
        <v>20.137283310000001</v>
      </c>
      <c r="S14" s="54">
        <v>32.288063510000001</v>
      </c>
      <c r="T14" s="54">
        <v>30.61339628</v>
      </c>
      <c r="U14" s="54">
        <v>29.310040130000001</v>
      </c>
      <c r="V14" s="54">
        <v>28.852717210000002</v>
      </c>
      <c r="W14" s="54">
        <v>28.232675</v>
      </c>
      <c r="X14" s="54">
        <v>30.628153999999999</v>
      </c>
      <c r="Y14" s="54">
        <v>38.113145000000003</v>
      </c>
      <c r="Z14" s="54">
        <v>43.057422000000003</v>
      </c>
      <c r="AA14" s="54">
        <v>46.944944</v>
      </c>
      <c r="AB14" s="54">
        <v>60.364668000000002</v>
      </c>
      <c r="AC14" s="54">
        <v>65.385378000000003</v>
      </c>
      <c r="AD14" s="54">
        <v>65.687211000000005</v>
      </c>
      <c r="AE14" s="54">
        <v>62.732958000000004</v>
      </c>
      <c r="AF14" s="54">
        <v>56.207504</v>
      </c>
      <c r="AG14" s="54">
        <v>57.78793331</v>
      </c>
      <c r="AH14" s="54">
        <v>49.943495310000003</v>
      </c>
      <c r="AI14" s="54">
        <v>46.873047</v>
      </c>
      <c r="AJ14" s="54">
        <v>47.456592999999998</v>
      </c>
      <c r="AK14" s="54">
        <v>115.82434000000001</v>
      </c>
      <c r="AL14" s="54">
        <v>114.94112699999999</v>
      </c>
      <c r="AM14" s="54">
        <v>109.108492</v>
      </c>
      <c r="AN14" s="54">
        <v>110.17531273</v>
      </c>
      <c r="AO14" s="54">
        <v>105.42693817</v>
      </c>
      <c r="AP14" s="54">
        <v>101.526577</v>
      </c>
      <c r="AQ14" s="54">
        <v>99.468535000000003</v>
      </c>
      <c r="AR14" s="54">
        <v>102.063723</v>
      </c>
      <c r="AS14" s="54">
        <v>64.573094999999995</v>
      </c>
      <c r="AT14" s="54">
        <v>62.048501000000002</v>
      </c>
      <c r="AU14" s="54">
        <v>58.393830000000001</v>
      </c>
      <c r="AV14" s="54">
        <v>25.984029</v>
      </c>
      <c r="AW14" s="54">
        <v>19.138294999999999</v>
      </c>
      <c r="AX14" s="54">
        <v>17.159955</v>
      </c>
      <c r="AY14" s="54">
        <v>21.348773999999999</v>
      </c>
      <c r="AZ14" s="54">
        <v>19.936921000000002</v>
      </c>
      <c r="BA14" s="54">
        <v>16.803625230000002</v>
      </c>
      <c r="BB14" s="54">
        <v>26.703413000000001</v>
      </c>
      <c r="BC14" s="54">
        <v>17.758199999999999</v>
      </c>
      <c r="BD14" s="54">
        <v>17.313213999999999</v>
      </c>
      <c r="BE14" s="54">
        <v>24.469683</v>
      </c>
      <c r="BF14" s="54">
        <v>22.119774</v>
      </c>
      <c r="BG14" s="54">
        <v>23.807939999999999</v>
      </c>
      <c r="BH14" s="54">
        <v>10.240114999999999</v>
      </c>
    </row>
    <row r="15" spans="1:60" ht="12.75" customHeight="1">
      <c r="A15" s="75"/>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row>
    <row r="16" spans="1:60" ht="12.75" customHeight="1">
      <c r="A16" s="68" t="s">
        <v>123</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row>
    <row r="17" spans="1:72" ht="12.75" customHeight="1">
      <c r="A17" s="75" t="s">
        <v>262</v>
      </c>
      <c r="B17" s="54">
        <v>3.2699229999999999</v>
      </c>
      <c r="C17" s="54">
        <v>3.2701910000000001</v>
      </c>
      <c r="D17" s="54">
        <v>3.9869515500000001</v>
      </c>
      <c r="E17" s="54">
        <v>3.7587661300000001</v>
      </c>
      <c r="F17" s="54">
        <v>3.3556002500000002</v>
      </c>
      <c r="G17" s="54">
        <v>2.0774740999999999</v>
      </c>
      <c r="H17" s="54">
        <v>3.3436094999999999</v>
      </c>
      <c r="I17" s="54">
        <v>3.1131739999999999</v>
      </c>
      <c r="J17" s="54">
        <v>4.6428029999999998</v>
      </c>
      <c r="K17" s="54">
        <v>6.7937819900000003</v>
      </c>
      <c r="L17" s="54">
        <v>5.4167033399999998</v>
      </c>
      <c r="M17" s="54">
        <v>4.6118982800000001</v>
      </c>
      <c r="N17" s="54">
        <v>2.8227103599999999</v>
      </c>
      <c r="O17" s="54">
        <v>3.2086321199999999</v>
      </c>
      <c r="P17" s="54">
        <v>4.5517788100000001</v>
      </c>
      <c r="Q17" s="54">
        <v>5.1033814299999998</v>
      </c>
      <c r="R17" s="54">
        <v>5.7922258500000003</v>
      </c>
      <c r="S17" s="54">
        <v>15.827132000000001</v>
      </c>
      <c r="T17" s="54">
        <v>16.309837999999999</v>
      </c>
      <c r="U17" s="54">
        <v>8.6477330000000006</v>
      </c>
      <c r="V17" s="54">
        <v>6.5667710000000001</v>
      </c>
      <c r="W17" s="54">
        <v>7.1949949999999996</v>
      </c>
      <c r="X17" s="54">
        <v>6.7793570000000001</v>
      </c>
      <c r="Y17" s="54">
        <v>8.1928820000000009</v>
      </c>
      <c r="Z17" s="54">
        <v>8.0636390000000002</v>
      </c>
      <c r="AA17" s="54">
        <v>6.0963039999999999</v>
      </c>
      <c r="AB17" s="54">
        <v>7.8266749999999998</v>
      </c>
      <c r="AC17" s="54">
        <v>9.1323050000000006</v>
      </c>
      <c r="AD17" s="54">
        <v>8.5063289999999991</v>
      </c>
      <c r="AE17" s="54">
        <v>7.6223280000000004</v>
      </c>
      <c r="AF17" s="54">
        <v>9.0235190000000003</v>
      </c>
      <c r="AG17" s="54">
        <v>11.406473999999999</v>
      </c>
      <c r="AH17" s="54">
        <v>8.3304620000000007</v>
      </c>
      <c r="AI17" s="54">
        <v>8.3746120000000008</v>
      </c>
      <c r="AJ17" s="54">
        <v>16.719228000000001</v>
      </c>
      <c r="AK17" s="54">
        <v>8.8451029999999999</v>
      </c>
      <c r="AL17" s="54">
        <v>9.4881770000000003</v>
      </c>
      <c r="AM17" s="54">
        <v>9.2953200000000002</v>
      </c>
      <c r="AN17" s="54">
        <v>9.5791339739999994</v>
      </c>
      <c r="AO17" s="54">
        <v>9.4569749999999999</v>
      </c>
      <c r="AP17" s="54">
        <v>9.6377600000000001</v>
      </c>
      <c r="AQ17" s="54">
        <v>11.885878</v>
      </c>
      <c r="AR17" s="54">
        <v>8.2491520000000005</v>
      </c>
      <c r="AS17" s="54">
        <v>6.6990040000000004</v>
      </c>
      <c r="AT17" s="54">
        <v>6.8859019999999997</v>
      </c>
      <c r="AU17" s="54">
        <v>5.7276480000000003</v>
      </c>
      <c r="AV17" s="54">
        <v>7.219036</v>
      </c>
      <c r="AW17" s="54">
        <v>4.6460129999999999</v>
      </c>
      <c r="AX17" s="54">
        <v>3.8019910000000001</v>
      </c>
      <c r="AY17" s="54">
        <v>4.5439850000000002</v>
      </c>
      <c r="AZ17" s="54">
        <v>4.8451310000000003</v>
      </c>
      <c r="BA17" s="54">
        <v>4.9174569999999997</v>
      </c>
      <c r="BB17" s="54">
        <v>6.7143410000000001</v>
      </c>
      <c r="BC17" s="54">
        <v>3.4475060000000002</v>
      </c>
      <c r="BD17" s="54">
        <v>2.7063299999999999</v>
      </c>
      <c r="BE17" s="54">
        <v>5.2888789999999997</v>
      </c>
      <c r="BF17" s="54">
        <v>7.699249</v>
      </c>
      <c r="BG17" s="54">
        <v>6.2039619999999998</v>
      </c>
      <c r="BH17" s="54">
        <v>0.54694600000000004</v>
      </c>
    </row>
    <row r="18" spans="1:72" ht="12.75" customHeight="1">
      <c r="A18" s="75" t="s">
        <v>263</v>
      </c>
      <c r="B18" s="54">
        <v>11.438984</v>
      </c>
      <c r="C18" s="54">
        <v>12.346824</v>
      </c>
      <c r="D18" s="54">
        <v>10.993544</v>
      </c>
      <c r="E18" s="54">
        <v>9.2186450000000004</v>
      </c>
      <c r="F18" s="54">
        <v>3.678366</v>
      </c>
      <c r="G18" s="54">
        <v>2.3196409999999998</v>
      </c>
      <c r="H18" s="54">
        <v>3.6720609999999998</v>
      </c>
      <c r="I18" s="54">
        <v>2.3294000000000001</v>
      </c>
      <c r="J18" s="54">
        <v>2.6689880000000001</v>
      </c>
      <c r="K18" s="54">
        <v>5.3609910000000003</v>
      </c>
      <c r="L18" s="54">
        <v>4.1562299999999999</v>
      </c>
      <c r="M18" s="54">
        <v>4.2629390000000003</v>
      </c>
      <c r="N18" s="54">
        <v>2.77766</v>
      </c>
      <c r="O18" s="54">
        <v>3.2410960000000002</v>
      </c>
      <c r="P18" s="54">
        <v>5.232183</v>
      </c>
      <c r="Q18" s="54">
        <v>7.8411196800000003</v>
      </c>
      <c r="R18" s="54">
        <v>13.23777874</v>
      </c>
      <c r="S18" s="54">
        <v>13.23001988</v>
      </c>
      <c r="T18" s="54">
        <v>11.64931028</v>
      </c>
      <c r="U18" s="54">
        <v>21.32773851</v>
      </c>
      <c r="V18" s="54">
        <v>20.704191290000001</v>
      </c>
      <c r="W18" s="54">
        <v>18.496987000000001</v>
      </c>
      <c r="X18" s="54">
        <v>19.867635</v>
      </c>
      <c r="Y18" s="54">
        <v>30.926178</v>
      </c>
      <c r="Z18" s="54">
        <v>31.515241</v>
      </c>
      <c r="AA18" s="54">
        <v>38.808298120000003</v>
      </c>
      <c r="AB18" s="54">
        <v>52.084034070000001</v>
      </c>
      <c r="AC18" s="54">
        <v>52.414194999999999</v>
      </c>
      <c r="AD18" s="54">
        <v>50.997019999999999</v>
      </c>
      <c r="AE18" s="54">
        <v>40.760320999999998</v>
      </c>
      <c r="AF18" s="54">
        <v>46.285656000000003</v>
      </c>
      <c r="AG18" s="54">
        <v>44.005063</v>
      </c>
      <c r="AH18" s="54">
        <v>41.420600999999998</v>
      </c>
      <c r="AI18" s="54">
        <v>38.885534</v>
      </c>
      <c r="AJ18" s="54">
        <v>38.155061000000003</v>
      </c>
      <c r="AK18" s="54">
        <v>42.938932999999999</v>
      </c>
      <c r="AL18" s="54">
        <v>40.638416999999997</v>
      </c>
      <c r="AM18" s="54">
        <v>41.378408</v>
      </c>
      <c r="AN18" s="54">
        <v>39.827516119999999</v>
      </c>
      <c r="AO18" s="54">
        <v>34.104925999999999</v>
      </c>
      <c r="AP18" s="54">
        <v>31.426929000000001</v>
      </c>
      <c r="AQ18" s="54">
        <v>32.585714000000003</v>
      </c>
      <c r="AR18" s="54">
        <v>42.582892000000001</v>
      </c>
      <c r="AS18" s="54">
        <v>58.271011999999999</v>
      </c>
      <c r="AT18" s="54">
        <v>58.470419999999997</v>
      </c>
      <c r="AU18" s="54">
        <v>54.389653000000003</v>
      </c>
      <c r="AV18" s="54">
        <v>20.923231000000001</v>
      </c>
      <c r="AW18" s="54">
        <v>16.093512</v>
      </c>
      <c r="AX18" s="54">
        <v>16.062156999999999</v>
      </c>
      <c r="AY18" s="54">
        <v>18.207832</v>
      </c>
      <c r="AZ18" s="54">
        <v>17.485178000000001</v>
      </c>
      <c r="BA18" s="54">
        <v>15.580379000000001</v>
      </c>
      <c r="BB18" s="54">
        <v>20.543894999999999</v>
      </c>
      <c r="BC18" s="54">
        <v>15.391973</v>
      </c>
      <c r="BD18" s="54">
        <v>14.820513999999999</v>
      </c>
      <c r="BE18" s="54">
        <v>14.980729999999999</v>
      </c>
      <c r="BF18" s="54">
        <v>11.378151000000001</v>
      </c>
      <c r="BG18" s="54">
        <v>15.847671</v>
      </c>
      <c r="BH18" s="54">
        <v>9.8985679999999991</v>
      </c>
    </row>
    <row r="19" spans="1:72" ht="12.75" customHeight="1">
      <c r="A19" s="68" t="s">
        <v>264</v>
      </c>
      <c r="B19" s="55">
        <v>14.708907</v>
      </c>
      <c r="C19" s="55">
        <v>15.617015</v>
      </c>
      <c r="D19" s="55">
        <v>14.980495550000001</v>
      </c>
      <c r="E19" s="55">
        <v>12.97741113</v>
      </c>
      <c r="F19" s="55">
        <v>7.0339662499999998</v>
      </c>
      <c r="G19" s="55">
        <v>4.3971150999999997</v>
      </c>
      <c r="H19" s="55">
        <v>7.0156704999999997</v>
      </c>
      <c r="I19" s="55">
        <v>5.4425739999999996</v>
      </c>
      <c r="J19" s="55">
        <v>7.3117910000000004</v>
      </c>
      <c r="K19" s="55">
        <v>12.15477299</v>
      </c>
      <c r="L19" s="55">
        <v>9.5729333400000005</v>
      </c>
      <c r="M19" s="55">
        <v>8.8748372799999995</v>
      </c>
      <c r="N19" s="55">
        <v>5.6003703600000003</v>
      </c>
      <c r="O19" s="55">
        <v>6.4497281199999996</v>
      </c>
      <c r="P19" s="55">
        <v>9.7839618099999992</v>
      </c>
      <c r="Q19" s="55">
        <v>12.944501109999999</v>
      </c>
      <c r="R19" s="55">
        <v>19.030004590000001</v>
      </c>
      <c r="S19" s="55">
        <v>29.057151879999999</v>
      </c>
      <c r="T19" s="55">
        <v>27.959148280000001</v>
      </c>
      <c r="U19" s="55">
        <v>29.975471509999998</v>
      </c>
      <c r="V19" s="55">
        <v>27.27096229</v>
      </c>
      <c r="W19" s="55">
        <v>25.691981999999999</v>
      </c>
      <c r="X19" s="55">
        <v>26.646992000000001</v>
      </c>
      <c r="Y19" s="55">
        <v>39.119059999999998</v>
      </c>
      <c r="Z19" s="55">
        <v>39.578879999999998</v>
      </c>
      <c r="AA19" s="55">
        <v>44.90460212</v>
      </c>
      <c r="AB19" s="55">
        <v>59.910709070000003</v>
      </c>
      <c r="AC19" s="55">
        <v>61.546500000000002</v>
      </c>
      <c r="AD19" s="55">
        <v>59.503349</v>
      </c>
      <c r="AE19" s="55">
        <v>48.382649000000001</v>
      </c>
      <c r="AF19" s="55">
        <v>55.309175000000003</v>
      </c>
      <c r="AG19" s="55">
        <v>55.411537000000003</v>
      </c>
      <c r="AH19" s="55">
        <v>49.751063000000002</v>
      </c>
      <c r="AI19" s="55">
        <v>47.260145999999999</v>
      </c>
      <c r="AJ19" s="55">
        <v>54.874288999999997</v>
      </c>
      <c r="AK19" s="55">
        <v>51.784036</v>
      </c>
      <c r="AL19" s="55">
        <v>50.126593999999997</v>
      </c>
      <c r="AM19" s="55">
        <v>50.673727999999997</v>
      </c>
      <c r="AN19" s="55">
        <v>49.406650094</v>
      </c>
      <c r="AO19" s="55">
        <v>43.561900999999999</v>
      </c>
      <c r="AP19" s="55">
        <v>41.064689000000001</v>
      </c>
      <c r="AQ19" s="55">
        <v>44.471592000000001</v>
      </c>
      <c r="AR19" s="55">
        <v>50.832044000000003</v>
      </c>
      <c r="AS19" s="55">
        <v>64.970016000000001</v>
      </c>
      <c r="AT19" s="55">
        <v>65.356322000000006</v>
      </c>
      <c r="AU19" s="55">
        <v>60.117300999999998</v>
      </c>
      <c r="AV19" s="55">
        <v>28.142267</v>
      </c>
      <c r="AW19" s="55">
        <v>20.739525</v>
      </c>
      <c r="AX19" s="55">
        <v>19.864148</v>
      </c>
      <c r="AY19" s="55">
        <v>22.751816999999999</v>
      </c>
      <c r="AZ19" s="55">
        <v>22.330309</v>
      </c>
      <c r="BA19" s="55">
        <v>20.497836</v>
      </c>
      <c r="BB19" s="55">
        <v>27.258236</v>
      </c>
      <c r="BC19" s="55">
        <v>18.839479000000001</v>
      </c>
      <c r="BD19" s="55">
        <v>17.526844000000001</v>
      </c>
      <c r="BE19" s="55">
        <v>20.269608999999999</v>
      </c>
      <c r="BF19" s="55">
        <v>19.077400000000001</v>
      </c>
      <c r="BG19" s="55">
        <v>22.051632999999999</v>
      </c>
      <c r="BH19" s="55">
        <v>10.445513999999999</v>
      </c>
    </row>
    <row r="20" spans="1:72" ht="12.75" customHeight="1">
      <c r="A20" s="114" t="s">
        <v>261</v>
      </c>
      <c r="B20" s="54">
        <v>14.708907</v>
      </c>
      <c r="C20" s="54">
        <v>15.617015</v>
      </c>
      <c r="D20" s="54">
        <v>14.980495550000001</v>
      </c>
      <c r="E20" s="54">
        <v>12.97741113</v>
      </c>
      <c r="F20" s="54">
        <v>7.0339662499999998</v>
      </c>
      <c r="G20" s="54">
        <v>4.3971150999999997</v>
      </c>
      <c r="H20" s="54">
        <v>7.0156704999999997</v>
      </c>
      <c r="I20" s="54">
        <v>5.4425739999999996</v>
      </c>
      <c r="J20" s="54">
        <v>7.3117910000000004</v>
      </c>
      <c r="K20" s="54">
        <v>12.15477299</v>
      </c>
      <c r="L20" s="54">
        <v>9.5729333400000005</v>
      </c>
      <c r="M20" s="54">
        <v>8.8748372799999995</v>
      </c>
      <c r="N20" s="54">
        <v>5.6003703600000003</v>
      </c>
      <c r="O20" s="54">
        <v>6.4497281199999996</v>
      </c>
      <c r="P20" s="54">
        <v>9.7839618099999992</v>
      </c>
      <c r="Q20" s="54">
        <v>12.944501109999999</v>
      </c>
      <c r="R20" s="54">
        <v>19.030004590000001</v>
      </c>
      <c r="S20" s="54">
        <v>29.057151879999999</v>
      </c>
      <c r="T20" s="54">
        <v>27.959148280000001</v>
      </c>
      <c r="U20" s="54">
        <v>29.975471509999998</v>
      </c>
      <c r="V20" s="54">
        <v>27.27096229</v>
      </c>
      <c r="W20" s="54">
        <v>25.691981999999999</v>
      </c>
      <c r="X20" s="54">
        <v>26.646992000000001</v>
      </c>
      <c r="Y20" s="54">
        <v>39.119059999999998</v>
      </c>
      <c r="Z20" s="54">
        <v>39.578879999999998</v>
      </c>
      <c r="AA20" s="54">
        <v>44.90460212</v>
      </c>
      <c r="AB20" s="54">
        <v>59.910709070000003</v>
      </c>
      <c r="AC20" s="54">
        <v>61.546500000000002</v>
      </c>
      <c r="AD20" s="54">
        <v>59.503349</v>
      </c>
      <c r="AE20" s="54">
        <v>48.382649000000001</v>
      </c>
      <c r="AF20" s="54">
        <v>55.309175000000003</v>
      </c>
      <c r="AG20" s="54">
        <v>55.411537000000003</v>
      </c>
      <c r="AH20" s="54">
        <v>49.751063000000002</v>
      </c>
      <c r="AI20" s="54">
        <v>47.260145999999999</v>
      </c>
      <c r="AJ20" s="54">
        <v>54.874288999999997</v>
      </c>
      <c r="AK20" s="54">
        <v>51.784036</v>
      </c>
      <c r="AL20" s="54">
        <v>50.126593999999997</v>
      </c>
      <c r="AM20" s="54">
        <v>50.673727999999997</v>
      </c>
      <c r="AN20" s="54">
        <v>49.406650094</v>
      </c>
      <c r="AO20" s="54">
        <v>43.561900999999999</v>
      </c>
      <c r="AP20" s="54">
        <v>41.064689000000001</v>
      </c>
      <c r="AQ20" s="54">
        <v>44.471592000000001</v>
      </c>
      <c r="AR20" s="54">
        <v>50.832044000000003</v>
      </c>
      <c r="AS20" s="54">
        <v>64.970016000000001</v>
      </c>
      <c r="AT20" s="54">
        <v>65.356322000000006</v>
      </c>
      <c r="AU20" s="54">
        <v>60.117300999999998</v>
      </c>
      <c r="AV20" s="54">
        <v>28.142267</v>
      </c>
      <c r="AW20" s="54">
        <v>20.739525</v>
      </c>
      <c r="AX20" s="54">
        <v>19.864148</v>
      </c>
      <c r="AY20" s="54">
        <v>22.751816999999999</v>
      </c>
      <c r="AZ20" s="54">
        <v>22.330309</v>
      </c>
      <c r="BA20" s="54">
        <v>20.497836</v>
      </c>
      <c r="BB20" s="54">
        <v>27.258236</v>
      </c>
      <c r="BC20" s="54">
        <v>18.839479000000001</v>
      </c>
      <c r="BD20" s="54">
        <v>17.526844000000001</v>
      </c>
      <c r="BE20" s="54">
        <v>20.269608999999999</v>
      </c>
      <c r="BF20" s="54">
        <v>19.077400000000001</v>
      </c>
      <c r="BG20" s="54">
        <v>22.051632999999999</v>
      </c>
      <c r="BH20" s="54">
        <v>10.445513999999999</v>
      </c>
    </row>
    <row r="21" spans="1:72" ht="12.75" customHeight="1">
      <c r="A21" s="7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row>
    <row r="22" spans="1:72" ht="12.75" customHeight="1">
      <c r="A22" s="68" t="s">
        <v>265</v>
      </c>
      <c r="B22" s="55">
        <v>17.585697</v>
      </c>
      <c r="C22" s="55">
        <v>20.825033999999999</v>
      </c>
      <c r="D22" s="55">
        <v>131.42604399999999</v>
      </c>
      <c r="E22" s="55">
        <v>27.710097000000001</v>
      </c>
      <c r="F22" s="55">
        <v>31.184750999999999</v>
      </c>
      <c r="G22" s="55">
        <v>28.818975999999999</v>
      </c>
      <c r="H22" s="55">
        <v>31.909506</v>
      </c>
      <c r="I22" s="55">
        <v>28.304838</v>
      </c>
      <c r="J22" s="55">
        <v>27.770696999999998</v>
      </c>
      <c r="K22" s="55">
        <v>22.166543000000001</v>
      </c>
      <c r="L22" s="55">
        <v>25.782619</v>
      </c>
      <c r="M22" s="55">
        <v>27.644214000000002</v>
      </c>
      <c r="N22" s="55">
        <v>24.832568999999999</v>
      </c>
      <c r="O22" s="55">
        <v>21.439720999999999</v>
      </c>
      <c r="P22" s="55">
        <v>28.077725000000001</v>
      </c>
      <c r="Q22" s="55">
        <v>38.315849800000002</v>
      </c>
      <c r="R22" s="55">
        <v>29.9088128</v>
      </c>
      <c r="S22" s="55">
        <v>31.4038319</v>
      </c>
      <c r="T22" s="55">
        <v>33.630846150000004</v>
      </c>
      <c r="U22" s="55">
        <v>27.913176360000001</v>
      </c>
      <c r="V22" s="55">
        <v>25.878916</v>
      </c>
      <c r="W22" s="55">
        <v>24.838978999999998</v>
      </c>
      <c r="X22" s="55">
        <v>32.898798999999997</v>
      </c>
      <c r="Y22" s="55">
        <v>30.775796</v>
      </c>
      <c r="Z22" s="55">
        <v>34.423278000000003</v>
      </c>
      <c r="AA22" s="55">
        <v>34.514597999999999</v>
      </c>
      <c r="AB22" s="55">
        <v>39.102106999999997</v>
      </c>
      <c r="AC22" s="55">
        <v>49.688809999999997</v>
      </c>
      <c r="AD22" s="55">
        <v>50.809373999999998</v>
      </c>
      <c r="AE22" s="55">
        <v>39.012903999999999</v>
      </c>
      <c r="AF22" s="55">
        <v>47.466797999999997</v>
      </c>
      <c r="AG22" s="55">
        <v>52.088850000000001</v>
      </c>
      <c r="AH22" s="55">
        <v>74.333143000000007</v>
      </c>
      <c r="AI22" s="55">
        <v>73.477734999999996</v>
      </c>
      <c r="AJ22" s="55">
        <v>76.235118</v>
      </c>
      <c r="AK22" s="55">
        <v>79.325613059999995</v>
      </c>
      <c r="AL22" s="55">
        <v>81.951110999999997</v>
      </c>
      <c r="AM22" s="55">
        <v>73.930278000000001</v>
      </c>
      <c r="AN22" s="55">
        <v>82.262362060000001</v>
      </c>
      <c r="AO22" s="55">
        <v>86.507471749999993</v>
      </c>
      <c r="AP22" s="55">
        <v>78.750522000000004</v>
      </c>
      <c r="AQ22" s="55">
        <v>71.466217999999998</v>
      </c>
      <c r="AR22" s="55">
        <v>65.718502999999998</v>
      </c>
      <c r="AS22" s="55">
        <v>19.590053000000001</v>
      </c>
      <c r="AT22" s="55">
        <v>11.552032000000001</v>
      </c>
      <c r="AU22" s="55">
        <v>11.43455</v>
      </c>
      <c r="AV22" s="55">
        <v>15.940185</v>
      </c>
      <c r="AW22" s="55">
        <v>14.26236252</v>
      </c>
      <c r="AX22" s="55">
        <v>9.9855630000000009</v>
      </c>
      <c r="AY22" s="55">
        <v>15.615087000000001</v>
      </c>
      <c r="AZ22" s="55">
        <v>17.916370000000001</v>
      </c>
      <c r="BA22" s="55">
        <v>15.678391</v>
      </c>
      <c r="BB22" s="55">
        <v>7.4344279999999996</v>
      </c>
      <c r="BC22" s="55">
        <v>5.370965</v>
      </c>
      <c r="BD22" s="55">
        <v>5.3053949999999999</v>
      </c>
      <c r="BE22" s="55">
        <v>8.2244700000000002</v>
      </c>
      <c r="BF22" s="55">
        <v>5.5063360000000001</v>
      </c>
      <c r="BG22" s="55">
        <v>3.392693</v>
      </c>
      <c r="BH22" s="55">
        <v>7.1430410000000002</v>
      </c>
    </row>
    <row r="23" spans="1:72" ht="12.75" customHeight="1">
      <c r="A23" s="114" t="s">
        <v>261</v>
      </c>
      <c r="B23" s="54">
        <v>17.585697</v>
      </c>
      <c r="C23" s="54">
        <v>20.825033999999999</v>
      </c>
      <c r="D23" s="54">
        <v>131.42604399999999</v>
      </c>
      <c r="E23" s="54">
        <v>27.710097000000001</v>
      </c>
      <c r="F23" s="54">
        <v>31.184750999999999</v>
      </c>
      <c r="G23" s="54">
        <v>28.818975999999999</v>
      </c>
      <c r="H23" s="54">
        <v>31.909506</v>
      </c>
      <c r="I23" s="54">
        <v>28.304838</v>
      </c>
      <c r="J23" s="54">
        <v>27.770696999999998</v>
      </c>
      <c r="K23" s="54">
        <v>22.166543000000001</v>
      </c>
      <c r="L23" s="54">
        <v>25.782619</v>
      </c>
      <c r="M23" s="54">
        <v>27.644214000000002</v>
      </c>
      <c r="N23" s="54">
        <v>24.832568999999999</v>
      </c>
      <c r="O23" s="54">
        <v>21.439720999999999</v>
      </c>
      <c r="P23" s="54">
        <v>28.077725000000001</v>
      </c>
      <c r="Q23" s="54">
        <v>38.315849800000002</v>
      </c>
      <c r="R23" s="54">
        <v>29.9088128</v>
      </c>
      <c r="S23" s="54">
        <v>31.4038319</v>
      </c>
      <c r="T23" s="54">
        <v>33.630846150000004</v>
      </c>
      <c r="U23" s="54">
        <v>27.913176360000001</v>
      </c>
      <c r="V23" s="54">
        <v>25.878916</v>
      </c>
      <c r="W23" s="54">
        <v>24.838978999999998</v>
      </c>
      <c r="X23" s="54">
        <v>32.898798999999997</v>
      </c>
      <c r="Y23" s="54">
        <v>30.775796</v>
      </c>
      <c r="Z23" s="54">
        <v>34.423278000000003</v>
      </c>
      <c r="AA23" s="54">
        <v>34.514597999999999</v>
      </c>
      <c r="AB23" s="54">
        <v>39.102106999999997</v>
      </c>
      <c r="AC23" s="54">
        <v>49.688809999999997</v>
      </c>
      <c r="AD23" s="54">
        <v>50.809373999999998</v>
      </c>
      <c r="AE23" s="54">
        <v>39.012903999999999</v>
      </c>
      <c r="AF23" s="54">
        <v>47.466797999999997</v>
      </c>
      <c r="AG23" s="54">
        <v>52.088850000000001</v>
      </c>
      <c r="AH23" s="54">
        <v>74.333143000000007</v>
      </c>
      <c r="AI23" s="54">
        <v>73.477734999999996</v>
      </c>
      <c r="AJ23" s="54">
        <v>76.235118</v>
      </c>
      <c r="AK23" s="54">
        <v>79.325613059999995</v>
      </c>
      <c r="AL23" s="54">
        <v>81.951110999999997</v>
      </c>
      <c r="AM23" s="54">
        <v>73.930278000000001</v>
      </c>
      <c r="AN23" s="54">
        <v>82.262362060000001</v>
      </c>
      <c r="AO23" s="54">
        <v>86.507471749999993</v>
      </c>
      <c r="AP23" s="54">
        <v>78.750522000000004</v>
      </c>
      <c r="AQ23" s="54">
        <v>71.466217999999998</v>
      </c>
      <c r="AR23" s="54">
        <v>65.718502999999998</v>
      </c>
      <c r="AS23" s="54">
        <v>19.590053000000001</v>
      </c>
      <c r="AT23" s="54">
        <v>11.552032000000001</v>
      </c>
      <c r="AU23" s="54">
        <v>11.43455</v>
      </c>
      <c r="AV23" s="54">
        <v>15.940185</v>
      </c>
      <c r="AW23" s="54">
        <v>14.26236252</v>
      </c>
      <c r="AX23" s="54">
        <v>9.9855630000000009</v>
      </c>
      <c r="AY23" s="54">
        <v>15.615087000000001</v>
      </c>
      <c r="AZ23" s="54">
        <v>17.916370000000001</v>
      </c>
      <c r="BA23" s="54">
        <v>15.678391</v>
      </c>
      <c r="BB23" s="54">
        <v>7.4344279999999996</v>
      </c>
      <c r="BC23" s="54">
        <v>5.370965</v>
      </c>
      <c r="BD23" s="54">
        <v>5.3053949999999999</v>
      </c>
      <c r="BE23" s="54">
        <v>8.2244700000000002</v>
      </c>
      <c r="BF23" s="54">
        <v>5.5063360000000001</v>
      </c>
      <c r="BG23" s="54">
        <v>3.392693</v>
      </c>
      <c r="BH23" s="54">
        <v>7.1430410000000002</v>
      </c>
    </row>
    <row r="24" spans="1:72" ht="12.75" customHeight="1">
      <c r="A24" s="75"/>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30"/>
      <c r="BJ24" s="30"/>
      <c r="BK24" s="30"/>
      <c r="BL24" s="30"/>
      <c r="BM24" s="30"/>
      <c r="BN24" s="30"/>
      <c r="BO24" s="30"/>
      <c r="BP24" s="30"/>
    </row>
    <row r="25" spans="1:72" s="162" customFormat="1" ht="12.75" customHeight="1">
      <c r="A25" s="75" t="s">
        <v>317</v>
      </c>
      <c r="B25" s="54">
        <v>33.826258000000003</v>
      </c>
      <c r="C25" s="54">
        <v>38.689028999999998</v>
      </c>
      <c r="D25" s="54">
        <v>147.19179554999999</v>
      </c>
      <c r="E25" s="54">
        <v>41.42727764</v>
      </c>
      <c r="F25" s="54">
        <v>40.251580250000004</v>
      </c>
      <c r="G25" s="54">
        <v>36.1435241</v>
      </c>
      <c r="H25" s="54">
        <v>40.3375135</v>
      </c>
      <c r="I25" s="54">
        <v>35.578749999999999</v>
      </c>
      <c r="J25" s="54">
        <v>37.019497000000001</v>
      </c>
      <c r="K25" s="54">
        <v>35.090902389999997</v>
      </c>
      <c r="L25" s="54">
        <v>37.23837108</v>
      </c>
      <c r="M25" s="54">
        <v>37.078242279999998</v>
      </c>
      <c r="N25" s="54">
        <v>34.279963360000004</v>
      </c>
      <c r="O25" s="54">
        <v>28.945227119999998</v>
      </c>
      <c r="P25" s="54">
        <v>39.070706010000002</v>
      </c>
      <c r="Q25" s="54">
        <v>51.827547529999997</v>
      </c>
      <c r="R25" s="54">
        <v>50.046096110000001</v>
      </c>
      <c r="S25" s="54">
        <v>63.691895410000001</v>
      </c>
      <c r="T25" s="54">
        <v>64.24424243</v>
      </c>
      <c r="U25" s="54">
        <v>57.223216489999999</v>
      </c>
      <c r="V25" s="54">
        <v>54.731633209999998</v>
      </c>
      <c r="W25" s="54">
        <v>53.071654000000002</v>
      </c>
      <c r="X25" s="54">
        <v>63.526952999999999</v>
      </c>
      <c r="Y25" s="54">
        <v>68.888941000000003</v>
      </c>
      <c r="Z25" s="54">
        <v>77.480699999999999</v>
      </c>
      <c r="AA25" s="54">
        <v>81.459541999999999</v>
      </c>
      <c r="AB25" s="54">
        <v>99.466774999999998</v>
      </c>
      <c r="AC25" s="54">
        <v>115.07418800000001</v>
      </c>
      <c r="AD25" s="54">
        <v>116.496585</v>
      </c>
      <c r="AE25" s="54">
        <v>101.745862</v>
      </c>
      <c r="AF25" s="54">
        <v>103.674302</v>
      </c>
      <c r="AG25" s="54">
        <v>109.87678330999999</v>
      </c>
      <c r="AH25" s="54">
        <v>124.27663831</v>
      </c>
      <c r="AI25" s="54">
        <v>120.350782</v>
      </c>
      <c r="AJ25" s="54">
        <v>123.691711</v>
      </c>
      <c r="AK25" s="54">
        <v>195.14995306</v>
      </c>
      <c r="AL25" s="54">
        <v>196.89223799999999</v>
      </c>
      <c r="AM25" s="54">
        <v>183.03877</v>
      </c>
      <c r="AN25" s="54">
        <v>192.43767478999999</v>
      </c>
      <c r="AO25" s="54">
        <v>191.93440992000001</v>
      </c>
      <c r="AP25" s="54">
        <v>180.27709899999999</v>
      </c>
      <c r="AQ25" s="54">
        <v>170.934753</v>
      </c>
      <c r="AR25" s="54">
        <v>167.78222600000001</v>
      </c>
      <c r="AS25" s="54">
        <v>84.163148000000007</v>
      </c>
      <c r="AT25" s="54">
        <v>73.600532999999999</v>
      </c>
      <c r="AU25" s="54">
        <v>69.828379999999996</v>
      </c>
      <c r="AV25" s="54">
        <v>41.924213999999999</v>
      </c>
      <c r="AW25" s="54">
        <v>33.400657520000003</v>
      </c>
      <c r="AX25" s="54">
        <v>27.145517999999999</v>
      </c>
      <c r="AY25" s="54">
        <v>36.963861000000001</v>
      </c>
      <c r="AZ25" s="54">
        <v>37.853290999999999</v>
      </c>
      <c r="BA25" s="54">
        <v>32.482016229999999</v>
      </c>
      <c r="BB25" s="54">
        <v>34.137841000000002</v>
      </c>
      <c r="BC25" s="54">
        <v>23.129165</v>
      </c>
      <c r="BD25" s="54">
        <v>22.618608999999999</v>
      </c>
      <c r="BE25" s="54">
        <v>32.694153</v>
      </c>
      <c r="BF25" s="54">
        <v>27.626110000000001</v>
      </c>
      <c r="BG25" s="54">
        <v>27.200633</v>
      </c>
      <c r="BH25" s="54">
        <v>17.383156</v>
      </c>
      <c r="BI25"/>
      <c r="BJ25"/>
      <c r="BK25"/>
      <c r="BL25"/>
      <c r="BM25"/>
      <c r="BN25"/>
      <c r="BO25"/>
      <c r="BP25"/>
      <c r="BQ25"/>
      <c r="BR25"/>
      <c r="BS25"/>
      <c r="BT25"/>
    </row>
    <row r="26" spans="1:72" s="162" customFormat="1" ht="12.75" customHeight="1">
      <c r="A26" s="75"/>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c r="BJ26"/>
      <c r="BK26"/>
      <c r="BL26"/>
      <c r="BM26"/>
      <c r="BN26"/>
      <c r="BO26"/>
      <c r="BP26"/>
      <c r="BQ26"/>
      <c r="BR26"/>
      <c r="BS26"/>
      <c r="BT26"/>
    </row>
    <row r="27" spans="1:72" ht="12.75" customHeight="1">
      <c r="A27" s="68" t="s">
        <v>64</v>
      </c>
      <c r="B27" s="55">
        <v>11671.463777999999</v>
      </c>
      <c r="C27" s="55">
        <v>12092.670177</v>
      </c>
      <c r="D27" s="55">
        <v>12422.60691</v>
      </c>
      <c r="E27" s="55">
        <v>12796.151441</v>
      </c>
      <c r="F27" s="55">
        <v>12963.050267000001</v>
      </c>
      <c r="G27" s="55">
        <v>13479.106899959999</v>
      </c>
      <c r="H27" s="55">
        <v>13869.590190729999</v>
      </c>
      <c r="I27" s="55">
        <v>14213.30572178</v>
      </c>
      <c r="J27" s="55">
        <v>15214.75083576</v>
      </c>
      <c r="K27" s="55">
        <v>15620.568673559999</v>
      </c>
      <c r="L27" s="55">
        <v>16106.64019674</v>
      </c>
      <c r="M27" s="55">
        <v>16485.25652735</v>
      </c>
      <c r="N27" s="55">
        <v>16932.377875080001</v>
      </c>
      <c r="O27" s="55">
        <v>17097.00628057</v>
      </c>
      <c r="P27" s="55">
        <v>17406.47670141</v>
      </c>
      <c r="Q27" s="55">
        <v>17642.081136389999</v>
      </c>
      <c r="R27" s="55">
        <v>15459.1913155</v>
      </c>
      <c r="S27" s="55">
        <v>15741.195043</v>
      </c>
      <c r="T27" s="55">
        <v>16113.577399</v>
      </c>
      <c r="U27" s="55">
        <v>16647.536515</v>
      </c>
      <c r="V27" s="55">
        <v>17076.683269000001</v>
      </c>
      <c r="W27" s="55">
        <v>17511.145508459998</v>
      </c>
      <c r="X27" s="55">
        <v>17646.619726000001</v>
      </c>
      <c r="Y27" s="55">
        <v>18069.734925000001</v>
      </c>
      <c r="Z27" s="55">
        <v>18650.331771000001</v>
      </c>
      <c r="AA27" s="55">
        <v>19188.836272</v>
      </c>
      <c r="AB27" s="55">
        <v>20117.221658999999</v>
      </c>
      <c r="AC27" s="55">
        <v>20673.842416259999</v>
      </c>
      <c r="AD27" s="55">
        <v>20785.743318000001</v>
      </c>
      <c r="AE27" s="55">
        <v>16558.287532999999</v>
      </c>
      <c r="AF27" s="55">
        <v>17301.185842999999</v>
      </c>
      <c r="AG27" s="55">
        <v>17676.856428999999</v>
      </c>
      <c r="AH27" s="55">
        <v>17824.633807999999</v>
      </c>
      <c r="AI27" s="55">
        <v>17984.403485999999</v>
      </c>
      <c r="AJ27" s="55">
        <v>18058.255359999999</v>
      </c>
      <c r="AK27" s="55">
        <v>18117.193085999999</v>
      </c>
      <c r="AL27" s="55">
        <v>18191.2307</v>
      </c>
      <c r="AM27" s="55">
        <v>18406.201752000001</v>
      </c>
      <c r="AN27" s="55">
        <v>18552.7585984</v>
      </c>
      <c r="AO27" s="55">
        <v>18731.811382</v>
      </c>
      <c r="AP27" s="55">
        <v>18119.630013999998</v>
      </c>
      <c r="AQ27" s="55">
        <v>18086.955277000001</v>
      </c>
      <c r="AR27" s="55">
        <v>18496.657933850001</v>
      </c>
      <c r="AS27" s="55">
        <v>16866.330559440001</v>
      </c>
      <c r="AT27" s="55">
        <v>13102.348316</v>
      </c>
      <c r="AU27" s="55">
        <v>13378.323623</v>
      </c>
      <c r="AV27" s="55">
        <v>13838.68132</v>
      </c>
      <c r="AW27" s="55">
        <v>9797.9204300000001</v>
      </c>
      <c r="AX27" s="55">
        <v>10152.65675</v>
      </c>
      <c r="AY27" s="55">
        <v>10344.439188</v>
      </c>
      <c r="AZ27" s="55">
        <v>10433.022882519999</v>
      </c>
      <c r="BA27" s="55">
        <v>10500.766361890001</v>
      </c>
      <c r="BB27" s="55">
        <v>10533.491446</v>
      </c>
      <c r="BC27" s="55">
        <v>10084.122699</v>
      </c>
      <c r="BD27" s="55">
        <v>10139.99316</v>
      </c>
      <c r="BE27" s="55">
        <v>10232.377098000001</v>
      </c>
      <c r="BF27" s="55">
        <v>10315.045995</v>
      </c>
      <c r="BG27" s="55">
        <v>10449.806839000001</v>
      </c>
      <c r="BH27" s="55">
        <v>9736.2822950000009</v>
      </c>
      <c r="BI27" s="30"/>
      <c r="BJ27" s="30"/>
      <c r="BK27" s="30"/>
      <c r="BL27" s="30"/>
      <c r="BM27" s="30"/>
      <c r="BN27" s="30"/>
      <c r="BO27" s="30"/>
      <c r="BP27" s="30"/>
    </row>
    <row r="28" spans="1:72" ht="12.75" customHeight="1">
      <c r="A28" s="75"/>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30"/>
      <c r="BJ28" s="30"/>
      <c r="BK28" s="30"/>
      <c r="BL28" s="30"/>
      <c r="BM28" s="30"/>
      <c r="BN28" s="30"/>
      <c r="BO28" s="30"/>
      <c r="BP28" s="30"/>
    </row>
    <row r="29" spans="1:72" ht="12.75" customHeight="1">
      <c r="A29" s="68" t="s">
        <v>182</v>
      </c>
      <c r="B29" s="174">
        <v>1.39147593728667E-3</v>
      </c>
      <c r="C29" s="174">
        <v>1.47725810251378E-3</v>
      </c>
      <c r="D29" s="174">
        <v>1.2691177998483401E-3</v>
      </c>
      <c r="E29" s="174">
        <v>1.07197704741513E-3</v>
      </c>
      <c r="F29" s="174">
        <v>6.9943640294918899E-4</v>
      </c>
      <c r="G29" s="174">
        <v>5.4340010464801203E-4</v>
      </c>
      <c r="H29" s="174">
        <v>6.0766088861320601E-4</v>
      </c>
      <c r="I29" s="174">
        <v>5.1176778593129801E-4</v>
      </c>
      <c r="J29" s="174">
        <v>6.0788376358172599E-4</v>
      </c>
      <c r="K29" s="174">
        <v>8.27393653847973E-4</v>
      </c>
      <c r="L29" s="174">
        <v>7.1124405463025495E-4</v>
      </c>
      <c r="M29" s="174">
        <v>5.7227063857625703E-4</v>
      </c>
      <c r="N29" s="174">
        <v>5.5794847183891804E-4</v>
      </c>
      <c r="O29" s="174">
        <v>4.3899534204006703E-4</v>
      </c>
      <c r="P29" s="174">
        <v>6.3154544130746004E-4</v>
      </c>
      <c r="Q29" s="174">
        <v>7.6587890201511798E-4</v>
      </c>
      <c r="R29" s="174">
        <v>1.3026091015388101E-3</v>
      </c>
      <c r="S29" s="174">
        <v>2.0511824814951601E-3</v>
      </c>
      <c r="T29" s="174">
        <v>1.8998510089944299E-3</v>
      </c>
      <c r="U29" s="174">
        <v>1.76062326720777E-3</v>
      </c>
      <c r="V29" s="174">
        <v>1.6895972570023299E-3</v>
      </c>
      <c r="W29" s="174">
        <v>1.6122688824874499E-3</v>
      </c>
      <c r="X29" s="174">
        <v>1.7356385798280301E-3</v>
      </c>
      <c r="Y29" s="174">
        <v>2.10922546225453E-3</v>
      </c>
      <c r="Z29" s="174">
        <v>2.3086678847692899E-3</v>
      </c>
      <c r="AA29" s="174">
        <v>2.4464716533384198E-3</v>
      </c>
      <c r="AB29" s="174">
        <v>3.0006463627642202E-3</v>
      </c>
      <c r="AC29" s="174">
        <v>3.16271047652827E-3</v>
      </c>
      <c r="AD29" s="174">
        <v>3.1602050499255599E-3</v>
      </c>
      <c r="AE29" s="174">
        <v>3.78861388141592E-3</v>
      </c>
      <c r="AF29" s="174">
        <v>3.2487659811330999E-3</v>
      </c>
      <c r="AG29" s="174">
        <v>3.2691295277589801E-3</v>
      </c>
      <c r="AH29" s="174">
        <v>2.8019366820082698E-3</v>
      </c>
      <c r="AI29" s="174">
        <v>2.60631646951696E-3</v>
      </c>
      <c r="AJ29" s="174">
        <v>2.6279721963129899E-3</v>
      </c>
      <c r="AK29" s="174">
        <v>6.3930620736996398E-3</v>
      </c>
      <c r="AL29" s="174">
        <v>6.3184909748849501E-3</v>
      </c>
      <c r="AM29" s="174">
        <v>5.9278113686950301E-3</v>
      </c>
      <c r="AN29" s="174">
        <v>5.9384868371812703E-3</v>
      </c>
      <c r="AO29" s="174">
        <v>5.6282297541874696E-3</v>
      </c>
      <c r="AP29" s="174">
        <v>5.6031263840131502E-3</v>
      </c>
      <c r="AQ29" s="174">
        <v>5.4994626501060498E-3</v>
      </c>
      <c r="AR29" s="174">
        <v>5.5179548308139101E-3</v>
      </c>
      <c r="AS29" s="174">
        <v>3.8285206596913699E-3</v>
      </c>
      <c r="AT29" s="174">
        <v>4.7356778726626598E-3</v>
      </c>
      <c r="AU29" s="174">
        <v>4.3648091977390498E-3</v>
      </c>
      <c r="AV29" s="174">
        <v>1.8776376447405599E-3</v>
      </c>
      <c r="AW29" s="174">
        <v>1.9533017375198301E-3</v>
      </c>
      <c r="AX29" s="174">
        <v>1.6901935545097599E-3</v>
      </c>
      <c r="AY29" s="174">
        <v>2.0637923054123101E-3</v>
      </c>
      <c r="AZ29" s="174">
        <v>1.91094385821805E-3</v>
      </c>
      <c r="BA29" s="174">
        <v>1.6002284643704401E-3</v>
      </c>
      <c r="BB29" s="174">
        <v>2.5350960920123402E-3</v>
      </c>
      <c r="BC29" s="174">
        <v>1.76100594271438E-3</v>
      </c>
      <c r="BD29" s="174">
        <v>1.70741870599053E-3</v>
      </c>
      <c r="BE29" s="174">
        <v>2.3913976943620301E-3</v>
      </c>
      <c r="BF29" s="174">
        <v>2.14441835845638E-3</v>
      </c>
      <c r="BG29" s="174">
        <v>2.2783138833864102E-3</v>
      </c>
      <c r="BH29" s="174">
        <v>1.0517479557118801E-3</v>
      </c>
      <c r="BI29" s="30"/>
      <c r="BJ29" s="30"/>
      <c r="BK29" s="30"/>
      <c r="BL29" s="30"/>
      <c r="BM29" s="30"/>
      <c r="BN29" s="30"/>
      <c r="BO29" s="30"/>
      <c r="BP29" s="30"/>
    </row>
    <row r="30" spans="1:72" ht="12.75" customHeight="1">
      <c r="A30" s="68" t="s">
        <v>183</v>
      </c>
      <c r="B30" s="174">
        <v>1.50672592011535E-3</v>
      </c>
      <c r="C30" s="174">
        <v>1.72212039981118E-3</v>
      </c>
      <c r="D30" s="174">
        <v>1.05795864710332E-2</v>
      </c>
      <c r="E30" s="174">
        <v>2.1655024268636301E-3</v>
      </c>
      <c r="F30" s="174">
        <v>2.4056645895593701E-3</v>
      </c>
      <c r="G30" s="174">
        <v>2.13804788506318E-3</v>
      </c>
      <c r="H30" s="174">
        <v>2.30068124300654E-3</v>
      </c>
      <c r="I30" s="174">
        <v>1.9914324333871599E-3</v>
      </c>
      <c r="J30" s="174">
        <v>1.8252482278401201E-3</v>
      </c>
      <c r="K30" s="174">
        <v>1.4190612046999301E-3</v>
      </c>
      <c r="L30" s="174">
        <v>1.60074470436227E-3</v>
      </c>
      <c r="M30" s="174">
        <v>1.6769052974175201E-3</v>
      </c>
      <c r="N30" s="174">
        <v>1.4665730462197499E-3</v>
      </c>
      <c r="O30" s="174">
        <v>1.2540043939952999E-3</v>
      </c>
      <c r="P30" s="174">
        <v>1.6130619356027199E-3</v>
      </c>
      <c r="Q30" s="174">
        <v>2.1718440984247901E-3</v>
      </c>
      <c r="R30" s="174">
        <v>1.93469452506304E-3</v>
      </c>
      <c r="S30" s="174">
        <v>1.99500938869092E-3</v>
      </c>
      <c r="T30" s="174">
        <v>2.0871123349733098E-3</v>
      </c>
      <c r="U30" s="174">
        <v>1.6767151304848799E-3</v>
      </c>
      <c r="V30" s="174">
        <v>1.51545329923517E-3</v>
      </c>
      <c r="W30" s="174">
        <v>1.41846682662763E-3</v>
      </c>
      <c r="X30" s="174">
        <v>1.86431166482995E-3</v>
      </c>
      <c r="Y30" s="174">
        <v>1.7031680944816099E-3</v>
      </c>
      <c r="Z30" s="174">
        <v>1.84571933747183E-3</v>
      </c>
      <c r="AA30" s="174">
        <v>1.7986811451595501E-3</v>
      </c>
      <c r="AB30" s="174">
        <v>1.9437130863697899E-3</v>
      </c>
      <c r="AC30" s="174">
        <v>2.40346274289678E-3</v>
      </c>
      <c r="AD30" s="174">
        <v>2.4444338228693601E-3</v>
      </c>
      <c r="AE30" s="174">
        <v>2.35609533426985E-3</v>
      </c>
      <c r="AF30" s="174">
        <v>2.7435574896852999E-3</v>
      </c>
      <c r="AG30" s="174">
        <v>2.9467258621021001E-3</v>
      </c>
      <c r="AH30" s="174">
        <v>4.1702479725916203E-3</v>
      </c>
      <c r="AI30" s="174">
        <v>4.08563648258887E-3</v>
      </c>
      <c r="AJ30" s="174">
        <v>4.2216214401788101E-3</v>
      </c>
      <c r="AK30" s="174">
        <v>4.3784714709089604E-3</v>
      </c>
      <c r="AL30" s="174">
        <v>4.5049789292156001E-3</v>
      </c>
      <c r="AM30" s="174">
        <v>4.0165960906066202E-3</v>
      </c>
      <c r="AN30" s="174">
        <v>4.4339693002362597E-3</v>
      </c>
      <c r="AO30" s="174">
        <v>4.6182117674496703E-3</v>
      </c>
      <c r="AP30" s="174">
        <v>4.3461440404221298E-3</v>
      </c>
      <c r="AQ30" s="174">
        <v>3.9512575171167102E-3</v>
      </c>
      <c r="AR30" s="174">
        <v>3.55299336966875E-3</v>
      </c>
      <c r="AS30" s="174">
        <v>1.1614887382268E-3</v>
      </c>
      <c r="AT30" s="174">
        <v>8.8167645382264599E-4</v>
      </c>
      <c r="AU30" s="174">
        <v>8.5470723554195802E-4</v>
      </c>
      <c r="AV30" s="174">
        <v>1.15185722045372E-3</v>
      </c>
      <c r="AW30" s="174">
        <v>1.45565200512656E-3</v>
      </c>
      <c r="AX30" s="174">
        <v>9.8354186947175208E-4</v>
      </c>
      <c r="AY30" s="174">
        <v>1.5095150849853899E-3</v>
      </c>
      <c r="AZ30" s="174">
        <v>1.71727506032964E-3</v>
      </c>
      <c r="BA30" s="174">
        <v>1.4930711206851499E-3</v>
      </c>
      <c r="BB30" s="174">
        <v>7.0578953219002801E-4</v>
      </c>
      <c r="BC30" s="174">
        <v>5.3261599053456795E-4</v>
      </c>
      <c r="BD30" s="174">
        <v>5.2321484997924805E-4</v>
      </c>
      <c r="BE30" s="174">
        <v>8.0376924357171496E-4</v>
      </c>
      <c r="BF30" s="174">
        <v>5.3381594252406399E-4</v>
      </c>
      <c r="BG30" s="174">
        <v>3.2466561844359101E-4</v>
      </c>
      <c r="BH30" s="174">
        <v>7.3365179681245097E-4</v>
      </c>
      <c r="BI30" s="30"/>
      <c r="BJ30" s="30"/>
      <c r="BK30" s="30"/>
      <c r="BL30" s="30"/>
      <c r="BM30" s="30"/>
      <c r="BN30" s="30"/>
      <c r="BO30" s="30"/>
      <c r="BP30" s="30"/>
    </row>
    <row r="31" spans="1:72" ht="12.75" customHeight="1">
      <c r="A31" s="68" t="s">
        <v>184</v>
      </c>
      <c r="B31" s="174">
        <v>0.20134298316419</v>
      </c>
      <c r="C31" s="174">
        <v>0.18306045204334201</v>
      </c>
      <c r="D31" s="174">
        <v>0.25288686919590603</v>
      </c>
      <c r="E31" s="174">
        <v>0.27401885479580601</v>
      </c>
      <c r="F31" s="174">
        <v>0.37009633218801402</v>
      </c>
      <c r="G31" s="174">
        <v>0.28363170964772599</v>
      </c>
      <c r="H31" s="174">
        <v>0.39672597586084302</v>
      </c>
      <c r="I31" s="174">
        <v>0.42799170515123097</v>
      </c>
      <c r="J31" s="174">
        <v>0.50198977164605096</v>
      </c>
      <c r="K31" s="174">
        <v>0.52565715522090595</v>
      </c>
      <c r="L31" s="174">
        <v>0.47283699072509899</v>
      </c>
      <c r="M31" s="174">
        <v>0.48885779680957198</v>
      </c>
      <c r="N31" s="174">
        <v>0.29878189185700499</v>
      </c>
      <c r="O31" s="174">
        <v>0.427503764396371</v>
      </c>
      <c r="P31" s="174">
        <v>0.41406228263829198</v>
      </c>
      <c r="Q31" s="174">
        <v>0.37770097673728797</v>
      </c>
      <c r="R31" s="174">
        <v>0.28763690517894402</v>
      </c>
      <c r="S31" s="174">
        <v>0.49018523502030897</v>
      </c>
      <c r="T31" s="174">
        <v>0.53276800296265603</v>
      </c>
      <c r="U31" s="174">
        <v>0.29504336949538001</v>
      </c>
      <c r="V31" s="174">
        <v>0.227596276364711</v>
      </c>
      <c r="W31" s="174">
        <v>0.25484637923965803</v>
      </c>
      <c r="X31" s="174">
        <v>0.22134396346577101</v>
      </c>
      <c r="Y31" s="174">
        <v>0.21496210821751899</v>
      </c>
      <c r="Z31" s="174">
        <v>0.187276400338135</v>
      </c>
      <c r="AA31" s="174">
        <v>0.129860715138993</v>
      </c>
      <c r="AB31" s="174">
        <v>0.12965655671294299</v>
      </c>
      <c r="AC31" s="174">
        <v>0.13966891802629</v>
      </c>
      <c r="AD31" s="174">
        <v>0.12949749076726699</v>
      </c>
      <c r="AE31" s="174">
        <v>0.121504361391663</v>
      </c>
      <c r="AF31" s="174">
        <v>0.160539400575411</v>
      </c>
      <c r="AG31" s="174">
        <v>0.19738504816932301</v>
      </c>
      <c r="AH31" s="174">
        <v>0.16679773708853801</v>
      </c>
      <c r="AI31" s="174">
        <v>0.17866583326661101</v>
      </c>
      <c r="AJ31" s="174">
        <v>0.35230569543835599</v>
      </c>
      <c r="AK31" s="174">
        <v>7.6366530558257401E-2</v>
      </c>
      <c r="AL31" s="174">
        <v>8.2548146582902396E-2</v>
      </c>
      <c r="AM31" s="174">
        <v>8.5193368816792001E-2</v>
      </c>
      <c r="AN31" s="174">
        <v>8.6944468199287098E-2</v>
      </c>
      <c r="AO31" s="174">
        <v>8.9701694501937601E-2</v>
      </c>
      <c r="AP31" s="174">
        <v>9.4928444204319007E-2</v>
      </c>
      <c r="AQ31" s="174">
        <v>0.119493847979162</v>
      </c>
      <c r="AR31" s="174">
        <v>8.0823545893970603E-2</v>
      </c>
      <c r="AS31" s="174">
        <v>0.10374295981941099</v>
      </c>
      <c r="AT31" s="174">
        <v>0.110976121727743</v>
      </c>
      <c r="AU31" s="174">
        <v>9.8086527292352593E-2</v>
      </c>
      <c r="AV31" s="174">
        <v>0.27782589066537799</v>
      </c>
      <c r="AW31" s="174">
        <v>0.24276002642868699</v>
      </c>
      <c r="AX31" s="174">
        <v>0.221561828105027</v>
      </c>
      <c r="AY31" s="174">
        <v>0.212845243478619</v>
      </c>
      <c r="AZ31" s="174">
        <v>0.24302303249333199</v>
      </c>
      <c r="BA31" s="174">
        <v>0.29264262518904099</v>
      </c>
      <c r="BB31" s="174">
        <v>0.25144130452537999</v>
      </c>
      <c r="BC31" s="174">
        <v>0.194136004775259</v>
      </c>
      <c r="BD31" s="174">
        <v>0.15631586370965</v>
      </c>
      <c r="BE31" s="174">
        <v>0.216140070143124</v>
      </c>
      <c r="BF31" s="174">
        <v>0.34807087088683603</v>
      </c>
      <c r="BG31" s="174">
        <v>0.26058373803025398</v>
      </c>
      <c r="BH31" s="174">
        <v>5.3412095469631E-2</v>
      </c>
      <c r="BI31" s="30"/>
      <c r="BJ31" s="30"/>
      <c r="BK31" s="30"/>
      <c r="BL31" s="30"/>
      <c r="BM31" s="30"/>
      <c r="BN31" s="30"/>
      <c r="BO31" s="30"/>
      <c r="BP31" s="30"/>
    </row>
    <row r="32" spans="1:72" ht="12.75" customHeight="1">
      <c r="A32" s="68" t="s">
        <v>185</v>
      </c>
      <c r="B32" s="174">
        <v>0.90568958793972698</v>
      </c>
      <c r="C32" s="174">
        <v>0.874217385304911</v>
      </c>
      <c r="D32" s="174">
        <v>0.95019228880338402</v>
      </c>
      <c r="E32" s="174">
        <v>0.94606985725311599</v>
      </c>
      <c r="F32" s="174">
        <v>0.77579118962673799</v>
      </c>
      <c r="G32" s="174">
        <v>0.60032578665160297</v>
      </c>
      <c r="H32" s="174">
        <v>0.83242338120842896</v>
      </c>
      <c r="I32" s="174">
        <v>0.74823203800101001</v>
      </c>
      <c r="J32" s="174">
        <v>0.79056645186402597</v>
      </c>
      <c r="K32" s="174">
        <v>0.94045458062738096</v>
      </c>
      <c r="L32" s="174">
        <v>0.83564424868384601</v>
      </c>
      <c r="M32" s="174">
        <v>0.94072616877930304</v>
      </c>
      <c r="N32" s="174">
        <v>0.59279523502393505</v>
      </c>
      <c r="O32" s="174">
        <v>0.85933287067921305</v>
      </c>
      <c r="P32" s="174">
        <v>0.890018985851045</v>
      </c>
      <c r="Q32" s="174">
        <v>0.95802180959535099</v>
      </c>
      <c r="R32" s="174">
        <v>0.94501350043329202</v>
      </c>
      <c r="S32" s="174">
        <v>0.89993479698776802</v>
      </c>
      <c r="T32" s="174">
        <v>0.91329782635930401</v>
      </c>
      <c r="U32" s="174">
        <v>1.02270318897718</v>
      </c>
      <c r="V32" s="174">
        <v>0.94517830301779104</v>
      </c>
      <c r="W32" s="174">
        <v>0.91000877529316604</v>
      </c>
      <c r="X32" s="174">
        <v>0.87001626020294898</v>
      </c>
      <c r="Y32" s="174">
        <v>1.0263928626199701</v>
      </c>
      <c r="Z32" s="174">
        <v>0.91921155892705297</v>
      </c>
      <c r="AA32" s="174">
        <v>0.95653755854943601</v>
      </c>
      <c r="AB32" s="174">
        <v>0.99247972456338196</v>
      </c>
      <c r="AC32" s="174">
        <v>0.94128843301938203</v>
      </c>
      <c r="AD32" s="174">
        <v>0.90585896545371702</v>
      </c>
      <c r="AE32" s="174">
        <v>0.77124769088682199</v>
      </c>
      <c r="AF32" s="174">
        <v>0.98401763223643601</v>
      </c>
      <c r="AG32" s="174">
        <v>0.95887729195553795</v>
      </c>
      <c r="AH32" s="174">
        <v>0.99614699954807795</v>
      </c>
      <c r="AI32" s="174">
        <v>1.0082584560803101</v>
      </c>
      <c r="AJ32" s="174">
        <v>1.1563048573672401</v>
      </c>
      <c r="AK32" s="174">
        <v>0.447091138183909</v>
      </c>
      <c r="AL32" s="174">
        <v>0.43610668616464798</v>
      </c>
      <c r="AM32" s="174">
        <v>0.46443431735817597</v>
      </c>
      <c r="AN32" s="174">
        <v>0.44843666761425799</v>
      </c>
      <c r="AO32" s="174">
        <v>0.41319516393198102</v>
      </c>
      <c r="AP32" s="174">
        <v>0.40447230876305401</v>
      </c>
      <c r="AQ32" s="174">
        <v>0.44709205780501299</v>
      </c>
      <c r="AR32" s="174">
        <v>0.49804222799123199</v>
      </c>
      <c r="AS32" s="174">
        <v>1.00614684800225</v>
      </c>
      <c r="AT32" s="174">
        <v>1.0533102483813399</v>
      </c>
      <c r="AU32" s="174">
        <v>1.0295146079645701</v>
      </c>
      <c r="AV32" s="174">
        <v>1.08306017515605</v>
      </c>
      <c r="AW32" s="174">
        <v>1.0836662827070001</v>
      </c>
      <c r="AX32" s="174">
        <v>1.15758741791572</v>
      </c>
      <c r="AY32" s="174">
        <v>1.06572007366793</v>
      </c>
      <c r="AZ32" s="174">
        <v>1.1200480254699301</v>
      </c>
      <c r="BA32" s="174">
        <v>1.21984605818301</v>
      </c>
      <c r="BB32" s="174">
        <v>1.0207772317343899</v>
      </c>
      <c r="BC32" s="174">
        <v>1.0608889977587801</v>
      </c>
      <c r="BD32" s="174">
        <v>1.01233913010028</v>
      </c>
      <c r="BE32" s="174">
        <v>0.82835601098714695</v>
      </c>
      <c r="BF32" s="174">
        <v>0.86245908299063101</v>
      </c>
      <c r="BG32" s="174">
        <v>0.92623019883282598</v>
      </c>
      <c r="BH32" s="174">
        <v>1.0200582708299699</v>
      </c>
      <c r="BI32" s="30"/>
      <c r="BJ32" s="30"/>
      <c r="BK32" s="30"/>
      <c r="BL32" s="30"/>
      <c r="BM32" s="30"/>
      <c r="BN32" s="30"/>
      <c r="BO32" s="30"/>
      <c r="BP32" s="30"/>
    </row>
    <row r="33" spans="1:60" ht="12.75" customHeight="1">
      <c r="A33" s="75"/>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row>
    <row r="34" spans="1:60" ht="12.75" customHeight="1">
      <c r="A34" s="18" t="s">
        <v>89</v>
      </c>
      <c r="B34" s="54">
        <v>14</v>
      </c>
      <c r="C34" s="54">
        <v>14</v>
      </c>
      <c r="D34" s="54">
        <v>14</v>
      </c>
      <c r="E34" s="54">
        <v>14</v>
      </c>
      <c r="F34" s="54">
        <v>14</v>
      </c>
      <c r="G34" s="54">
        <v>14</v>
      </c>
      <c r="H34" s="54">
        <v>14</v>
      </c>
      <c r="I34" s="54">
        <v>14</v>
      </c>
      <c r="J34" s="54">
        <v>14</v>
      </c>
      <c r="K34" s="54">
        <v>14</v>
      </c>
      <c r="L34" s="54">
        <v>14</v>
      </c>
      <c r="M34" s="54">
        <v>14</v>
      </c>
      <c r="N34" s="54">
        <v>14</v>
      </c>
      <c r="O34" s="54">
        <v>13</v>
      </c>
      <c r="P34" s="54">
        <v>13</v>
      </c>
      <c r="Q34" s="54">
        <v>12</v>
      </c>
      <c r="R34" s="54">
        <v>11</v>
      </c>
      <c r="S34" s="54">
        <v>11</v>
      </c>
      <c r="T34" s="54">
        <v>11</v>
      </c>
      <c r="U34" s="54">
        <v>11</v>
      </c>
      <c r="V34" s="54">
        <v>11</v>
      </c>
      <c r="W34" s="54">
        <v>11</v>
      </c>
      <c r="X34" s="54">
        <v>11</v>
      </c>
      <c r="Y34" s="54">
        <v>11</v>
      </c>
      <c r="Z34" s="54">
        <v>11</v>
      </c>
      <c r="AA34" s="54">
        <v>11</v>
      </c>
      <c r="AB34" s="54">
        <v>11</v>
      </c>
      <c r="AC34" s="54">
        <v>10</v>
      </c>
      <c r="AD34" s="54">
        <v>10</v>
      </c>
      <c r="AE34" s="54">
        <v>9</v>
      </c>
      <c r="AF34" s="54">
        <v>9</v>
      </c>
      <c r="AG34" s="54">
        <v>9</v>
      </c>
      <c r="AH34" s="54">
        <v>9</v>
      </c>
      <c r="AI34" s="54">
        <v>9</v>
      </c>
      <c r="AJ34" s="54">
        <v>9</v>
      </c>
      <c r="AK34" s="54">
        <v>9</v>
      </c>
      <c r="AL34" s="54">
        <v>9</v>
      </c>
      <c r="AM34" s="54">
        <v>9</v>
      </c>
      <c r="AN34" s="54">
        <v>9</v>
      </c>
      <c r="AO34" s="54">
        <v>9</v>
      </c>
      <c r="AP34" s="54">
        <v>8</v>
      </c>
      <c r="AQ34" s="54">
        <v>8</v>
      </c>
      <c r="AR34" s="54">
        <v>8</v>
      </c>
      <c r="AS34" s="54">
        <v>7</v>
      </c>
      <c r="AT34" s="54">
        <v>6</v>
      </c>
      <c r="AU34" s="54">
        <v>5</v>
      </c>
      <c r="AV34" s="54">
        <v>5</v>
      </c>
      <c r="AW34" s="54">
        <v>4</v>
      </c>
      <c r="AX34" s="54">
        <v>4</v>
      </c>
      <c r="AY34" s="54">
        <v>4</v>
      </c>
      <c r="AZ34" s="54">
        <v>4</v>
      </c>
      <c r="BA34" s="54">
        <v>4</v>
      </c>
      <c r="BB34" s="54">
        <v>4</v>
      </c>
      <c r="BC34" s="54">
        <v>3</v>
      </c>
      <c r="BD34" s="54">
        <v>3</v>
      </c>
      <c r="BE34" s="54">
        <v>3</v>
      </c>
      <c r="BF34" s="54">
        <v>3</v>
      </c>
      <c r="BG34" s="54">
        <v>3</v>
      </c>
      <c r="BH34" s="54">
        <v>2</v>
      </c>
    </row>
    <row r="35" spans="1:60" ht="6" customHeight="1">
      <c r="A35" s="127"/>
      <c r="B35" s="208"/>
      <c r="C35" s="208"/>
      <c r="D35" s="208"/>
      <c r="E35" s="208"/>
      <c r="F35" s="208"/>
      <c r="G35" s="208"/>
      <c r="H35" s="208"/>
      <c r="I35" s="208"/>
      <c r="J35" s="208"/>
      <c r="K35" s="208"/>
      <c r="L35" s="208"/>
      <c r="M35" s="208"/>
      <c r="N35" s="208"/>
      <c r="O35" s="208"/>
      <c r="P35" s="208"/>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236"/>
      <c r="BB35" s="236"/>
      <c r="BC35" s="236"/>
      <c r="BD35" s="236"/>
      <c r="BE35" s="236"/>
      <c r="BF35" s="236"/>
      <c r="BG35" s="236"/>
      <c r="BH35" s="236"/>
    </row>
    <row r="36" spans="1:60">
      <c r="B36" s="162"/>
      <c r="BA36" s="81"/>
      <c r="BB36" s="164"/>
    </row>
    <row r="37" spans="1:60">
      <c r="B37" s="162"/>
    </row>
    <row r="38" spans="1:60">
      <c r="B38" s="162"/>
    </row>
    <row r="39" spans="1:60">
      <c r="B39" s="162"/>
    </row>
    <row r="40" spans="1:60">
      <c r="B40" s="162"/>
    </row>
    <row r="41" spans="1:60">
      <c r="B41" s="162"/>
    </row>
    <row r="42" spans="1:60">
      <c r="B42" s="162"/>
    </row>
    <row r="43" spans="1:60">
      <c r="B43" s="162"/>
    </row>
    <row r="44" spans="1:60">
      <c r="B44" s="162"/>
    </row>
    <row r="45" spans="1:60">
      <c r="B45" s="162"/>
    </row>
    <row r="46" spans="1:60">
      <c r="B46" s="162"/>
    </row>
    <row r="70" spans="1:52">
      <c r="A70" s="57" t="s">
        <v>11</v>
      </c>
      <c r="AY70" s="57"/>
      <c r="AZ70" s="84"/>
    </row>
  </sheetData>
  <mergeCells count="3">
    <mergeCell ref="A1:BH1"/>
    <mergeCell ref="A2:BH2"/>
    <mergeCell ref="B3:BH3"/>
  </mergeCells>
  <printOptions horizontalCentered="1"/>
  <pageMargins left="0.59055118110236227" right="0.59055118110236227" top="0.59055118110236227" bottom="0" header="0" footer="0.47244094488188981"/>
  <pageSetup paperSize="9" scale="23"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BH36"/>
  <sheetViews>
    <sheetView showGridLines="0" zoomScaleNormal="100" zoomScaleSheetLayoutView="100" workbookViewId="0">
      <selection sqref="A1:BH1"/>
    </sheetView>
  </sheetViews>
  <sheetFormatPr defaultColWidth="9.1328125" defaultRowHeight="12.75"/>
  <cols>
    <col min="1" max="1" width="53.59765625" style="6" customWidth="1"/>
    <col min="2" max="2" width="11.86328125" style="6" bestFit="1" customWidth="1"/>
    <col min="3" max="16" width="9.265625" style="6" customWidth="1"/>
    <col min="17" max="18" width="9.59765625" style="24" customWidth="1"/>
    <col min="19" max="19" width="9.265625" style="24" customWidth="1"/>
    <col min="20" max="20" width="9.1328125" style="165"/>
    <col min="38" max="16384" width="9.1328125" style="165"/>
  </cols>
  <sheetData>
    <row r="1" spans="1:60" s="7" customFormat="1" ht="26.25" customHeight="1">
      <c r="A1" s="475" t="s">
        <v>472</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row>
    <row r="2" spans="1:60" s="7" customFormat="1" ht="15" customHeight="1">
      <c r="A2" s="489" t="s">
        <v>466</v>
      </c>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c r="BH2" s="489"/>
    </row>
    <row r="3" spans="1:60" s="160" customFormat="1" ht="15" customHeight="1">
      <c r="A3" s="120"/>
      <c r="B3" s="481" t="s">
        <v>57</v>
      </c>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row>
    <row r="4" spans="1:60" s="161" customFormat="1"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533</v>
      </c>
      <c r="AP4" s="104" t="s">
        <v>534</v>
      </c>
      <c r="AQ4" s="104" t="s">
        <v>535</v>
      </c>
      <c r="AR4" s="104" t="s">
        <v>536</v>
      </c>
      <c r="AS4" s="104" t="s">
        <v>537</v>
      </c>
      <c r="AT4" s="104" t="s">
        <v>538</v>
      </c>
      <c r="AU4" s="104" t="s">
        <v>539</v>
      </c>
      <c r="AV4" s="104" t="s">
        <v>486</v>
      </c>
      <c r="AW4" s="104" t="s">
        <v>540</v>
      </c>
      <c r="AX4" s="104" t="s">
        <v>541</v>
      </c>
      <c r="AY4" s="104" t="s">
        <v>542</v>
      </c>
      <c r="AZ4" s="104" t="s">
        <v>543</v>
      </c>
      <c r="BA4" s="104" t="s">
        <v>544</v>
      </c>
      <c r="BB4" s="104" t="s">
        <v>545</v>
      </c>
      <c r="BC4" s="104" t="s">
        <v>546</v>
      </c>
      <c r="BD4" s="104" t="s">
        <v>547</v>
      </c>
      <c r="BE4" s="104" t="s">
        <v>548</v>
      </c>
      <c r="BF4" s="104" t="s">
        <v>549</v>
      </c>
      <c r="BG4" s="104" t="s">
        <v>550</v>
      </c>
      <c r="BH4" s="104" t="s">
        <v>551</v>
      </c>
    </row>
    <row r="5" spans="1:60" s="161" customFormat="1" ht="6" customHeight="1">
      <c r="A5" s="105"/>
      <c r="B5" s="105"/>
      <c r="C5" s="105"/>
      <c r="D5" s="105"/>
      <c r="E5" s="105"/>
      <c r="F5" s="105"/>
      <c r="G5" s="105"/>
      <c r="H5" s="105"/>
      <c r="I5" s="105"/>
      <c r="J5" s="105"/>
      <c r="K5" s="105"/>
      <c r="L5" s="105"/>
      <c r="M5" s="105"/>
      <c r="N5" s="105"/>
      <c r="O5" s="105"/>
      <c r="P5" s="105"/>
      <c r="Q5" s="106"/>
      <c r="R5" s="106"/>
      <c r="S5" s="82" t="s">
        <v>106</v>
      </c>
    </row>
    <row r="6" spans="1:60" s="162" customFormat="1" ht="12.75" customHeight="1">
      <c r="A6" s="285" t="s">
        <v>392</v>
      </c>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row>
    <row r="7" spans="1:60" s="162" customFormat="1" ht="12.75" customHeight="1">
      <c r="A7" s="282" t="s">
        <v>393</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row>
    <row r="8" spans="1:60" s="162" customFormat="1" ht="12.75" customHeight="1">
      <c r="A8" s="280" t="s">
        <v>134</v>
      </c>
      <c r="B8" s="169">
        <v>86.803685000000002</v>
      </c>
      <c r="C8" s="169">
        <v>110.99441400000001</v>
      </c>
      <c r="D8" s="169">
        <v>90.871872999999994</v>
      </c>
      <c r="E8" s="169">
        <v>78.527128000000005</v>
      </c>
      <c r="F8" s="169">
        <v>104.15247599999999</v>
      </c>
      <c r="G8" s="169">
        <v>120.22526345</v>
      </c>
      <c r="H8" s="169">
        <v>91.103331909999994</v>
      </c>
      <c r="I8" s="169">
        <v>81.862026049999997</v>
      </c>
      <c r="J8" s="169">
        <v>100.0877739</v>
      </c>
      <c r="K8" s="169">
        <v>107.36528225000001</v>
      </c>
      <c r="L8" s="169">
        <v>89.883059220000007</v>
      </c>
      <c r="M8" s="169">
        <v>79.544731670000004</v>
      </c>
      <c r="N8" s="169">
        <v>91.181471049999999</v>
      </c>
      <c r="O8" s="169">
        <v>122.14077792</v>
      </c>
      <c r="P8" s="169">
        <v>102.05999665</v>
      </c>
      <c r="Q8" s="169">
        <v>91.811157910000006</v>
      </c>
      <c r="R8" s="169">
        <v>107.86619156</v>
      </c>
      <c r="S8" s="169">
        <v>142.392371</v>
      </c>
      <c r="T8" s="169">
        <v>122.87692</v>
      </c>
      <c r="U8" s="169">
        <v>110.026338</v>
      </c>
      <c r="V8" s="169">
        <v>112.968132</v>
      </c>
      <c r="W8" s="169">
        <v>133.46948800000001</v>
      </c>
      <c r="X8" s="169">
        <v>119.53007599999999</v>
      </c>
      <c r="Y8" s="169">
        <v>110.171041</v>
      </c>
      <c r="Z8" s="169">
        <v>103.26301671</v>
      </c>
      <c r="AA8" s="169">
        <v>139.17544599999999</v>
      </c>
      <c r="AB8" s="169">
        <v>109.435367</v>
      </c>
      <c r="AC8" s="169">
        <v>110.138593</v>
      </c>
      <c r="AD8" s="169">
        <v>111.88805499999999</v>
      </c>
      <c r="AE8" s="169">
        <v>103.29713</v>
      </c>
      <c r="AF8" s="169">
        <v>69.696005999999997</v>
      </c>
      <c r="AG8" s="169">
        <v>69.637445</v>
      </c>
      <c r="AH8" s="169">
        <v>65.311493999999996</v>
      </c>
      <c r="AI8" s="169">
        <v>110.740358</v>
      </c>
      <c r="AJ8" s="169">
        <v>77.774501999999998</v>
      </c>
      <c r="AK8" s="169">
        <v>66.351363000000006</v>
      </c>
      <c r="AL8" s="169">
        <v>70.099905000000007</v>
      </c>
      <c r="AM8" s="169">
        <v>107.831655</v>
      </c>
      <c r="AN8" s="169">
        <v>72.151236999999995</v>
      </c>
      <c r="AO8" s="169">
        <v>66.576892279999996</v>
      </c>
      <c r="AP8" s="169">
        <v>71.382471339999995</v>
      </c>
      <c r="AQ8" s="169">
        <v>90.062456139999995</v>
      </c>
      <c r="AR8" s="169">
        <v>86.777129189999997</v>
      </c>
      <c r="AS8" s="169">
        <v>67.331061790000007</v>
      </c>
      <c r="AT8" s="169">
        <v>53.228031940000001</v>
      </c>
      <c r="AU8" s="169">
        <v>58.501633490000003</v>
      </c>
      <c r="AV8" s="169">
        <v>57.707416539999997</v>
      </c>
      <c r="AW8" s="169">
        <v>26.312695489999999</v>
      </c>
      <c r="AX8" s="169">
        <v>35.074623119999998</v>
      </c>
      <c r="AY8" s="169">
        <v>34.634084000000001</v>
      </c>
      <c r="AZ8" s="169">
        <v>32.447435949999999</v>
      </c>
      <c r="BA8" s="169">
        <v>29.124394049999999</v>
      </c>
      <c r="BB8" s="169">
        <v>29.291176799999999</v>
      </c>
      <c r="BC8" s="169">
        <v>27.6921888</v>
      </c>
      <c r="BD8" s="169">
        <v>26.886966099999999</v>
      </c>
      <c r="BE8" s="169">
        <v>25.816419</v>
      </c>
      <c r="BF8" s="169">
        <v>20.507595989999999</v>
      </c>
      <c r="BG8" s="169">
        <v>38.214596899999997</v>
      </c>
      <c r="BH8" s="169">
        <v>20.053765500000001</v>
      </c>
    </row>
    <row r="9" spans="1:60" s="162" customFormat="1">
      <c r="A9" s="280" t="s">
        <v>135</v>
      </c>
      <c r="B9" s="54">
        <v>60.824717</v>
      </c>
      <c r="C9" s="54">
        <v>61.245772000000002</v>
      </c>
      <c r="D9" s="54">
        <v>53.398974000000003</v>
      </c>
      <c r="E9" s="54">
        <v>77.006304</v>
      </c>
      <c r="F9" s="54">
        <v>98.415024000000003</v>
      </c>
      <c r="G9" s="54">
        <v>81.731020000000001</v>
      </c>
      <c r="H9" s="54">
        <v>103.57901200000001</v>
      </c>
      <c r="I9" s="54">
        <v>111.320701</v>
      </c>
      <c r="J9" s="54">
        <v>62.569704000000002</v>
      </c>
      <c r="K9" s="54">
        <v>72.220749999999995</v>
      </c>
      <c r="L9" s="54">
        <v>92.904887000000002</v>
      </c>
      <c r="M9" s="54">
        <v>95.217933590000001</v>
      </c>
      <c r="N9" s="54">
        <v>95.250620639999994</v>
      </c>
      <c r="O9" s="54">
        <v>61.820305380000001</v>
      </c>
      <c r="P9" s="54">
        <v>54.397969799999998</v>
      </c>
      <c r="Q9" s="54">
        <v>70.973187019999997</v>
      </c>
      <c r="R9" s="54">
        <v>86.773902620000001</v>
      </c>
      <c r="S9" s="54">
        <v>84.241405999999998</v>
      </c>
      <c r="T9" s="54">
        <v>71.969087000000002</v>
      </c>
      <c r="U9" s="54">
        <v>101.48652</v>
      </c>
      <c r="V9" s="54">
        <v>169.065719</v>
      </c>
      <c r="W9" s="54">
        <v>69.068808000000004</v>
      </c>
      <c r="X9" s="54">
        <v>147.10857999999999</v>
      </c>
      <c r="Y9" s="54">
        <v>130.78213299999999</v>
      </c>
      <c r="Z9" s="54">
        <v>153.98033599999999</v>
      </c>
      <c r="AA9" s="54">
        <v>83.012657000000004</v>
      </c>
      <c r="AB9" s="54">
        <v>141.91826</v>
      </c>
      <c r="AC9" s="54">
        <v>100.27327699999999</v>
      </c>
      <c r="AD9" s="54">
        <v>67.108210999999997</v>
      </c>
      <c r="AE9" s="54">
        <v>76.728245000000001</v>
      </c>
      <c r="AF9" s="54">
        <v>99.358765000000005</v>
      </c>
      <c r="AG9" s="54">
        <v>80.629943999999995</v>
      </c>
      <c r="AH9" s="54">
        <v>72.727304000000004</v>
      </c>
      <c r="AI9" s="54">
        <v>26.794343999999999</v>
      </c>
      <c r="AJ9" s="54">
        <v>68.585560999999998</v>
      </c>
      <c r="AK9" s="54">
        <v>34.209319000000001</v>
      </c>
      <c r="AL9" s="54">
        <v>29.738235</v>
      </c>
      <c r="AM9" s="54">
        <v>126.82285400000001</v>
      </c>
      <c r="AN9" s="54">
        <v>50.007360490000003</v>
      </c>
      <c r="AO9" s="54">
        <v>56.150735509999997</v>
      </c>
      <c r="AP9" s="54">
        <v>104.71067261</v>
      </c>
      <c r="AQ9" s="54">
        <v>114.24145536</v>
      </c>
      <c r="AR9" s="54">
        <v>127.17102002999999</v>
      </c>
      <c r="AS9" s="54">
        <v>61.340603119999997</v>
      </c>
      <c r="AT9" s="54">
        <v>87.729359250000002</v>
      </c>
      <c r="AU9" s="54">
        <v>96.525742410000007</v>
      </c>
      <c r="AV9" s="54">
        <v>84.243622079999994</v>
      </c>
      <c r="AW9" s="54">
        <v>32.939854599999997</v>
      </c>
      <c r="AX9" s="54">
        <v>84.79339152</v>
      </c>
      <c r="AY9" s="54">
        <v>105.67905500000001</v>
      </c>
      <c r="AZ9" s="54">
        <v>79.880641269999998</v>
      </c>
      <c r="BA9" s="54">
        <v>159.05020511999999</v>
      </c>
      <c r="BB9" s="54">
        <v>75.572789709999995</v>
      </c>
      <c r="BC9" s="54">
        <v>70.710441770000003</v>
      </c>
      <c r="BD9" s="54">
        <v>36</v>
      </c>
      <c r="BE9" s="54">
        <v>27</v>
      </c>
      <c r="BF9" s="54">
        <v>43</v>
      </c>
      <c r="BG9" s="54">
        <v>30.046423999999998</v>
      </c>
      <c r="BH9" s="54">
        <v>20</v>
      </c>
    </row>
    <row r="10" spans="1:60" s="162" customFormat="1">
      <c r="A10" s="280" t="s">
        <v>394</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v>217.98444699999999</v>
      </c>
      <c r="AP10" s="54">
        <v>347.96596899999997</v>
      </c>
      <c r="AQ10" s="54">
        <v>296.15627499999999</v>
      </c>
      <c r="AR10" s="54">
        <v>343.30218500000001</v>
      </c>
      <c r="AS10" s="54">
        <v>139.116446</v>
      </c>
      <c r="AT10" s="54">
        <v>193.706175</v>
      </c>
      <c r="AU10" s="54">
        <v>207.80328499999999</v>
      </c>
      <c r="AV10" s="54">
        <v>430.973906</v>
      </c>
      <c r="AW10" s="54">
        <v>221.91312199999999</v>
      </c>
      <c r="AX10" s="54">
        <v>682.68832499999996</v>
      </c>
      <c r="AY10" s="54">
        <v>632.65240500000004</v>
      </c>
      <c r="AZ10" s="54">
        <v>316.967896</v>
      </c>
      <c r="BA10" s="54">
        <v>433.19502399999999</v>
      </c>
      <c r="BB10" s="54">
        <v>496.18746299999998</v>
      </c>
      <c r="BC10" s="54">
        <v>385.79780499999998</v>
      </c>
      <c r="BD10" s="54">
        <v>435.41959300000002</v>
      </c>
      <c r="BE10" s="54">
        <v>357.78299099999998</v>
      </c>
      <c r="BF10" s="54">
        <v>442.45584600000001</v>
      </c>
      <c r="BG10" s="54">
        <v>246.16963100000001</v>
      </c>
      <c r="BH10" s="54">
        <v>215.99176499999999</v>
      </c>
    </row>
    <row r="11" spans="1:60" s="162" customFormat="1">
      <c r="A11" s="280" t="s">
        <v>492</v>
      </c>
      <c r="B11" s="54">
        <v>173.96132499999999</v>
      </c>
      <c r="C11" s="54">
        <v>216.898043</v>
      </c>
      <c r="D11" s="54">
        <v>196.94053500000001</v>
      </c>
      <c r="E11" s="54">
        <v>244.39979500000001</v>
      </c>
      <c r="F11" s="54">
        <v>201.91121899999999</v>
      </c>
      <c r="G11" s="54">
        <v>244.72305922000001</v>
      </c>
      <c r="H11" s="54">
        <v>256.54163383999997</v>
      </c>
      <c r="I11" s="54">
        <v>290.40427340999997</v>
      </c>
      <c r="J11" s="54">
        <v>656.40952622999998</v>
      </c>
      <c r="K11" s="54">
        <v>676.08006780000005</v>
      </c>
      <c r="L11" s="54">
        <v>629.41313978000005</v>
      </c>
      <c r="M11" s="54">
        <v>752.42649181000002</v>
      </c>
      <c r="N11" s="54">
        <v>785.49702117000004</v>
      </c>
      <c r="O11" s="54">
        <v>896.61004677000005</v>
      </c>
      <c r="P11" s="54">
        <v>922.90584023999997</v>
      </c>
      <c r="Q11" s="54">
        <v>976.71123811999996</v>
      </c>
      <c r="R11" s="54">
        <v>460.31491964999998</v>
      </c>
      <c r="S11" s="54">
        <v>534.07486790999997</v>
      </c>
      <c r="T11" s="54">
        <v>481.92565122000002</v>
      </c>
      <c r="U11" s="54">
        <v>451.20532508999997</v>
      </c>
      <c r="V11" s="54">
        <v>465.11934874000002</v>
      </c>
      <c r="W11" s="54">
        <v>739.04305399999998</v>
      </c>
      <c r="X11" s="54">
        <v>851.365904</v>
      </c>
      <c r="Y11" s="54">
        <v>543.35765000000004</v>
      </c>
      <c r="Z11" s="54">
        <v>838.20543599999996</v>
      </c>
      <c r="AA11" s="54">
        <v>814.17842299999995</v>
      </c>
      <c r="AB11" s="54">
        <v>837.52109199999995</v>
      </c>
      <c r="AC11" s="54">
        <v>372.32016700000003</v>
      </c>
      <c r="AD11" s="54">
        <v>495.91480899999999</v>
      </c>
      <c r="AE11" s="54">
        <v>443.018281</v>
      </c>
      <c r="AF11" s="54">
        <v>413.25205899999997</v>
      </c>
      <c r="AG11" s="54">
        <v>438.310677</v>
      </c>
      <c r="AH11" s="54">
        <v>455.27453500000001</v>
      </c>
      <c r="AI11" s="54">
        <v>422.17402299999998</v>
      </c>
      <c r="AJ11" s="54">
        <v>449.54747600000002</v>
      </c>
      <c r="AK11" s="54">
        <v>354.99694699999998</v>
      </c>
      <c r="AL11" s="54">
        <v>469.38028500000001</v>
      </c>
      <c r="AM11" s="54">
        <v>467.18917599999997</v>
      </c>
      <c r="AN11" s="54">
        <v>456.70821814999999</v>
      </c>
      <c r="AO11" s="54">
        <v>603.51555321000001</v>
      </c>
      <c r="AP11" s="54">
        <v>504.38206541</v>
      </c>
      <c r="AQ11" s="54">
        <v>557.79183348000004</v>
      </c>
      <c r="AR11" s="54">
        <v>543.17871975000003</v>
      </c>
      <c r="AS11" s="54">
        <v>296.04331215000002</v>
      </c>
      <c r="AT11" s="54">
        <v>346.00541162000002</v>
      </c>
      <c r="AU11" s="54">
        <v>404.47660350000001</v>
      </c>
      <c r="AV11" s="54">
        <v>309.66307479</v>
      </c>
      <c r="AW11" s="54">
        <v>261.67912472</v>
      </c>
      <c r="AX11" s="54">
        <v>185.47896814000001</v>
      </c>
      <c r="AY11" s="54">
        <v>195.63834399999999</v>
      </c>
      <c r="AZ11" s="54">
        <v>216.47659773000001</v>
      </c>
      <c r="BA11" s="54">
        <v>169.20588394000001</v>
      </c>
      <c r="BB11" s="54">
        <v>211.89556184</v>
      </c>
      <c r="BC11" s="54">
        <v>194.40435463</v>
      </c>
      <c r="BD11" s="54">
        <v>154.71955937000001</v>
      </c>
      <c r="BE11" s="54">
        <v>164.78085400000001</v>
      </c>
      <c r="BF11" s="54">
        <v>187.040941</v>
      </c>
      <c r="BG11" s="54">
        <v>264.53880015999999</v>
      </c>
      <c r="BH11" s="54">
        <v>173.56497641999999</v>
      </c>
    </row>
    <row r="12" spans="1:60" s="162" customFormat="1" ht="12.75" customHeight="1">
      <c r="A12" s="280" t="s">
        <v>138</v>
      </c>
      <c r="B12" s="54">
        <v>459.217444</v>
      </c>
      <c r="C12" s="54">
        <v>449.03042900000003</v>
      </c>
      <c r="D12" s="54">
        <v>349.36388899999997</v>
      </c>
      <c r="E12" s="54">
        <v>526.05364599999996</v>
      </c>
      <c r="F12" s="54">
        <v>642.86440000000005</v>
      </c>
      <c r="G12" s="54">
        <v>506.64708963999999</v>
      </c>
      <c r="H12" s="54">
        <v>470.05220926999999</v>
      </c>
      <c r="I12" s="54">
        <v>378.545118</v>
      </c>
      <c r="J12" s="54">
        <v>343.85876500000001</v>
      </c>
      <c r="K12" s="54">
        <v>394.54810099999997</v>
      </c>
      <c r="L12" s="54">
        <v>301.83187099999998</v>
      </c>
      <c r="M12" s="54">
        <v>307.77314999999999</v>
      </c>
      <c r="N12" s="54">
        <v>341.85537599999998</v>
      </c>
      <c r="O12" s="54">
        <v>214.11471499999999</v>
      </c>
      <c r="P12" s="54">
        <v>185.25072399999999</v>
      </c>
      <c r="Q12" s="54">
        <v>118.3277892</v>
      </c>
      <c r="R12" s="54">
        <v>108.677086</v>
      </c>
      <c r="S12" s="54">
        <v>161.62571500000001</v>
      </c>
      <c r="T12" s="54">
        <v>214.012215</v>
      </c>
      <c r="U12" s="54">
        <v>114.645338</v>
      </c>
      <c r="V12" s="54">
        <v>78.299595999999994</v>
      </c>
      <c r="W12" s="54">
        <v>104.228689</v>
      </c>
      <c r="X12" s="54">
        <v>49.183228</v>
      </c>
      <c r="Y12" s="54">
        <v>56.538012999999999</v>
      </c>
      <c r="Z12" s="54">
        <v>48.329469000000003</v>
      </c>
      <c r="AA12" s="54">
        <v>41.742488000000002</v>
      </c>
      <c r="AB12" s="54">
        <v>78.840041999999997</v>
      </c>
      <c r="AC12" s="54">
        <v>66.194744</v>
      </c>
      <c r="AD12" s="54">
        <v>102.72686</v>
      </c>
      <c r="AE12" s="54">
        <v>70.051811999999998</v>
      </c>
      <c r="AF12" s="54">
        <v>50.071930999999999</v>
      </c>
      <c r="AG12" s="54">
        <v>102.13300599999999</v>
      </c>
      <c r="AH12" s="54">
        <v>56.180363999999997</v>
      </c>
      <c r="AI12" s="54">
        <v>80.440922</v>
      </c>
      <c r="AJ12" s="54">
        <v>98.501164000000003</v>
      </c>
      <c r="AK12" s="54">
        <v>52.681614000000003</v>
      </c>
      <c r="AL12" s="54">
        <v>65.773201999999998</v>
      </c>
      <c r="AM12" s="54">
        <v>27.924927</v>
      </c>
      <c r="AN12" s="54">
        <v>77.774229000000005</v>
      </c>
      <c r="AO12" s="54">
        <v>34.950812999999997</v>
      </c>
      <c r="AP12" s="54">
        <v>0</v>
      </c>
      <c r="AQ12" s="54">
        <v>4.970542</v>
      </c>
      <c r="AR12" s="54">
        <v>24.978695999999999</v>
      </c>
      <c r="AS12" s="54">
        <v>22.935673000000001</v>
      </c>
      <c r="AT12" s="54">
        <v>8.9755780000000005</v>
      </c>
      <c r="AU12" s="54">
        <v>11.992001</v>
      </c>
      <c r="AV12" s="54">
        <v>0</v>
      </c>
      <c r="AW12" s="54">
        <v>14.995564999999999</v>
      </c>
      <c r="AX12" s="54">
        <v>9.9724059999999994</v>
      </c>
      <c r="AY12" s="54">
        <v>9.9861760000000004</v>
      </c>
      <c r="AZ12" s="54">
        <v>19.986718</v>
      </c>
      <c r="BA12" s="54">
        <v>0</v>
      </c>
      <c r="BB12" s="54">
        <v>0</v>
      </c>
      <c r="BC12" s="54">
        <v>0</v>
      </c>
      <c r="BD12" s="54">
        <v>0</v>
      </c>
      <c r="BE12" s="54">
        <v>0</v>
      </c>
      <c r="BF12" s="54">
        <v>0</v>
      </c>
      <c r="BG12" s="54">
        <v>0</v>
      </c>
      <c r="BH12" s="54">
        <v>0</v>
      </c>
    </row>
    <row r="13" spans="1:60" s="162" customFormat="1" ht="12.75" customHeight="1">
      <c r="A13" s="280" t="s">
        <v>139</v>
      </c>
      <c r="B13" s="291">
        <v>1504.0148099999999</v>
      </c>
      <c r="C13" s="291">
        <v>1237.3582570000001</v>
      </c>
      <c r="D13" s="291">
        <v>1205.2699130000001</v>
      </c>
      <c r="E13" s="291">
        <v>1066.3833239999999</v>
      </c>
      <c r="F13" s="291">
        <v>1312.1743180000001</v>
      </c>
      <c r="G13" s="291">
        <v>1176.5688520000001</v>
      </c>
      <c r="H13" s="291">
        <v>1278.5346990800001</v>
      </c>
      <c r="I13" s="291">
        <v>1224.2382239999999</v>
      </c>
      <c r="J13" s="291">
        <v>1158.9334966700001</v>
      </c>
      <c r="K13" s="291">
        <v>1047.917097</v>
      </c>
      <c r="L13" s="291">
        <v>1189.9539480000001</v>
      </c>
      <c r="M13" s="291">
        <v>1114.6917061500001</v>
      </c>
      <c r="N13" s="291">
        <v>1274.4699645400001</v>
      </c>
      <c r="O13" s="291">
        <v>1313.06493495</v>
      </c>
      <c r="P13" s="291">
        <v>1208.9193778199999</v>
      </c>
      <c r="Q13" s="291">
        <v>1124.0407650699999</v>
      </c>
      <c r="R13" s="291">
        <v>1043.2824058799999</v>
      </c>
      <c r="S13" s="291">
        <v>1259.02455723</v>
      </c>
      <c r="T13" s="291">
        <v>1175.8783459599999</v>
      </c>
      <c r="U13" s="291">
        <v>1015.1593703</v>
      </c>
      <c r="V13" s="291">
        <v>1176.5833149299999</v>
      </c>
      <c r="W13" s="291">
        <v>595.78398800000002</v>
      </c>
      <c r="X13" s="291">
        <v>1057.36493</v>
      </c>
      <c r="Y13" s="291">
        <v>688.98517900000002</v>
      </c>
      <c r="Z13" s="291">
        <v>670.31873900000005</v>
      </c>
      <c r="AA13" s="291">
        <v>696.29409799999996</v>
      </c>
      <c r="AB13" s="291">
        <v>840.05932299999995</v>
      </c>
      <c r="AC13" s="291">
        <v>1247.2108969999999</v>
      </c>
      <c r="AD13" s="291">
        <v>1379.684336</v>
      </c>
      <c r="AE13" s="291">
        <v>1141.490092</v>
      </c>
      <c r="AF13" s="291">
        <v>970.73169299999995</v>
      </c>
      <c r="AG13" s="291">
        <v>1135.448498</v>
      </c>
      <c r="AH13" s="291">
        <v>1235.209893</v>
      </c>
      <c r="AI13" s="291">
        <v>1172.954729</v>
      </c>
      <c r="AJ13" s="291">
        <v>1122.32882</v>
      </c>
      <c r="AK13" s="291">
        <v>1191.577358</v>
      </c>
      <c r="AL13" s="291">
        <v>1057.549685</v>
      </c>
      <c r="AM13" s="291">
        <v>1105.949846</v>
      </c>
      <c r="AN13" s="291">
        <v>1199.92136476</v>
      </c>
      <c r="AO13" s="291">
        <v>1199.10050632</v>
      </c>
      <c r="AP13" s="291">
        <v>1595.7702120399999</v>
      </c>
      <c r="AQ13" s="291">
        <v>919.44142780000004</v>
      </c>
      <c r="AR13" s="291">
        <v>939.99021067000001</v>
      </c>
      <c r="AS13" s="291">
        <v>966.97742782</v>
      </c>
      <c r="AT13" s="291">
        <v>930.90248276</v>
      </c>
      <c r="AU13" s="291">
        <v>929.24394131999998</v>
      </c>
      <c r="AV13" s="291">
        <v>979.32019610999998</v>
      </c>
      <c r="AW13" s="291">
        <v>772.82229993999999</v>
      </c>
      <c r="AX13" s="291">
        <v>658.45968553</v>
      </c>
      <c r="AY13" s="291">
        <v>516.96572400000002</v>
      </c>
      <c r="AZ13" s="291">
        <v>875.87751139</v>
      </c>
      <c r="BA13" s="291">
        <v>1089.1369703800001</v>
      </c>
      <c r="BB13" s="291">
        <v>969.97561433999999</v>
      </c>
      <c r="BC13" s="291">
        <v>682.91646341000001</v>
      </c>
      <c r="BD13" s="291">
        <v>662.10791472000005</v>
      </c>
      <c r="BE13" s="291">
        <v>638.88492099999996</v>
      </c>
      <c r="BF13" s="291">
        <v>549.20305300999996</v>
      </c>
      <c r="BG13" s="291">
        <v>728.38071065999998</v>
      </c>
      <c r="BH13" s="291">
        <v>656.04786476000004</v>
      </c>
    </row>
    <row r="14" spans="1:60" s="162" customFormat="1" ht="12.75" customHeight="1">
      <c r="A14" s="280" t="s">
        <v>395</v>
      </c>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v>1657.72986586</v>
      </c>
      <c r="AP14" s="54">
        <v>1637.80653037</v>
      </c>
      <c r="AQ14" s="54">
        <v>1839.4948358900001</v>
      </c>
      <c r="AR14" s="54">
        <v>1948.4149414999999</v>
      </c>
      <c r="AS14" s="54">
        <v>2095.7804774900001</v>
      </c>
      <c r="AT14" s="54">
        <v>1292.0353048500001</v>
      </c>
      <c r="AU14" s="54">
        <v>1187.55972301</v>
      </c>
      <c r="AV14" s="54">
        <v>1151.5234768099999</v>
      </c>
      <c r="AW14" s="54">
        <v>518.39846</v>
      </c>
      <c r="AX14" s="54">
        <v>505.99890599999998</v>
      </c>
      <c r="AY14" s="54">
        <v>428.466204</v>
      </c>
      <c r="AZ14" s="54">
        <v>436.49592899999999</v>
      </c>
      <c r="BA14" s="54">
        <v>451.88213000000002</v>
      </c>
      <c r="BB14" s="54">
        <v>569.65643299999999</v>
      </c>
      <c r="BC14" s="54">
        <v>540.28063699999996</v>
      </c>
      <c r="BD14" s="54">
        <v>490.39066600000001</v>
      </c>
      <c r="BE14" s="54">
        <v>479.895105</v>
      </c>
      <c r="BF14" s="54">
        <v>477.12538499999999</v>
      </c>
      <c r="BG14" s="54">
        <v>469.56290100000001</v>
      </c>
      <c r="BH14" s="54">
        <v>561.42094299999997</v>
      </c>
    </row>
    <row r="15" spans="1:60" s="162" customFormat="1" ht="12.75" customHeight="1">
      <c r="A15" s="280" t="s">
        <v>493</v>
      </c>
      <c r="B15" s="54">
        <v>279.120878</v>
      </c>
      <c r="C15" s="54">
        <v>266.86595</v>
      </c>
      <c r="D15" s="54">
        <v>239.699803</v>
      </c>
      <c r="E15" s="54">
        <v>289.32412299999999</v>
      </c>
      <c r="F15" s="54">
        <v>284.82616000000002</v>
      </c>
      <c r="G15" s="54">
        <v>276.31505600000003</v>
      </c>
      <c r="H15" s="54">
        <v>264.91866199999998</v>
      </c>
      <c r="I15" s="54">
        <v>296.55747000000002</v>
      </c>
      <c r="J15" s="54">
        <v>313.557638</v>
      </c>
      <c r="K15" s="54">
        <v>311.30552599999999</v>
      </c>
      <c r="L15" s="54">
        <v>339.76774799999998</v>
      </c>
      <c r="M15" s="54">
        <v>378.89402799999999</v>
      </c>
      <c r="N15" s="54">
        <v>463.59000666999998</v>
      </c>
      <c r="O15" s="54">
        <v>455.03245378000003</v>
      </c>
      <c r="P15" s="54">
        <v>478.87949600000002</v>
      </c>
      <c r="Q15" s="54">
        <v>675.44830230000002</v>
      </c>
      <c r="R15" s="54">
        <v>728.45013968000001</v>
      </c>
      <c r="S15" s="54">
        <v>919.77941300999998</v>
      </c>
      <c r="T15" s="54">
        <v>1014.75821841</v>
      </c>
      <c r="U15" s="54">
        <v>1125.9060282099999</v>
      </c>
      <c r="V15" s="54">
        <v>1086.4783890000001</v>
      </c>
      <c r="W15" s="54">
        <v>1041.4160870000001</v>
      </c>
      <c r="X15" s="54">
        <v>1190.7263230000001</v>
      </c>
      <c r="Y15" s="54">
        <v>1286.4701439999999</v>
      </c>
      <c r="Z15" s="54">
        <v>1235.8281910000001</v>
      </c>
      <c r="AA15" s="54">
        <v>1064.8690590000001</v>
      </c>
      <c r="AB15" s="54">
        <v>633.35405100000003</v>
      </c>
      <c r="AC15" s="54">
        <v>165.38893200000001</v>
      </c>
      <c r="AD15" s="54">
        <v>112.221355</v>
      </c>
      <c r="AE15" s="54">
        <v>76.188080999999997</v>
      </c>
      <c r="AF15" s="54">
        <v>77.622766999999996</v>
      </c>
      <c r="AG15" s="54">
        <v>101.414789</v>
      </c>
      <c r="AH15" s="54">
        <v>109.563461</v>
      </c>
      <c r="AI15" s="54">
        <v>95.697141000000002</v>
      </c>
      <c r="AJ15" s="54">
        <v>89.609228000000002</v>
      </c>
      <c r="AK15" s="54">
        <v>91.054461000000003</v>
      </c>
      <c r="AL15" s="54">
        <v>80.756206000000006</v>
      </c>
      <c r="AM15" s="54">
        <v>58.738905000000003</v>
      </c>
      <c r="AN15" s="54">
        <v>56.516671000000002</v>
      </c>
      <c r="AO15" s="54">
        <v>17.432386999999999</v>
      </c>
      <c r="AP15" s="54">
        <v>10.60140395</v>
      </c>
      <c r="AQ15" s="54">
        <v>25.474981570000001</v>
      </c>
      <c r="AR15" s="54">
        <v>10.47809872</v>
      </c>
      <c r="AS15" s="54">
        <v>10.484635969999999</v>
      </c>
      <c r="AT15" s="54">
        <v>10.484635969999999</v>
      </c>
      <c r="AU15" s="54">
        <v>10.240092479999999</v>
      </c>
      <c r="AV15" s="54">
        <v>10</v>
      </c>
      <c r="AW15" s="54">
        <v>0</v>
      </c>
      <c r="AX15" s="54">
        <v>8.2899999999999991</v>
      </c>
      <c r="AY15" s="54">
        <v>8.2899999999999991</v>
      </c>
      <c r="AZ15" s="54">
        <v>8.2899999999999991</v>
      </c>
      <c r="BA15" s="54">
        <v>8.2899999999999991</v>
      </c>
      <c r="BB15" s="54">
        <v>8.2899999999999991</v>
      </c>
      <c r="BC15" s="54">
        <v>8.2899999999999991</v>
      </c>
      <c r="BD15" s="54">
        <v>8.2899999999999991</v>
      </c>
      <c r="BE15" s="54">
        <v>8.2899999999999991</v>
      </c>
      <c r="BF15" s="54">
        <v>8.2899999999999991</v>
      </c>
      <c r="BG15" s="54">
        <v>8.2899999999999991</v>
      </c>
      <c r="BH15" s="54">
        <v>0</v>
      </c>
    </row>
    <row r="16" spans="1:60" s="162" customFormat="1" ht="12.75" customHeight="1">
      <c r="A16" s="280" t="s">
        <v>140</v>
      </c>
      <c r="B16" s="54">
        <v>110.08383000000001</v>
      </c>
      <c r="C16" s="54">
        <v>36.864086</v>
      </c>
      <c r="D16" s="54">
        <v>165.34233499999999</v>
      </c>
      <c r="E16" s="54">
        <v>45.262348000000003</v>
      </c>
      <c r="F16" s="54">
        <v>52.431216999999997</v>
      </c>
      <c r="G16" s="54">
        <v>52.588546999999998</v>
      </c>
      <c r="H16" s="54">
        <v>53.389353</v>
      </c>
      <c r="I16" s="54">
        <v>90.253452999999993</v>
      </c>
      <c r="J16" s="54">
        <v>70.177464999999998</v>
      </c>
      <c r="K16" s="54">
        <v>70.757796999999997</v>
      </c>
      <c r="L16" s="54">
        <v>71.336387000000002</v>
      </c>
      <c r="M16" s="54">
        <v>71.422773000000007</v>
      </c>
      <c r="N16" s="54">
        <v>63.642488</v>
      </c>
      <c r="O16" s="54">
        <v>167.97798728000001</v>
      </c>
      <c r="P16" s="54">
        <v>256.51497388000001</v>
      </c>
      <c r="Q16" s="54">
        <v>402.1511701</v>
      </c>
      <c r="R16" s="54">
        <v>671.22537719000002</v>
      </c>
      <c r="S16" s="54">
        <v>761.03621834</v>
      </c>
      <c r="T16" s="54">
        <v>735.90716743999997</v>
      </c>
      <c r="U16" s="54">
        <v>667.26189805000001</v>
      </c>
      <c r="V16" s="54">
        <v>1159.5432936100001</v>
      </c>
      <c r="W16" s="54">
        <v>1221.9729629999999</v>
      </c>
      <c r="X16" s="54">
        <v>938.52461500000004</v>
      </c>
      <c r="Y16" s="54">
        <v>1288.2544620000001</v>
      </c>
      <c r="Z16" s="54">
        <v>1503.937915</v>
      </c>
      <c r="AA16" s="54">
        <v>1648.826634</v>
      </c>
      <c r="AB16" s="54">
        <v>1711.432881</v>
      </c>
      <c r="AC16" s="54">
        <v>2155.3953470000001</v>
      </c>
      <c r="AD16" s="54">
        <v>2560.207688</v>
      </c>
      <c r="AE16" s="54">
        <v>1576.1698349999999</v>
      </c>
      <c r="AF16" s="54">
        <v>1660.3751709999999</v>
      </c>
      <c r="AG16" s="54">
        <v>1596.3301289999999</v>
      </c>
      <c r="AH16" s="54">
        <v>1595.709531</v>
      </c>
      <c r="AI16" s="54">
        <v>1622.2036210000001</v>
      </c>
      <c r="AJ16" s="54">
        <v>1681.918453</v>
      </c>
      <c r="AK16" s="54">
        <v>1701.0540900000001</v>
      </c>
      <c r="AL16" s="54">
        <v>1803.699118</v>
      </c>
      <c r="AM16" s="54">
        <v>1812.5498399999999</v>
      </c>
      <c r="AN16" s="54">
        <v>1699.55915228</v>
      </c>
      <c r="AO16" s="54">
        <v>0</v>
      </c>
      <c r="AP16" s="54">
        <v>0</v>
      </c>
      <c r="AQ16" s="54">
        <v>0</v>
      </c>
      <c r="AR16" s="54">
        <v>0</v>
      </c>
      <c r="AS16" s="54">
        <v>0</v>
      </c>
      <c r="AT16" s="54">
        <v>0</v>
      </c>
      <c r="AU16" s="54">
        <v>0</v>
      </c>
      <c r="AV16" s="54">
        <v>0</v>
      </c>
      <c r="AW16" s="54">
        <v>0</v>
      </c>
      <c r="AX16" s="54">
        <v>0</v>
      </c>
      <c r="AY16" s="54">
        <v>0</v>
      </c>
      <c r="AZ16" s="54">
        <v>0</v>
      </c>
      <c r="BA16" s="54">
        <v>0</v>
      </c>
      <c r="BB16" s="54">
        <v>0</v>
      </c>
      <c r="BC16" s="54">
        <v>0</v>
      </c>
      <c r="BD16" s="54">
        <v>0</v>
      </c>
      <c r="BE16" s="54">
        <v>0</v>
      </c>
      <c r="BF16" s="54">
        <v>0</v>
      </c>
      <c r="BG16" s="54">
        <v>0</v>
      </c>
      <c r="BH16" s="54">
        <v>0</v>
      </c>
    </row>
    <row r="17" spans="1:60" s="162" customFormat="1" ht="12.75" customHeight="1">
      <c r="A17" s="282" t="s">
        <v>396</v>
      </c>
      <c r="B17" s="54">
        <v>2674.0266889999998</v>
      </c>
      <c r="C17" s="54">
        <v>2379.2569509999998</v>
      </c>
      <c r="D17" s="54">
        <v>2300.887322</v>
      </c>
      <c r="E17" s="54">
        <v>2326.9566679999998</v>
      </c>
      <c r="F17" s="54">
        <v>2696.7748139999999</v>
      </c>
      <c r="G17" s="54">
        <v>2458.7988873099998</v>
      </c>
      <c r="H17" s="54">
        <v>2518.1189011000001</v>
      </c>
      <c r="I17" s="54">
        <v>2473.1812654599998</v>
      </c>
      <c r="J17" s="54">
        <v>2705.5943688000002</v>
      </c>
      <c r="K17" s="54">
        <v>2680.19462105</v>
      </c>
      <c r="L17" s="54">
        <v>2715.0910399999998</v>
      </c>
      <c r="M17" s="54">
        <v>2799.9708142200002</v>
      </c>
      <c r="N17" s="54">
        <v>3115.4869480699999</v>
      </c>
      <c r="O17" s="54">
        <v>3230.7612210799998</v>
      </c>
      <c r="P17" s="54">
        <v>3208.92837839</v>
      </c>
      <c r="Q17" s="54">
        <v>3459.46360972</v>
      </c>
      <c r="R17" s="54">
        <v>3206.5900225800001</v>
      </c>
      <c r="S17" s="54">
        <v>3862.1745484899998</v>
      </c>
      <c r="T17" s="54">
        <v>3817.3276050300001</v>
      </c>
      <c r="U17" s="54">
        <v>3585.6908176500001</v>
      </c>
      <c r="V17" s="54">
        <v>4248.0577932799997</v>
      </c>
      <c r="W17" s="54">
        <v>3904.9830769999999</v>
      </c>
      <c r="X17" s="54">
        <v>4353.803656</v>
      </c>
      <c r="Y17" s="54">
        <v>4104.5586219999996</v>
      </c>
      <c r="Z17" s="54">
        <v>4553.86310271</v>
      </c>
      <c r="AA17" s="54">
        <v>4488.0988049999996</v>
      </c>
      <c r="AB17" s="54">
        <v>4352.5610159999997</v>
      </c>
      <c r="AC17" s="54">
        <v>4216.9219569999996</v>
      </c>
      <c r="AD17" s="54">
        <v>4829.7513140000001</v>
      </c>
      <c r="AE17" s="54">
        <v>3486.9434759999999</v>
      </c>
      <c r="AF17" s="54">
        <v>3341.1083920000001</v>
      </c>
      <c r="AG17" s="54">
        <v>3523.9044880000001</v>
      </c>
      <c r="AH17" s="54">
        <v>3589.9765819999998</v>
      </c>
      <c r="AI17" s="54">
        <v>3531.005138</v>
      </c>
      <c r="AJ17" s="54">
        <v>3588.2652039999998</v>
      </c>
      <c r="AK17" s="54">
        <v>3491.9251519999998</v>
      </c>
      <c r="AL17" s="54">
        <v>3576.9966359999999</v>
      </c>
      <c r="AM17" s="54">
        <v>3707.0072030000001</v>
      </c>
      <c r="AN17" s="54">
        <v>3612.6382326799999</v>
      </c>
      <c r="AO17" s="54">
        <v>3853.4412001800001</v>
      </c>
      <c r="AP17" s="54">
        <v>4272.6193247199999</v>
      </c>
      <c r="AQ17" s="54">
        <v>3847.6338072399999</v>
      </c>
      <c r="AR17" s="54">
        <v>4024.2910008600002</v>
      </c>
      <c r="AS17" s="54">
        <v>3660.0096373400002</v>
      </c>
      <c r="AT17" s="54">
        <v>2923.0669793900001</v>
      </c>
      <c r="AU17" s="54">
        <v>2906.3430222100001</v>
      </c>
      <c r="AV17" s="54">
        <v>3023.4316923299998</v>
      </c>
      <c r="AW17" s="54">
        <v>1849.06112175</v>
      </c>
      <c r="AX17" s="54">
        <v>2170.7563053099998</v>
      </c>
      <c r="AY17" s="54">
        <v>1932.3119919999999</v>
      </c>
      <c r="AZ17" s="54">
        <v>1986.4227293399999</v>
      </c>
      <c r="BA17" s="54">
        <v>2339.8846074899998</v>
      </c>
      <c r="BB17" s="54">
        <v>2360.8690386899998</v>
      </c>
      <c r="BC17" s="54">
        <v>1910.0918906100001</v>
      </c>
      <c r="BD17" s="54">
        <v>1858.7697446300001</v>
      </c>
      <c r="BE17" s="54">
        <v>1736.97704862</v>
      </c>
      <c r="BF17" s="54">
        <v>1781.666639</v>
      </c>
      <c r="BG17" s="54">
        <v>1826.9049030900001</v>
      </c>
      <c r="BH17" s="54">
        <v>1700.1365405900001</v>
      </c>
    </row>
    <row r="18" spans="1:60" s="162" customFormat="1" ht="12.75" customHeight="1">
      <c r="A18" s="280" t="s">
        <v>141</v>
      </c>
      <c r="B18" s="55">
        <v>27.261875</v>
      </c>
      <c r="C18" s="55">
        <v>44.25</v>
      </c>
      <c r="D18" s="55">
        <v>32.220565999999998</v>
      </c>
      <c r="E18" s="55">
        <v>30.478746000000001</v>
      </c>
      <c r="F18" s="55">
        <v>15.176966</v>
      </c>
      <c r="G18" s="55">
        <v>14.138002999999999</v>
      </c>
      <c r="H18" s="55">
        <v>37.139159999999997</v>
      </c>
      <c r="I18" s="55">
        <v>5.73916</v>
      </c>
      <c r="J18" s="55">
        <v>3.2</v>
      </c>
      <c r="K18" s="55">
        <v>3.2</v>
      </c>
      <c r="L18" s="55">
        <v>4.1358370000000004</v>
      </c>
      <c r="M18" s="55">
        <v>7.6381889999999997</v>
      </c>
      <c r="N18" s="55">
        <v>5.3366490000000004</v>
      </c>
      <c r="O18" s="55">
        <v>3.1655790000000001</v>
      </c>
      <c r="P18" s="55">
        <v>4.713063</v>
      </c>
      <c r="Q18" s="55">
        <v>9.4891439999999996</v>
      </c>
      <c r="R18" s="55">
        <v>18.606434</v>
      </c>
      <c r="S18" s="55">
        <v>17.409072999999999</v>
      </c>
      <c r="T18" s="55">
        <v>15.971749000000001</v>
      </c>
      <c r="U18" s="55">
        <v>37.793328000000002</v>
      </c>
      <c r="V18" s="55">
        <v>35.756</v>
      </c>
      <c r="W18" s="55">
        <v>23</v>
      </c>
      <c r="X18" s="55">
        <v>20.75</v>
      </c>
      <c r="Y18" s="55">
        <v>4</v>
      </c>
      <c r="Z18" s="55">
        <v>2</v>
      </c>
      <c r="AA18" s="55">
        <v>3</v>
      </c>
      <c r="AB18" s="55">
        <v>4.5</v>
      </c>
      <c r="AC18" s="55">
        <v>6</v>
      </c>
      <c r="AD18" s="55">
        <v>19</v>
      </c>
      <c r="AE18" s="55">
        <v>26</v>
      </c>
      <c r="AF18" s="55">
        <v>16</v>
      </c>
      <c r="AG18" s="55">
        <v>16</v>
      </c>
      <c r="AH18" s="55">
        <v>1</v>
      </c>
      <c r="AI18" s="55">
        <v>1</v>
      </c>
      <c r="AJ18" s="55">
        <v>1</v>
      </c>
      <c r="AK18" s="55">
        <v>1</v>
      </c>
      <c r="AL18" s="55">
        <v>19.5</v>
      </c>
      <c r="AM18" s="55">
        <v>8.5</v>
      </c>
      <c r="AN18" s="55">
        <v>7.4455539999999996</v>
      </c>
      <c r="AO18" s="55">
        <v>2.5</v>
      </c>
      <c r="AP18" s="55">
        <v>31.53</v>
      </c>
      <c r="AQ18" s="55">
        <v>47.96</v>
      </c>
      <c r="AR18" s="55">
        <v>64.56</v>
      </c>
      <c r="AS18" s="55">
        <v>58.04922345</v>
      </c>
      <c r="AT18" s="55">
        <v>93.063083239999997</v>
      </c>
      <c r="AU18" s="55">
        <v>72.533083239999996</v>
      </c>
      <c r="AV18" s="55">
        <v>62.277879759999998</v>
      </c>
      <c r="AW18" s="55">
        <v>56.98</v>
      </c>
      <c r="AX18" s="55">
        <v>46.86</v>
      </c>
      <c r="AY18" s="55">
        <v>57.86</v>
      </c>
      <c r="AZ18" s="55">
        <v>40.08</v>
      </c>
      <c r="BA18" s="55">
        <v>36.409999999999997</v>
      </c>
      <c r="BB18" s="55">
        <v>23.46</v>
      </c>
      <c r="BC18" s="55">
        <v>0.5</v>
      </c>
      <c r="BD18" s="55">
        <v>0.5</v>
      </c>
      <c r="BE18" s="55">
        <v>3</v>
      </c>
      <c r="BF18" s="55">
        <v>0</v>
      </c>
      <c r="BG18" s="55">
        <v>0</v>
      </c>
      <c r="BH18" s="55">
        <v>0</v>
      </c>
    </row>
    <row r="19" spans="1:60" s="162" customFormat="1" ht="12.75" customHeight="1">
      <c r="A19" s="282" t="s">
        <v>295</v>
      </c>
      <c r="B19" s="54">
        <v>2646.7648140000001</v>
      </c>
      <c r="C19" s="54">
        <v>2335.0069509999998</v>
      </c>
      <c r="D19" s="54">
        <v>2268.6667560000001</v>
      </c>
      <c r="E19" s="54">
        <v>2296.477922</v>
      </c>
      <c r="F19" s="54">
        <v>2681.5978479999999</v>
      </c>
      <c r="G19" s="54">
        <v>2444.6608843099998</v>
      </c>
      <c r="H19" s="54">
        <v>2480.9797411</v>
      </c>
      <c r="I19" s="54">
        <v>2467.4421054600002</v>
      </c>
      <c r="J19" s="54">
        <v>2702.3943687999999</v>
      </c>
      <c r="K19" s="54">
        <v>2676.9946210500002</v>
      </c>
      <c r="L19" s="54">
        <v>2710.955203</v>
      </c>
      <c r="M19" s="54">
        <v>2792.33262522</v>
      </c>
      <c r="N19" s="54">
        <v>3110.1502990700001</v>
      </c>
      <c r="O19" s="54">
        <v>3227.5956420799998</v>
      </c>
      <c r="P19" s="54">
        <v>3204.2153153899999</v>
      </c>
      <c r="Q19" s="54">
        <v>3449.9744657199999</v>
      </c>
      <c r="R19" s="54">
        <v>3187.9835885799998</v>
      </c>
      <c r="S19" s="54">
        <v>3844.76547549</v>
      </c>
      <c r="T19" s="54">
        <v>3801.3558560299998</v>
      </c>
      <c r="U19" s="54">
        <v>3547.8974896499999</v>
      </c>
      <c r="V19" s="54">
        <v>4212.3017932800003</v>
      </c>
      <c r="W19" s="54">
        <v>3881.9830769999999</v>
      </c>
      <c r="X19" s="54">
        <v>4333.053656</v>
      </c>
      <c r="Y19" s="54">
        <v>4100.5586219999996</v>
      </c>
      <c r="Z19" s="54">
        <v>4551.86310271</v>
      </c>
      <c r="AA19" s="54">
        <v>4485.0988049999996</v>
      </c>
      <c r="AB19" s="54">
        <v>4348.0610159999997</v>
      </c>
      <c r="AC19" s="54">
        <v>4210.9219569999996</v>
      </c>
      <c r="AD19" s="54">
        <v>4810.7513140000001</v>
      </c>
      <c r="AE19" s="54">
        <v>3460.9434759999999</v>
      </c>
      <c r="AF19" s="54">
        <v>3325.1083920000001</v>
      </c>
      <c r="AG19" s="54">
        <v>3507.9044880000001</v>
      </c>
      <c r="AH19" s="54">
        <v>3588.9765819999998</v>
      </c>
      <c r="AI19" s="54">
        <v>3530.005138</v>
      </c>
      <c r="AJ19" s="54">
        <v>3587.2652039999998</v>
      </c>
      <c r="AK19" s="54">
        <v>3490.9251519999998</v>
      </c>
      <c r="AL19" s="54">
        <v>3557.4966359999999</v>
      </c>
      <c r="AM19" s="54">
        <v>3698.5072030000001</v>
      </c>
      <c r="AN19" s="54">
        <v>3605.19267868</v>
      </c>
      <c r="AO19" s="54">
        <v>3850.9412001800001</v>
      </c>
      <c r="AP19" s="54">
        <v>4241.0893247200001</v>
      </c>
      <c r="AQ19" s="54">
        <v>3799.6738072399999</v>
      </c>
      <c r="AR19" s="54">
        <v>3959.7310008600002</v>
      </c>
      <c r="AS19" s="54">
        <v>3601.9604138899999</v>
      </c>
      <c r="AT19" s="54">
        <v>2830.0038961499999</v>
      </c>
      <c r="AU19" s="54">
        <v>2833.8099389700001</v>
      </c>
      <c r="AV19" s="54">
        <v>2961.1538125699999</v>
      </c>
      <c r="AW19" s="54">
        <v>1792.08112175</v>
      </c>
      <c r="AX19" s="54">
        <v>2123.8963053100001</v>
      </c>
      <c r="AY19" s="54">
        <v>1874.451992</v>
      </c>
      <c r="AZ19" s="54">
        <v>1946.34272934</v>
      </c>
      <c r="BA19" s="54">
        <v>2303.4746074899999</v>
      </c>
      <c r="BB19" s="54">
        <v>2337.4090386900002</v>
      </c>
      <c r="BC19" s="54">
        <v>1909.5918906100001</v>
      </c>
      <c r="BD19" s="54">
        <v>1858.2697446300001</v>
      </c>
      <c r="BE19" s="54">
        <v>1733.97704862</v>
      </c>
      <c r="BF19" s="54">
        <v>1781.666639</v>
      </c>
      <c r="BG19" s="54">
        <v>1826.9049030900001</v>
      </c>
      <c r="BH19" s="54">
        <v>1700.1365405900001</v>
      </c>
    </row>
    <row r="20" spans="1:60" s="162" customFormat="1" ht="12.75" customHeight="1">
      <c r="A20" s="283"/>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row>
    <row r="21" spans="1:60" s="162" customFormat="1" ht="12.75" customHeight="1">
      <c r="A21" s="282" t="s">
        <v>397</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row>
    <row r="22" spans="1:60" s="162" customFormat="1" ht="12.75" customHeight="1">
      <c r="A22" s="282" t="s">
        <v>29</v>
      </c>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v>22801.686671340001</v>
      </c>
      <c r="AP22" s="55">
        <v>21879.019960260001</v>
      </c>
      <c r="AQ22" s="55">
        <v>22296.914441090001</v>
      </c>
      <c r="AR22" s="55">
        <v>22976.806357289999</v>
      </c>
      <c r="AS22" s="55">
        <v>20343.48724939</v>
      </c>
      <c r="AT22" s="55">
        <v>15408.567989609999</v>
      </c>
      <c r="AU22" s="55">
        <v>15644.855562639999</v>
      </c>
      <c r="AV22" s="55">
        <v>16159.699461190001</v>
      </c>
      <c r="AW22" s="55">
        <v>10895.255743670001</v>
      </c>
      <c r="AX22" s="55">
        <v>11548.482466199999</v>
      </c>
      <c r="AY22" s="55">
        <v>11509.160107</v>
      </c>
      <c r="AZ22" s="55">
        <v>11617.322435620001</v>
      </c>
      <c r="BA22" s="55">
        <v>12024.927771860001</v>
      </c>
      <c r="BB22" s="55">
        <v>12061.608029249999</v>
      </c>
      <c r="BC22" s="55">
        <v>11143.89551943</v>
      </c>
      <c r="BD22" s="55">
        <v>11122.83578053</v>
      </c>
      <c r="BE22" s="55">
        <v>11087.718937</v>
      </c>
      <c r="BF22" s="55">
        <v>11195.832330020001</v>
      </c>
      <c r="BG22" s="55">
        <v>11352.677728389999</v>
      </c>
      <c r="BH22" s="55">
        <v>10582.745797969999</v>
      </c>
    </row>
    <row r="23" spans="1:60" s="162" customFormat="1" ht="12.75" customHeight="1">
      <c r="A23" s="281" t="s">
        <v>398</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v>1466.0503427900001</v>
      </c>
      <c r="AP23" s="54">
        <v>1290.2855932099999</v>
      </c>
      <c r="AQ23" s="54">
        <v>931.56764994000002</v>
      </c>
      <c r="AR23" s="54">
        <v>1253.12270805</v>
      </c>
      <c r="AS23" s="54">
        <v>1264.3940988500001</v>
      </c>
      <c r="AT23" s="54">
        <v>250.51583796</v>
      </c>
      <c r="AU23" s="54">
        <v>247.17622130999999</v>
      </c>
      <c r="AV23" s="54">
        <v>243.82601751000001</v>
      </c>
      <c r="AW23" s="54">
        <v>0</v>
      </c>
      <c r="AX23" s="54">
        <v>0</v>
      </c>
      <c r="AY23" s="54">
        <v>0</v>
      </c>
      <c r="AZ23" s="54">
        <v>0</v>
      </c>
      <c r="BA23" s="54">
        <v>0</v>
      </c>
      <c r="BB23" s="54">
        <v>0</v>
      </c>
      <c r="BC23" s="54">
        <v>0</v>
      </c>
      <c r="BD23" s="54">
        <v>0</v>
      </c>
      <c r="BE23" s="54">
        <v>0</v>
      </c>
      <c r="BF23" s="54">
        <v>0</v>
      </c>
      <c r="BG23" s="54">
        <v>0</v>
      </c>
      <c r="BH23" s="54">
        <v>0</v>
      </c>
    </row>
    <row r="24" spans="1:60" s="162" customFormat="1" ht="12.75" customHeight="1">
      <c r="A24" s="281" t="s">
        <v>141</v>
      </c>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v>2.5</v>
      </c>
      <c r="AP24" s="54">
        <v>31.53</v>
      </c>
      <c r="AQ24" s="54">
        <v>47.96</v>
      </c>
      <c r="AR24" s="54">
        <v>64.56</v>
      </c>
      <c r="AS24" s="54">
        <v>58.04922345</v>
      </c>
      <c r="AT24" s="54">
        <v>93.063083239999997</v>
      </c>
      <c r="AU24" s="54">
        <v>72.533083239999996</v>
      </c>
      <c r="AV24" s="54">
        <v>62.277879759999998</v>
      </c>
      <c r="AW24" s="54">
        <v>56.98</v>
      </c>
      <c r="AX24" s="54">
        <v>46.86</v>
      </c>
      <c r="AY24" s="54">
        <v>57.86</v>
      </c>
      <c r="AZ24" s="54">
        <v>40.08</v>
      </c>
      <c r="BA24" s="54">
        <v>36.409999999999997</v>
      </c>
      <c r="BB24" s="54">
        <v>23.46</v>
      </c>
      <c r="BC24" s="54">
        <v>0.5</v>
      </c>
      <c r="BD24" s="54">
        <v>0.5</v>
      </c>
      <c r="BE24" s="54">
        <v>3</v>
      </c>
      <c r="BF24" s="54">
        <v>0</v>
      </c>
      <c r="BG24" s="54">
        <v>0</v>
      </c>
      <c r="BH24" s="54">
        <v>0</v>
      </c>
    </row>
    <row r="25" spans="1:60" s="162" customFormat="1" ht="12.75" customHeight="1">
      <c r="A25" s="282" t="s">
        <v>399</v>
      </c>
      <c r="B25" s="55">
        <v>13815.447443999999</v>
      </c>
      <c r="C25" s="55">
        <v>14061.992822</v>
      </c>
      <c r="D25" s="55">
        <v>14444.069619</v>
      </c>
      <c r="E25" s="55">
        <v>14813.727615</v>
      </c>
      <c r="F25" s="55">
        <v>15514.930172</v>
      </c>
      <c r="G25" s="55">
        <v>15792.08351497</v>
      </c>
      <c r="H25" s="55">
        <v>16203.54221775</v>
      </c>
      <c r="I25" s="55">
        <v>16573.067759320002</v>
      </c>
      <c r="J25" s="55">
        <v>17822.459804350001</v>
      </c>
      <c r="K25" s="55">
        <v>18091.714857530002</v>
      </c>
      <c r="L25" s="55">
        <v>18614.473512920002</v>
      </c>
      <c r="M25" s="55">
        <v>19139.741689629602</v>
      </c>
      <c r="N25" s="55">
        <v>19779.009571519</v>
      </c>
      <c r="O25" s="55">
        <v>19983.995260429001</v>
      </c>
      <c r="P25" s="55">
        <v>20204.350527918999</v>
      </c>
      <c r="Q25" s="55">
        <v>20566.625625638299</v>
      </c>
      <c r="R25" s="55">
        <v>18540.441721513798</v>
      </c>
      <c r="S25" s="55">
        <v>19604.914680592599</v>
      </c>
      <c r="T25" s="55">
        <v>19860.518679298599</v>
      </c>
      <c r="U25" s="55">
        <v>19987.394664588101</v>
      </c>
      <c r="V25" s="55">
        <v>21106.360539418201</v>
      </c>
      <c r="W25" s="55">
        <v>21055.904365999999</v>
      </c>
      <c r="X25" s="55">
        <v>21784.760525000002</v>
      </c>
      <c r="Y25" s="55">
        <v>22025.244949</v>
      </c>
      <c r="Z25" s="55">
        <v>22985.332555000001</v>
      </c>
      <c r="AA25" s="55">
        <v>23493.468554999999</v>
      </c>
      <c r="AB25" s="55">
        <v>23516.799636</v>
      </c>
      <c r="AC25" s="55">
        <v>23979.789283999999</v>
      </c>
      <c r="AD25" s="55">
        <v>24804.451098000001</v>
      </c>
      <c r="AE25" s="55">
        <v>19021.465465000001</v>
      </c>
      <c r="AF25" s="55">
        <v>19544.132856</v>
      </c>
      <c r="AG25" s="55">
        <v>19969.731756000001</v>
      </c>
      <c r="AH25" s="55">
        <v>20247.712725000001</v>
      </c>
      <c r="AI25" s="55">
        <v>20334.616523000001</v>
      </c>
      <c r="AJ25" s="55">
        <v>20473.158532000001</v>
      </c>
      <c r="AK25" s="55">
        <v>20553.508758</v>
      </c>
      <c r="AL25" s="55">
        <v>20648.050126819999</v>
      </c>
      <c r="AM25" s="55">
        <v>21065.482947</v>
      </c>
      <c r="AN25" s="55">
        <v>21176.299513959999</v>
      </c>
      <c r="AO25" s="55">
        <v>21333.136328550001</v>
      </c>
      <c r="AP25" s="55">
        <v>20557.204367049999</v>
      </c>
      <c r="AQ25" s="55">
        <v>21317.386791149998</v>
      </c>
      <c r="AR25" s="55">
        <v>21659.123649239998</v>
      </c>
      <c r="AS25" s="55">
        <v>19021.043927089999</v>
      </c>
      <c r="AT25" s="55">
        <v>15064.989068409999</v>
      </c>
      <c r="AU25" s="55">
        <v>15325.146258090001</v>
      </c>
      <c r="AV25" s="55">
        <v>15853.59556392</v>
      </c>
      <c r="AW25" s="55">
        <v>10838.275743669999</v>
      </c>
      <c r="AX25" s="55">
        <v>11501.6224662</v>
      </c>
      <c r="AY25" s="55">
        <v>11451.300106999999</v>
      </c>
      <c r="AZ25" s="55">
        <v>11577.242435620001</v>
      </c>
      <c r="BA25" s="55">
        <v>11988.517771860001</v>
      </c>
      <c r="BB25" s="55">
        <v>12038.14802925</v>
      </c>
      <c r="BC25" s="55">
        <v>11143.39551943</v>
      </c>
      <c r="BD25" s="55">
        <v>11122.33578053</v>
      </c>
      <c r="BE25" s="55">
        <v>11084.718937</v>
      </c>
      <c r="BF25" s="55">
        <v>11195.832330020001</v>
      </c>
      <c r="BG25" s="55">
        <v>11352.677728389999</v>
      </c>
      <c r="BH25" s="55">
        <v>10582.745797969999</v>
      </c>
    </row>
    <row r="26" spans="1:60" s="162" customFormat="1" ht="12.75" customHeight="1">
      <c r="A26" s="280" t="s">
        <v>400</v>
      </c>
      <c r="B26" s="54">
        <v>1417.3053440000001</v>
      </c>
      <c r="C26" s="54">
        <v>1360.0570029999999</v>
      </c>
      <c r="D26" s="54">
        <v>1556.7550100000001</v>
      </c>
      <c r="E26" s="54">
        <v>1458.681699</v>
      </c>
      <c r="F26" s="54">
        <v>1431.3154529999999</v>
      </c>
      <c r="G26" s="54">
        <v>1388.1342559100001</v>
      </c>
      <c r="H26" s="54">
        <v>1596.4410462999999</v>
      </c>
      <c r="I26" s="54">
        <v>1502.0683242800001</v>
      </c>
      <c r="J26" s="54">
        <v>1511.3515565</v>
      </c>
      <c r="K26" s="54">
        <v>1478.3727339300001</v>
      </c>
      <c r="L26" s="54">
        <v>1489.6729123099999</v>
      </c>
      <c r="M26" s="54">
        <v>1564.89483359</v>
      </c>
      <c r="N26" s="54">
        <v>1680.4818856300001</v>
      </c>
      <c r="O26" s="54">
        <v>1573.62936457</v>
      </c>
      <c r="P26" s="54">
        <v>1459.0104208</v>
      </c>
      <c r="Q26" s="54">
        <v>1173.8991742200001</v>
      </c>
      <c r="R26" s="54">
        <v>973.05386563000002</v>
      </c>
      <c r="S26" s="54">
        <v>910.00368959000002</v>
      </c>
      <c r="T26" s="54">
        <v>1043.2004703699999</v>
      </c>
      <c r="U26" s="54">
        <v>1156.9643550599999</v>
      </c>
      <c r="V26" s="54">
        <v>1143.0231683899999</v>
      </c>
      <c r="W26" s="54">
        <v>1020.0237059999999</v>
      </c>
      <c r="X26" s="54">
        <v>1029.7497149999999</v>
      </c>
      <c r="Y26" s="54">
        <v>1018.040113</v>
      </c>
      <c r="Z26" s="54">
        <v>1071.509732</v>
      </c>
      <c r="AA26" s="54">
        <v>1107.6712259999999</v>
      </c>
      <c r="AB26" s="54">
        <v>1088.7524149999999</v>
      </c>
      <c r="AC26" s="54">
        <v>1033.8907879999999</v>
      </c>
      <c r="AD26" s="54">
        <v>988.21816899999999</v>
      </c>
      <c r="AE26" s="54">
        <v>633.58296800000005</v>
      </c>
      <c r="AF26" s="54">
        <v>697.13618099999997</v>
      </c>
      <c r="AG26" s="54">
        <v>669.26705800000002</v>
      </c>
      <c r="AH26" s="54">
        <v>629.84747600000003</v>
      </c>
      <c r="AI26" s="54">
        <v>615.709383</v>
      </c>
      <c r="AJ26" s="54">
        <v>689.33219899999995</v>
      </c>
      <c r="AK26" s="54">
        <v>644.28078100000005</v>
      </c>
      <c r="AL26" s="54">
        <v>684.76703999999995</v>
      </c>
      <c r="AM26" s="54">
        <v>689.32128166999996</v>
      </c>
      <c r="AN26" s="54">
        <v>711.33778445999997</v>
      </c>
      <c r="AO26" s="54">
        <v>680.03170475000002</v>
      </c>
      <c r="AP26" s="54">
        <v>703.29279266000003</v>
      </c>
      <c r="AQ26" s="54">
        <v>725.21817750000002</v>
      </c>
      <c r="AR26" s="54">
        <v>695.26388387999998</v>
      </c>
      <c r="AS26" s="54">
        <v>746.07834436999997</v>
      </c>
      <c r="AT26" s="54">
        <v>467.70272764999999</v>
      </c>
      <c r="AU26" s="54">
        <v>586.14577766000002</v>
      </c>
      <c r="AV26" s="54">
        <v>552.86973230000001</v>
      </c>
      <c r="AW26" s="54">
        <v>459.55578492000001</v>
      </c>
      <c r="AX26" s="54">
        <v>527.38701571000001</v>
      </c>
      <c r="AY26" s="54">
        <v>476.36665299999999</v>
      </c>
      <c r="AZ26" s="54">
        <v>440.64990071</v>
      </c>
      <c r="BA26" s="54">
        <v>429.43386805</v>
      </c>
      <c r="BB26" s="54">
        <v>441.29970069000001</v>
      </c>
      <c r="BC26" s="54">
        <v>401.22333672000002</v>
      </c>
      <c r="BD26" s="54">
        <v>360.22628830000002</v>
      </c>
      <c r="BE26" s="54">
        <v>367.87359500000002</v>
      </c>
      <c r="BF26" s="54">
        <v>398.16890618999997</v>
      </c>
      <c r="BG26" s="54">
        <v>333.69461689000002</v>
      </c>
      <c r="BH26" s="54">
        <v>239.57276694000001</v>
      </c>
    </row>
    <row r="27" spans="1:60" s="162" customFormat="1" ht="12.75" customHeight="1">
      <c r="A27" s="282" t="s">
        <v>181</v>
      </c>
      <c r="B27" s="55">
        <v>15232.752788</v>
      </c>
      <c r="C27" s="55">
        <v>15422.049825</v>
      </c>
      <c r="D27" s="55">
        <v>16000.824629000001</v>
      </c>
      <c r="E27" s="55">
        <v>16272.409314</v>
      </c>
      <c r="F27" s="55">
        <v>16946.245625</v>
      </c>
      <c r="G27" s="55">
        <v>17180.217770880001</v>
      </c>
      <c r="H27" s="55">
        <v>17799.983264049999</v>
      </c>
      <c r="I27" s="55">
        <v>18075.136083599999</v>
      </c>
      <c r="J27" s="55">
        <v>19333.811360849999</v>
      </c>
      <c r="K27" s="55">
        <v>19570.08759146</v>
      </c>
      <c r="L27" s="55">
        <v>20104.146425229999</v>
      </c>
      <c r="M27" s="55">
        <v>20704.6365232196</v>
      </c>
      <c r="N27" s="55">
        <v>21459.491457149001</v>
      </c>
      <c r="O27" s="55">
        <v>21557.624624999</v>
      </c>
      <c r="P27" s="55">
        <v>21663.360948719001</v>
      </c>
      <c r="Q27" s="55">
        <v>21740.5247998583</v>
      </c>
      <c r="R27" s="55">
        <v>19513.4955871438</v>
      </c>
      <c r="S27" s="55">
        <v>20514.9183701826</v>
      </c>
      <c r="T27" s="55">
        <v>20903.719149668599</v>
      </c>
      <c r="U27" s="55">
        <v>21144.359019648098</v>
      </c>
      <c r="V27" s="55">
        <v>22249.3837078082</v>
      </c>
      <c r="W27" s="55">
        <v>22075.928071999999</v>
      </c>
      <c r="X27" s="55">
        <v>22814.51024</v>
      </c>
      <c r="Y27" s="55">
        <v>23043.285061999999</v>
      </c>
      <c r="Z27" s="55">
        <v>24056.842286999999</v>
      </c>
      <c r="AA27" s="55">
        <v>24601.139781000002</v>
      </c>
      <c r="AB27" s="55">
        <v>24605.552050999999</v>
      </c>
      <c r="AC27" s="55">
        <v>25013.680071999999</v>
      </c>
      <c r="AD27" s="55">
        <v>25792.669267000001</v>
      </c>
      <c r="AE27" s="55">
        <v>19655.048433</v>
      </c>
      <c r="AF27" s="55">
        <v>20241.269036999998</v>
      </c>
      <c r="AG27" s="55">
        <v>20638.998813999999</v>
      </c>
      <c r="AH27" s="55">
        <v>20877.560201</v>
      </c>
      <c r="AI27" s="55">
        <v>20950.325905999998</v>
      </c>
      <c r="AJ27" s="55">
        <v>21162.490731000002</v>
      </c>
      <c r="AK27" s="55">
        <v>21197.789539000001</v>
      </c>
      <c r="AL27" s="55">
        <v>21332.817166820001</v>
      </c>
      <c r="AM27" s="55">
        <v>21754.80422867</v>
      </c>
      <c r="AN27" s="55">
        <v>21887.637298419999</v>
      </c>
      <c r="AO27" s="55">
        <v>22013.1680333</v>
      </c>
      <c r="AP27" s="55">
        <v>21260.497159710001</v>
      </c>
      <c r="AQ27" s="55">
        <v>22042.604968650001</v>
      </c>
      <c r="AR27" s="55">
        <v>22354.38753312</v>
      </c>
      <c r="AS27" s="55">
        <v>19767.122271460001</v>
      </c>
      <c r="AT27" s="55">
        <v>15532.69179606</v>
      </c>
      <c r="AU27" s="55">
        <v>15911.292035750001</v>
      </c>
      <c r="AV27" s="55">
        <v>16406.465296220002</v>
      </c>
      <c r="AW27" s="55">
        <v>11297.831528590001</v>
      </c>
      <c r="AX27" s="55">
        <v>12029.00948191</v>
      </c>
      <c r="AY27" s="55">
        <v>11927.66676</v>
      </c>
      <c r="AZ27" s="55">
        <v>12017.89233633</v>
      </c>
      <c r="BA27" s="55">
        <v>12417.951639909999</v>
      </c>
      <c r="BB27" s="55">
        <v>12479.44772994</v>
      </c>
      <c r="BC27" s="55">
        <v>11544.61885615</v>
      </c>
      <c r="BD27" s="55">
        <v>11482.56206883</v>
      </c>
      <c r="BE27" s="55">
        <v>11452.592532000001</v>
      </c>
      <c r="BF27" s="55">
        <v>11594.001236210001</v>
      </c>
      <c r="BG27" s="55">
        <v>11686.37234528</v>
      </c>
      <c r="BH27" s="55">
        <v>10822.31856491</v>
      </c>
    </row>
    <row r="28" spans="1:60" s="162" customFormat="1" ht="12.75" customHeight="1">
      <c r="A28" s="283"/>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row>
    <row r="29" spans="1:60" s="162" customFormat="1" ht="12.75" customHeight="1">
      <c r="A29" s="282" t="s">
        <v>296</v>
      </c>
      <c r="B29" s="295">
        <v>0.17375485907478599</v>
      </c>
      <c r="C29" s="295">
        <v>0.151407042351453</v>
      </c>
      <c r="D29" s="295">
        <v>0.14178436478131601</v>
      </c>
      <c r="E29" s="295">
        <v>0.14112709910905599</v>
      </c>
      <c r="F29" s="295">
        <v>0.15824141271999301</v>
      </c>
      <c r="G29" s="295">
        <v>0.142295104573915</v>
      </c>
      <c r="H29" s="295">
        <v>0.13938101538054501</v>
      </c>
      <c r="I29" s="295">
        <v>0.13651029204138401</v>
      </c>
      <c r="J29" s="295">
        <v>0.139775563046623</v>
      </c>
      <c r="K29" s="295">
        <v>0.13679011954030201</v>
      </c>
      <c r="L29" s="295">
        <v>0.13484557591551599</v>
      </c>
      <c r="M29" s="295">
        <v>0.134865087927937</v>
      </c>
      <c r="N29" s="295">
        <v>0.14493122100681899</v>
      </c>
      <c r="O29" s="295">
        <v>0.14971944721298999</v>
      </c>
      <c r="P29" s="295">
        <v>0.14790942748795699</v>
      </c>
      <c r="Q29" s="295">
        <v>0.158688647007385</v>
      </c>
      <c r="R29" s="295">
        <v>0.16337327027559101</v>
      </c>
      <c r="S29" s="295">
        <v>0.187413150084875</v>
      </c>
      <c r="T29" s="295">
        <v>0.181850695027649</v>
      </c>
      <c r="U29" s="295">
        <v>0.16779404314659799</v>
      </c>
      <c r="V29" s="295">
        <v>0.18932217847462099</v>
      </c>
      <c r="W29" s="295">
        <v>0.175846880110273</v>
      </c>
      <c r="X29" s="295">
        <v>0.18992534182929699</v>
      </c>
      <c r="Y29" s="295">
        <v>0.17795026234180999</v>
      </c>
      <c r="Z29" s="295">
        <v>0.18921282554068899</v>
      </c>
      <c r="AA29" s="295">
        <v>0.18231264262251501</v>
      </c>
      <c r="AB29" s="295">
        <v>0.17671056544424499</v>
      </c>
      <c r="AC29" s="295">
        <v>0.168344759542745</v>
      </c>
      <c r="AD29" s="295">
        <v>0.186516225373968</v>
      </c>
      <c r="AE29" s="295">
        <v>0.17608419983281301</v>
      </c>
      <c r="AF29" s="295">
        <v>0.164273711590013</v>
      </c>
      <c r="AG29" s="295">
        <v>0.16996485728854699</v>
      </c>
      <c r="AH29" s="295">
        <v>0.17190593859851899</v>
      </c>
      <c r="AI29" s="295">
        <v>0.168494044142246</v>
      </c>
      <c r="AJ29" s="295">
        <v>0.16951053869784699</v>
      </c>
      <c r="AK29" s="295">
        <v>0.164683451808848</v>
      </c>
      <c r="AL29" s="295">
        <v>0.16676168966249599</v>
      </c>
      <c r="AM29" s="295">
        <v>0.17000875595680401</v>
      </c>
      <c r="AN29" s="295">
        <v>0.164713652256118</v>
      </c>
      <c r="AO29" s="295">
        <v>0.17493807317304599</v>
      </c>
      <c r="AP29" s="295">
        <v>0.19948213312514301</v>
      </c>
      <c r="AQ29" s="295">
        <v>0.17237861916248401</v>
      </c>
      <c r="AR29" s="295">
        <v>0.177134399007502</v>
      </c>
      <c r="AS29" s="295">
        <v>0.182219766965804</v>
      </c>
      <c r="AT29" s="295">
        <v>0.18219661687151101</v>
      </c>
      <c r="AU29" s="295">
        <v>0.17810055478856801</v>
      </c>
      <c r="AV29" s="295">
        <v>0.18048700674436199</v>
      </c>
      <c r="AW29" s="295">
        <v>0.158621689234346</v>
      </c>
      <c r="AX29" s="295">
        <v>0.17656452166772801</v>
      </c>
      <c r="AY29" s="295">
        <v>0.15715160640520801</v>
      </c>
      <c r="AZ29" s="295">
        <v>0.161953749864793</v>
      </c>
      <c r="BA29" s="295">
        <v>0.18549553696818</v>
      </c>
      <c r="BB29" s="295">
        <v>0.18730067942688</v>
      </c>
      <c r="BC29" s="295">
        <v>0.165409695582347</v>
      </c>
      <c r="BD29" s="295">
        <v>0.161834069216518</v>
      </c>
      <c r="BE29" s="295">
        <v>0.15140476217721399</v>
      </c>
      <c r="BF29" s="295">
        <v>0.15367142047868301</v>
      </c>
      <c r="BG29" s="295">
        <v>0.15632780208546601</v>
      </c>
      <c r="BH29" s="295">
        <v>0.157095407087949</v>
      </c>
    </row>
    <row r="30" spans="1:60" s="162" customFormat="1" ht="12.75" customHeight="1">
      <c r="A30" s="282"/>
      <c r="B30" s="218"/>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row>
    <row r="31" spans="1:60" s="162" customFormat="1" ht="12.75" customHeight="1">
      <c r="A31" s="282" t="s">
        <v>401</v>
      </c>
      <c r="B31" s="295">
        <v>0.09</v>
      </c>
      <c r="C31" s="295">
        <v>0.09</v>
      </c>
      <c r="D31" s="295">
        <v>0.09</v>
      </c>
      <c r="E31" s="295">
        <v>0.09</v>
      </c>
      <c r="F31" s="295">
        <v>0.09</v>
      </c>
      <c r="G31" s="295">
        <v>0.09</v>
      </c>
      <c r="H31" s="295">
        <v>0.09</v>
      </c>
      <c r="I31" s="295">
        <v>0.09</v>
      </c>
      <c r="J31" s="295">
        <v>0.09</v>
      </c>
      <c r="K31" s="295">
        <v>0.09</v>
      </c>
      <c r="L31" s="295">
        <v>0.09</v>
      </c>
      <c r="M31" s="295">
        <v>0.09</v>
      </c>
      <c r="N31" s="295">
        <v>0.09</v>
      </c>
      <c r="O31" s="295">
        <v>0.09</v>
      </c>
      <c r="P31" s="295">
        <v>0.09</v>
      </c>
      <c r="Q31" s="295">
        <v>0.09</v>
      </c>
      <c r="R31" s="295">
        <v>0.09</v>
      </c>
      <c r="S31" s="295">
        <v>0.09</v>
      </c>
      <c r="T31" s="295">
        <v>0.09</v>
      </c>
      <c r="U31" s="295">
        <v>0.09</v>
      </c>
      <c r="V31" s="295">
        <v>0.09</v>
      </c>
      <c r="W31" s="295">
        <v>0.09</v>
      </c>
      <c r="X31" s="295">
        <v>0.09</v>
      </c>
      <c r="Y31" s="295">
        <v>0.09</v>
      </c>
      <c r="Z31" s="295">
        <v>0.09</v>
      </c>
      <c r="AA31" s="295">
        <v>0.09</v>
      </c>
      <c r="AB31" s="295">
        <v>0.09</v>
      </c>
      <c r="AC31" s="295">
        <v>0.09</v>
      </c>
      <c r="AD31" s="295">
        <v>0.09</v>
      </c>
      <c r="AE31" s="295">
        <v>0.09</v>
      </c>
      <c r="AF31" s="295">
        <v>0.09</v>
      </c>
      <c r="AG31" s="295">
        <v>0.09</v>
      </c>
      <c r="AH31" s="295">
        <v>0.09</v>
      </c>
      <c r="AI31" s="295">
        <v>0.09</v>
      </c>
      <c r="AJ31" s="295">
        <v>0.09</v>
      </c>
      <c r="AK31" s="295">
        <v>0.09</v>
      </c>
      <c r="AL31" s="295">
        <v>0.09</v>
      </c>
      <c r="AM31" s="295">
        <v>0.09</v>
      </c>
      <c r="AN31" s="295">
        <v>0.09</v>
      </c>
      <c r="AO31" s="295">
        <v>0.09</v>
      </c>
      <c r="AP31" s="295">
        <v>0.09</v>
      </c>
      <c r="AQ31" s="295">
        <v>0.09</v>
      </c>
      <c r="AR31" s="295">
        <v>0.09</v>
      </c>
      <c r="AS31" s="295">
        <v>0.09</v>
      </c>
      <c r="AT31" s="295">
        <v>0.09</v>
      </c>
      <c r="AU31" s="295">
        <v>0.09</v>
      </c>
      <c r="AV31" s="295">
        <v>0.09</v>
      </c>
      <c r="AW31" s="295">
        <v>0.09</v>
      </c>
      <c r="AX31" s="295">
        <v>0.09</v>
      </c>
      <c r="AY31" s="295">
        <v>0.09</v>
      </c>
      <c r="AZ31" s="295">
        <v>0.09</v>
      </c>
      <c r="BA31" s="295">
        <v>0.09</v>
      </c>
      <c r="BB31" s="295">
        <v>0.09</v>
      </c>
      <c r="BC31" s="295">
        <v>0.09</v>
      </c>
      <c r="BD31" s="295">
        <v>0.09</v>
      </c>
      <c r="BE31" s="295">
        <v>0.09</v>
      </c>
      <c r="BF31" s="295">
        <v>0.09</v>
      </c>
      <c r="BG31" s="295">
        <v>0.09</v>
      </c>
      <c r="BH31" s="295">
        <v>0.09</v>
      </c>
    </row>
    <row r="32" spans="1:60" s="162" customFormat="1" ht="12.75" customHeight="1">
      <c r="A32" s="284"/>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row>
    <row r="33" spans="1:60" s="164" customFormat="1" ht="12.75" customHeight="1">
      <c r="A33" s="287" t="s">
        <v>402</v>
      </c>
      <c r="B33" s="291">
        <v>14</v>
      </c>
      <c r="C33" s="291">
        <v>14</v>
      </c>
      <c r="D33" s="291">
        <v>14</v>
      </c>
      <c r="E33" s="291">
        <v>14</v>
      </c>
      <c r="F33" s="291">
        <v>14</v>
      </c>
      <c r="G33" s="291">
        <v>14</v>
      </c>
      <c r="H33" s="291">
        <v>14</v>
      </c>
      <c r="I33" s="291">
        <v>14</v>
      </c>
      <c r="J33" s="291">
        <v>14</v>
      </c>
      <c r="K33" s="291">
        <v>14</v>
      </c>
      <c r="L33" s="291">
        <v>14</v>
      </c>
      <c r="M33" s="291">
        <v>14</v>
      </c>
      <c r="N33" s="291">
        <v>14</v>
      </c>
      <c r="O33" s="291">
        <v>13</v>
      </c>
      <c r="P33" s="291">
        <v>13</v>
      </c>
      <c r="Q33" s="291">
        <v>12</v>
      </c>
      <c r="R33" s="291">
        <v>11</v>
      </c>
      <c r="S33" s="291">
        <v>11</v>
      </c>
      <c r="T33" s="291">
        <v>11</v>
      </c>
      <c r="U33" s="291">
        <v>11</v>
      </c>
      <c r="V33" s="291">
        <v>11</v>
      </c>
      <c r="W33" s="291">
        <v>11</v>
      </c>
      <c r="X33" s="291">
        <v>11</v>
      </c>
      <c r="Y33" s="291">
        <v>11</v>
      </c>
      <c r="Z33" s="291">
        <v>11</v>
      </c>
      <c r="AA33" s="291">
        <v>11</v>
      </c>
      <c r="AB33" s="291">
        <v>11</v>
      </c>
      <c r="AC33" s="291">
        <v>10</v>
      </c>
      <c r="AD33" s="291">
        <v>10</v>
      </c>
      <c r="AE33" s="291">
        <v>9</v>
      </c>
      <c r="AF33" s="291">
        <v>9</v>
      </c>
      <c r="AG33" s="291">
        <v>9</v>
      </c>
      <c r="AH33" s="291">
        <v>9</v>
      </c>
      <c r="AI33" s="291">
        <v>9</v>
      </c>
      <c r="AJ33" s="291">
        <v>9</v>
      </c>
      <c r="AK33" s="291">
        <v>9</v>
      </c>
      <c r="AL33" s="291">
        <v>9</v>
      </c>
      <c r="AM33" s="291">
        <v>9</v>
      </c>
      <c r="AN33" s="291">
        <v>9</v>
      </c>
      <c r="AO33" s="291">
        <v>9</v>
      </c>
      <c r="AP33" s="291">
        <v>8</v>
      </c>
      <c r="AQ33" s="291">
        <v>8</v>
      </c>
      <c r="AR33" s="291">
        <v>8</v>
      </c>
      <c r="AS33" s="291">
        <v>7</v>
      </c>
      <c r="AT33" s="291">
        <v>6</v>
      </c>
      <c r="AU33" s="291">
        <v>5</v>
      </c>
      <c r="AV33" s="291">
        <v>5</v>
      </c>
      <c r="AW33" s="291">
        <v>4</v>
      </c>
      <c r="AX33" s="291">
        <v>4</v>
      </c>
      <c r="AY33" s="291">
        <v>4</v>
      </c>
      <c r="AZ33" s="291">
        <v>4</v>
      </c>
      <c r="BA33" s="291">
        <v>4</v>
      </c>
      <c r="BB33" s="291">
        <v>4</v>
      </c>
      <c r="BC33" s="291">
        <v>3</v>
      </c>
      <c r="BD33" s="291">
        <v>3</v>
      </c>
      <c r="BE33" s="291">
        <v>3</v>
      </c>
      <c r="BF33" s="291">
        <v>3</v>
      </c>
      <c r="BG33" s="291">
        <v>3</v>
      </c>
      <c r="BH33" s="291">
        <v>2</v>
      </c>
    </row>
    <row r="34" spans="1:60" s="156" customFormat="1" ht="6"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row>
    <row r="35" spans="1:60" s="156" customFormat="1" ht="10.5">
      <c r="A35" s="326" t="s">
        <v>467</v>
      </c>
      <c r="B35" s="163"/>
      <c r="C35" s="163"/>
      <c r="D35" s="163"/>
      <c r="E35" s="163"/>
      <c r="F35" s="163"/>
      <c r="G35" s="163"/>
      <c r="H35" s="163"/>
      <c r="I35" s="163"/>
      <c r="J35" s="163"/>
      <c r="K35" s="163"/>
      <c r="L35" s="163"/>
      <c r="M35" s="163"/>
      <c r="N35" s="163"/>
      <c r="O35" s="163"/>
      <c r="P35" s="163"/>
    </row>
    <row r="36" spans="1:60" s="156" customFormat="1" ht="10.5">
      <c r="B36" s="163"/>
      <c r="C36" s="163"/>
      <c r="D36" s="163"/>
      <c r="E36" s="163"/>
      <c r="F36" s="163"/>
      <c r="G36" s="163"/>
      <c r="H36" s="163"/>
      <c r="I36" s="163"/>
      <c r="J36" s="163"/>
      <c r="K36" s="163"/>
      <c r="L36" s="163"/>
      <c r="M36" s="163"/>
      <c r="N36" s="163"/>
      <c r="O36" s="163"/>
      <c r="P36" s="163"/>
    </row>
  </sheetData>
  <mergeCells count="3">
    <mergeCell ref="A1:BH1"/>
    <mergeCell ref="A2:BH2"/>
    <mergeCell ref="B3:BH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U57"/>
  <sheetViews>
    <sheetView showGridLines="0" zoomScaleNormal="100" zoomScaleSheetLayoutView="100" workbookViewId="0">
      <selection sqref="A1:BJ1"/>
    </sheetView>
  </sheetViews>
  <sheetFormatPr defaultColWidth="9.1328125" defaultRowHeight="12.75"/>
  <cols>
    <col min="1" max="1" width="38.1328125" style="6" customWidth="1"/>
    <col min="2" max="20" width="9.265625" style="6" customWidth="1"/>
    <col min="21" max="24" width="9.265625" style="8" customWidth="1"/>
    <col min="25" max="26" width="9.265625" style="5" customWidth="1"/>
    <col min="27" max="54" width="9.59765625" style="24" customWidth="1"/>
    <col min="55" max="56" width="9.265625" style="24" customWidth="1"/>
    <col min="57" max="57" width="9.1328125" style="46"/>
    <col min="58" max="58" width="9.1328125" style="165"/>
    <col min="59" max="59" width="9.1328125" style="46"/>
    <col min="60" max="72" width="8.86328125" customWidth="1"/>
    <col min="73" max="16384" width="9.1328125" style="46"/>
  </cols>
  <sheetData>
    <row r="1" spans="1:62" s="7" customFormat="1" ht="26.25" customHeight="1">
      <c r="A1" s="461" t="s">
        <v>436</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row>
    <row r="2" spans="1:62" s="7" customFormat="1" ht="15" customHeight="1">
      <c r="A2" s="487"/>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row>
    <row r="3" spans="1:62" s="39" customFormat="1" ht="15" customHeight="1">
      <c r="A3" s="120"/>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2" t="e">
        <f>#REF!</f>
        <v>#REF!</v>
      </c>
      <c r="BJ3" s="472" t="e">
        <f>#REF!</f>
        <v>#REF!</v>
      </c>
    </row>
    <row r="4" spans="1:62" s="32" customFormat="1"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533</v>
      </c>
      <c r="AP4" s="104" t="s">
        <v>534</v>
      </c>
      <c r="AQ4" s="104" t="s">
        <v>535</v>
      </c>
      <c r="AR4" s="104" t="s">
        <v>536</v>
      </c>
      <c r="AS4" s="104" t="s">
        <v>537</v>
      </c>
      <c r="AT4" s="104" t="s">
        <v>538</v>
      </c>
      <c r="AU4" s="104" t="s">
        <v>539</v>
      </c>
      <c r="AV4" s="104" t="s">
        <v>486</v>
      </c>
      <c r="AW4" s="104" t="s">
        <v>540</v>
      </c>
      <c r="AX4" s="104" t="s">
        <v>541</v>
      </c>
      <c r="AY4" s="104" t="s">
        <v>542</v>
      </c>
      <c r="AZ4" s="104" t="s">
        <v>543</v>
      </c>
      <c r="BA4" s="104" t="s">
        <v>544</v>
      </c>
      <c r="BB4" s="104" t="s">
        <v>545</v>
      </c>
      <c r="BC4" s="104" t="s">
        <v>546</v>
      </c>
      <c r="BD4" s="104" t="s">
        <v>547</v>
      </c>
      <c r="BE4" s="104" t="s">
        <v>548</v>
      </c>
      <c r="BF4" s="104" t="s">
        <v>549</v>
      </c>
      <c r="BG4" s="104" t="s">
        <v>550</v>
      </c>
      <c r="BH4" s="104" t="s">
        <v>551</v>
      </c>
      <c r="BI4" s="467"/>
      <c r="BJ4" s="467"/>
    </row>
    <row r="5" spans="1:62" s="32" customFormat="1" ht="6" customHeight="1">
      <c r="A5" s="105"/>
      <c r="B5" s="105"/>
      <c r="C5" s="105"/>
      <c r="D5" s="105"/>
      <c r="E5" s="105"/>
      <c r="F5" s="105"/>
      <c r="G5" s="105"/>
      <c r="H5" s="105"/>
      <c r="I5" s="105"/>
      <c r="J5" s="105"/>
      <c r="K5" s="105"/>
      <c r="L5" s="105"/>
      <c r="M5" s="105"/>
      <c r="N5" s="105"/>
      <c r="O5" s="105"/>
      <c r="P5" s="105"/>
      <c r="Q5" s="105"/>
      <c r="R5" s="105"/>
      <c r="S5" s="105"/>
      <c r="T5" s="105"/>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t="s">
        <v>106</v>
      </c>
      <c r="BD5" s="106"/>
      <c r="BE5" s="106" t="s">
        <v>106</v>
      </c>
      <c r="BF5" s="106"/>
      <c r="BG5" s="106"/>
      <c r="BH5" s="106"/>
      <c r="BI5" s="106"/>
      <c r="BJ5" s="106"/>
    </row>
    <row r="6" spans="1:62" s="30" customFormat="1" ht="13.5" customHeight="1">
      <c r="A6" s="18" t="s">
        <v>36</v>
      </c>
      <c r="B6" s="122">
        <v>95.611028000000005</v>
      </c>
      <c r="C6" s="122">
        <v>96.667873999999998</v>
      </c>
      <c r="D6" s="122">
        <v>94.330883</v>
      </c>
      <c r="E6" s="122">
        <v>103.725593</v>
      </c>
      <c r="F6" s="122">
        <v>106.163186</v>
      </c>
      <c r="G6" s="122">
        <v>106.538256</v>
      </c>
      <c r="H6" s="122">
        <v>105.05962100000001</v>
      </c>
      <c r="I6" s="122">
        <v>108.202546</v>
      </c>
      <c r="J6" s="122">
        <v>121.023718</v>
      </c>
      <c r="K6" s="122">
        <v>121.06120900000001</v>
      </c>
      <c r="L6" s="122">
        <v>121.166431</v>
      </c>
      <c r="M6" s="122">
        <v>122.39226399</v>
      </c>
      <c r="N6" s="122">
        <v>126.46097119</v>
      </c>
      <c r="O6" s="122">
        <v>123.64177887</v>
      </c>
      <c r="P6" s="122">
        <v>121.65500858</v>
      </c>
      <c r="Q6" s="122">
        <v>128.40045322</v>
      </c>
      <c r="R6" s="122">
        <v>111.72826651</v>
      </c>
      <c r="S6" s="122">
        <v>113.89563549</v>
      </c>
      <c r="T6" s="122">
        <v>103.76833499999999</v>
      </c>
      <c r="U6" s="122">
        <v>125.260085</v>
      </c>
      <c r="V6" s="122">
        <v>130.723276</v>
      </c>
      <c r="W6" s="122">
        <v>136.95239900000001</v>
      </c>
      <c r="X6" s="122">
        <v>127.566033</v>
      </c>
      <c r="Y6" s="122">
        <v>132.903513</v>
      </c>
      <c r="Z6" s="122">
        <v>134.487424</v>
      </c>
      <c r="AA6" s="122">
        <v>140.58106100000001</v>
      </c>
      <c r="AB6" s="122">
        <v>146.05058600000001</v>
      </c>
      <c r="AC6" s="122">
        <v>145.15213600000001</v>
      </c>
      <c r="AD6" s="122">
        <v>148.01185699999999</v>
      </c>
      <c r="AE6" s="122">
        <v>115.566455</v>
      </c>
      <c r="AF6" s="122">
        <v>110.45842</v>
      </c>
      <c r="AG6" s="122">
        <v>112.774854</v>
      </c>
      <c r="AH6" s="122">
        <v>113.497142</v>
      </c>
      <c r="AI6" s="122">
        <v>118.199741</v>
      </c>
      <c r="AJ6" s="122">
        <v>116.084035</v>
      </c>
      <c r="AK6" s="122">
        <v>120.405744</v>
      </c>
      <c r="AL6" s="122">
        <v>116.713634</v>
      </c>
      <c r="AM6" s="122">
        <v>121.919387</v>
      </c>
      <c r="AN6" s="122">
        <v>119.654083</v>
      </c>
      <c r="AO6" s="122">
        <v>121.98847397999999</v>
      </c>
      <c r="AP6" s="122">
        <v>119.31397200000001</v>
      </c>
      <c r="AQ6" s="122">
        <v>121.15475000000001</v>
      </c>
      <c r="AR6" s="122">
        <v>117.518686</v>
      </c>
      <c r="AS6" s="122">
        <v>108.089225</v>
      </c>
      <c r="AT6" s="122">
        <v>84.606352000000001</v>
      </c>
      <c r="AU6" s="122">
        <v>86.556939</v>
      </c>
      <c r="AV6" s="122">
        <v>86.701188999999999</v>
      </c>
      <c r="AW6" s="122">
        <v>54.922536000000001</v>
      </c>
      <c r="AX6" s="122">
        <v>54.417546999999999</v>
      </c>
      <c r="AY6" s="122">
        <v>55.383429</v>
      </c>
      <c r="AZ6" s="122">
        <v>56.087724999999999</v>
      </c>
      <c r="BA6" s="122">
        <v>58.347552999999998</v>
      </c>
      <c r="BB6" s="122">
        <v>59.302211999999997</v>
      </c>
      <c r="BC6" s="122">
        <v>56.038806999999998</v>
      </c>
      <c r="BD6" s="122">
        <v>56.066172000000002</v>
      </c>
      <c r="BE6" s="122">
        <v>57.163550999999998</v>
      </c>
      <c r="BF6" s="122">
        <v>58.000183999999997</v>
      </c>
      <c r="BG6" s="122">
        <v>58.102590999999997</v>
      </c>
      <c r="BH6" s="364">
        <v>51.540379280000003</v>
      </c>
      <c r="BI6" s="122">
        <v>229.75474399999999</v>
      </c>
      <c r="BJ6" s="122">
        <v>224.80670527999999</v>
      </c>
    </row>
    <row r="7" spans="1:62" s="30" customFormat="1" ht="13.5" customHeight="1">
      <c r="A7" s="18" t="s">
        <v>35</v>
      </c>
      <c r="B7" s="122">
        <v>143.48047700000001</v>
      </c>
      <c r="C7" s="122">
        <v>152.517785</v>
      </c>
      <c r="D7" s="122">
        <v>146.813196</v>
      </c>
      <c r="E7" s="122">
        <v>160.875899</v>
      </c>
      <c r="F7" s="122">
        <v>158.672731</v>
      </c>
      <c r="G7" s="122">
        <v>163.82993300000001</v>
      </c>
      <c r="H7" s="122">
        <v>163.893576</v>
      </c>
      <c r="I7" s="122">
        <v>169.161417</v>
      </c>
      <c r="J7" s="122">
        <v>174.30584400000001</v>
      </c>
      <c r="K7" s="122">
        <v>176.145523</v>
      </c>
      <c r="L7" s="122">
        <v>169.80550700000001</v>
      </c>
      <c r="M7" s="122">
        <v>183.97099277999999</v>
      </c>
      <c r="N7" s="122">
        <v>181.29313081999999</v>
      </c>
      <c r="O7" s="122">
        <v>175.59891153999999</v>
      </c>
      <c r="P7" s="122">
        <v>185.01146684</v>
      </c>
      <c r="Q7" s="122">
        <v>197.00335004999999</v>
      </c>
      <c r="R7" s="122">
        <v>142.26526167</v>
      </c>
      <c r="S7" s="122">
        <v>160.80996008</v>
      </c>
      <c r="T7" s="122">
        <v>156.76545845967399</v>
      </c>
      <c r="U7" s="122">
        <v>180.437838689307</v>
      </c>
      <c r="V7" s="122">
        <v>176.53523048</v>
      </c>
      <c r="W7" s="122">
        <v>188.63465152000001</v>
      </c>
      <c r="X7" s="122">
        <v>170.402108</v>
      </c>
      <c r="Y7" s="122">
        <v>196.08123699999999</v>
      </c>
      <c r="Z7" s="122">
        <v>176.889971</v>
      </c>
      <c r="AA7" s="122">
        <v>185.252983</v>
      </c>
      <c r="AB7" s="122">
        <v>180.219436</v>
      </c>
      <c r="AC7" s="122">
        <v>191.33564799999999</v>
      </c>
      <c r="AD7" s="122">
        <v>184.26776000000001</v>
      </c>
      <c r="AE7" s="122">
        <v>140.670478</v>
      </c>
      <c r="AF7" s="122">
        <v>135.012562</v>
      </c>
      <c r="AG7" s="122">
        <v>149.792385</v>
      </c>
      <c r="AH7" s="122">
        <v>142.36934400000001</v>
      </c>
      <c r="AI7" s="122">
        <v>149.79558499999999</v>
      </c>
      <c r="AJ7" s="122">
        <v>144.54078000000001</v>
      </c>
      <c r="AK7" s="122">
        <v>151.880323</v>
      </c>
      <c r="AL7" s="122">
        <v>145.01416699999999</v>
      </c>
      <c r="AM7" s="122">
        <v>153.22200000000001</v>
      </c>
      <c r="AN7" s="122">
        <v>146.28707700000001</v>
      </c>
      <c r="AO7" s="122">
        <v>150.18245363</v>
      </c>
      <c r="AP7" s="122">
        <v>145.68502599999999</v>
      </c>
      <c r="AQ7" s="122">
        <v>151.286236</v>
      </c>
      <c r="AR7" s="122">
        <v>147.81349499999999</v>
      </c>
      <c r="AS7" s="122">
        <v>133.15585200000001</v>
      </c>
      <c r="AT7" s="122">
        <v>98.625226999999995</v>
      </c>
      <c r="AU7" s="122">
        <v>102.640173</v>
      </c>
      <c r="AV7" s="122">
        <v>102.85368800000001</v>
      </c>
      <c r="AW7" s="122">
        <v>63.114384000000001</v>
      </c>
      <c r="AX7" s="122">
        <v>62.220039</v>
      </c>
      <c r="AY7" s="122">
        <v>63.618941999999997</v>
      </c>
      <c r="AZ7" s="122">
        <v>62.910426000000001</v>
      </c>
      <c r="BA7" s="122">
        <v>66.773139999999998</v>
      </c>
      <c r="BB7" s="122">
        <v>66.734982000000002</v>
      </c>
      <c r="BC7" s="122">
        <v>62.071581000000002</v>
      </c>
      <c r="BD7" s="122">
        <v>63.536914000000003</v>
      </c>
      <c r="BE7" s="122">
        <v>64.266068000000004</v>
      </c>
      <c r="BF7" s="122">
        <v>65.192316000000005</v>
      </c>
      <c r="BG7" s="122">
        <v>63.769117999999999</v>
      </c>
      <c r="BH7" s="364">
        <v>59.389465829999999</v>
      </c>
      <c r="BI7" s="122">
        <v>259.11661700000002</v>
      </c>
      <c r="BJ7" s="122">
        <v>252.61696782999999</v>
      </c>
    </row>
    <row r="8" spans="1:62" s="30" customFormat="1" ht="13.5" customHeight="1">
      <c r="A8" s="18" t="s">
        <v>47</v>
      </c>
      <c r="B8" s="122">
        <v>103.596115</v>
      </c>
      <c r="C8" s="122">
        <v>108.292351</v>
      </c>
      <c r="D8" s="122">
        <v>106.31366199999999</v>
      </c>
      <c r="E8" s="122">
        <v>121.051502</v>
      </c>
      <c r="F8" s="122">
        <v>115.911863</v>
      </c>
      <c r="G8" s="122">
        <v>114.30591800000001</v>
      </c>
      <c r="H8" s="122">
        <v>116.749154</v>
      </c>
      <c r="I8" s="122">
        <v>125.678442</v>
      </c>
      <c r="J8" s="122">
        <v>121.83663900000001</v>
      </c>
      <c r="K8" s="122">
        <v>122.713223</v>
      </c>
      <c r="L8" s="122">
        <v>116.731488</v>
      </c>
      <c r="M8" s="122">
        <v>133.15379098</v>
      </c>
      <c r="N8" s="122">
        <v>129.38974259</v>
      </c>
      <c r="O8" s="122">
        <v>130.90428152000001</v>
      </c>
      <c r="P8" s="122">
        <v>131.34669489000001</v>
      </c>
      <c r="Q8" s="122">
        <v>137.63377983500001</v>
      </c>
      <c r="R8" s="122">
        <v>115.15919601</v>
      </c>
      <c r="S8" s="122">
        <v>126.13708364</v>
      </c>
      <c r="T8" s="122">
        <v>106.84238472</v>
      </c>
      <c r="U8" s="122">
        <v>114.39070182</v>
      </c>
      <c r="V8" s="122">
        <v>114.20044363</v>
      </c>
      <c r="W8" s="122">
        <v>121.97327837</v>
      </c>
      <c r="X8" s="122">
        <v>113.649947</v>
      </c>
      <c r="Y8" s="122">
        <v>130.872693</v>
      </c>
      <c r="Z8" s="122">
        <v>122.754087</v>
      </c>
      <c r="AA8" s="122">
        <v>124.48701699999999</v>
      </c>
      <c r="AB8" s="122">
        <v>120.39507999999999</v>
      </c>
      <c r="AC8" s="122">
        <v>128.097409</v>
      </c>
      <c r="AD8" s="122">
        <v>129.31998400000001</v>
      </c>
      <c r="AE8" s="122">
        <v>103.362658</v>
      </c>
      <c r="AF8" s="122">
        <v>95.695864</v>
      </c>
      <c r="AG8" s="122">
        <v>97.529270999999994</v>
      </c>
      <c r="AH8" s="122">
        <v>100.93442400000001</v>
      </c>
      <c r="AI8" s="122">
        <v>105.090581</v>
      </c>
      <c r="AJ8" s="122">
        <v>97.950282000000001</v>
      </c>
      <c r="AK8" s="122">
        <v>123.31141100000001</v>
      </c>
      <c r="AL8" s="122">
        <v>103.549779</v>
      </c>
      <c r="AM8" s="122">
        <v>106.82989600000001</v>
      </c>
      <c r="AN8" s="122">
        <v>102.43651800000001</v>
      </c>
      <c r="AO8" s="122">
        <v>105.87114921</v>
      </c>
      <c r="AP8" s="122">
        <v>101.936628</v>
      </c>
      <c r="AQ8" s="122">
        <v>102.48168</v>
      </c>
      <c r="AR8" s="122">
        <v>99.851393999999999</v>
      </c>
      <c r="AS8" s="122">
        <v>92.725610000000003</v>
      </c>
      <c r="AT8" s="122">
        <v>70.561172999999997</v>
      </c>
      <c r="AU8" s="122">
        <v>70.390293</v>
      </c>
      <c r="AV8" s="122">
        <v>70.633015</v>
      </c>
      <c r="AW8" s="122">
        <v>47.030074999999997</v>
      </c>
      <c r="AX8" s="122">
        <v>45.142283999999997</v>
      </c>
      <c r="AY8" s="122">
        <v>47.779983999999999</v>
      </c>
      <c r="AZ8" s="122">
        <v>45.043469999999999</v>
      </c>
      <c r="BA8" s="122">
        <v>50.874225000000003</v>
      </c>
      <c r="BB8" s="122">
        <v>46.831209999999999</v>
      </c>
      <c r="BC8" s="122">
        <v>45.435836000000002</v>
      </c>
      <c r="BD8" s="122">
        <v>43.188671999999997</v>
      </c>
      <c r="BE8" s="122">
        <v>46.815213999999997</v>
      </c>
      <c r="BF8" s="122">
        <v>45.174542000000002</v>
      </c>
      <c r="BG8" s="122">
        <v>49.523468000000001</v>
      </c>
      <c r="BH8" s="364">
        <v>43.712940080000003</v>
      </c>
      <c r="BI8" s="122">
        <v>186.32994299999999</v>
      </c>
      <c r="BJ8" s="122">
        <v>185.22616407999999</v>
      </c>
    </row>
    <row r="9" spans="1:62" s="30" customFormat="1" ht="13.5" customHeight="1">
      <c r="A9" s="18" t="s">
        <v>91</v>
      </c>
      <c r="B9" s="122">
        <v>28.09975</v>
      </c>
      <c r="C9" s="122">
        <v>31.137557999999999</v>
      </c>
      <c r="D9" s="122">
        <v>28.699971999999999</v>
      </c>
      <c r="E9" s="122">
        <v>29.198619000000001</v>
      </c>
      <c r="F9" s="122">
        <v>29.866330000000001</v>
      </c>
      <c r="G9" s="122">
        <v>38.498905000000001</v>
      </c>
      <c r="H9" s="122">
        <v>33.084389999999999</v>
      </c>
      <c r="I9" s="122">
        <v>31.524190999999998</v>
      </c>
      <c r="J9" s="122">
        <v>34.462583000000002</v>
      </c>
      <c r="K9" s="122">
        <v>36.474544999999999</v>
      </c>
      <c r="L9" s="122">
        <v>38.352117999999997</v>
      </c>
      <c r="M9" s="122">
        <v>36.13297077</v>
      </c>
      <c r="N9" s="122">
        <v>37.64491391</v>
      </c>
      <c r="O9" s="122">
        <v>31.662682440000001</v>
      </c>
      <c r="P9" s="122">
        <v>36.442443449999999</v>
      </c>
      <c r="Q9" s="122">
        <v>38.523724145000003</v>
      </c>
      <c r="R9" s="122">
        <v>18.345605719999998</v>
      </c>
      <c r="S9" s="122">
        <v>23.80904138</v>
      </c>
      <c r="T9" s="122">
        <v>33.410393739673999</v>
      </c>
      <c r="U9" s="122">
        <v>45.202210869307002</v>
      </c>
      <c r="V9" s="122">
        <v>44.213063849999998</v>
      </c>
      <c r="W9" s="122">
        <v>45.168554149999999</v>
      </c>
      <c r="X9" s="122">
        <v>39.134875999999998</v>
      </c>
      <c r="Y9" s="122">
        <v>34.770046000000001</v>
      </c>
      <c r="Z9" s="122">
        <v>37.172676000000003</v>
      </c>
      <c r="AA9" s="122">
        <v>43.209164999999999</v>
      </c>
      <c r="AB9" s="122">
        <v>39.550603000000002</v>
      </c>
      <c r="AC9" s="122">
        <v>43.399420999999997</v>
      </c>
      <c r="AD9" s="122">
        <v>39.022790999999998</v>
      </c>
      <c r="AE9" s="122">
        <v>25.279623000000001</v>
      </c>
      <c r="AF9" s="122">
        <v>25.742325000000001</v>
      </c>
      <c r="AG9" s="122">
        <v>36.154291000000001</v>
      </c>
      <c r="AH9" s="122">
        <v>29.400202</v>
      </c>
      <c r="AI9" s="122">
        <v>30.553746</v>
      </c>
      <c r="AJ9" s="122">
        <v>30.766960999999998</v>
      </c>
      <c r="AK9" s="122">
        <v>17.991935999999999</v>
      </c>
      <c r="AL9" s="122">
        <v>28.051836999999999</v>
      </c>
      <c r="AM9" s="122">
        <v>32.113608999999997</v>
      </c>
      <c r="AN9" s="122">
        <v>30.028984999999999</v>
      </c>
      <c r="AO9" s="122">
        <v>30.990566319999999</v>
      </c>
      <c r="AP9" s="122">
        <v>29.795538000000001</v>
      </c>
      <c r="AQ9" s="122">
        <v>33.750053999999999</v>
      </c>
      <c r="AR9" s="122">
        <v>33.943244</v>
      </c>
      <c r="AS9" s="122">
        <v>30.671230000000001</v>
      </c>
      <c r="AT9" s="122">
        <v>18.447711000000002</v>
      </c>
      <c r="AU9" s="122">
        <v>22.727795</v>
      </c>
      <c r="AV9" s="122">
        <v>21.268843</v>
      </c>
      <c r="AW9" s="122">
        <v>11.505316000000001</v>
      </c>
      <c r="AX9" s="122">
        <v>11.900085000000001</v>
      </c>
      <c r="AY9" s="122">
        <v>11.448601</v>
      </c>
      <c r="AZ9" s="122">
        <v>12.005172999999999</v>
      </c>
      <c r="BA9" s="122">
        <v>11.237869</v>
      </c>
      <c r="BB9" s="122">
        <v>13.602296000000001</v>
      </c>
      <c r="BC9" s="122">
        <v>11.238084000000001</v>
      </c>
      <c r="BD9" s="122">
        <v>13.470314</v>
      </c>
      <c r="BE9" s="122">
        <v>11.096071999999999</v>
      </c>
      <c r="BF9" s="122">
        <v>13.530091000000001</v>
      </c>
      <c r="BG9" s="122">
        <v>10.441699</v>
      </c>
      <c r="BH9" s="364">
        <v>8.0809363699999999</v>
      </c>
      <c r="BI9" s="122">
        <v>49.548563000000001</v>
      </c>
      <c r="BJ9" s="122">
        <v>43.148798370000002</v>
      </c>
    </row>
    <row r="10" spans="1:62" s="30" customFormat="1" ht="13.5" customHeight="1">
      <c r="A10" s="18" t="s">
        <v>74</v>
      </c>
      <c r="B10" s="122">
        <v>14976.913227999999</v>
      </c>
      <c r="C10" s="122">
        <v>15336.543315000001</v>
      </c>
      <c r="D10" s="122">
        <v>15689.8606975</v>
      </c>
      <c r="E10" s="122">
        <v>16109.794953500001</v>
      </c>
      <c r="F10" s="122">
        <v>16672.608876499999</v>
      </c>
      <c r="G10" s="122">
        <v>17186.172971975</v>
      </c>
      <c r="H10" s="122">
        <v>17589.093760935</v>
      </c>
      <c r="I10" s="122">
        <v>17980.687444815001</v>
      </c>
      <c r="J10" s="122">
        <v>19086.705073424</v>
      </c>
      <c r="K10" s="122">
        <v>20179.557446888201</v>
      </c>
      <c r="L10" s="122">
        <v>20549.141110684799</v>
      </c>
      <c r="M10" s="122">
        <v>21018.319822005498</v>
      </c>
      <c r="N10" s="122">
        <v>21569.626757544502</v>
      </c>
      <c r="O10" s="122">
        <v>21946.8755361699</v>
      </c>
      <c r="P10" s="122">
        <v>22158.747747660302</v>
      </c>
      <c r="Q10" s="122">
        <v>22475.523436596999</v>
      </c>
      <c r="R10" s="122">
        <v>21304.107238781598</v>
      </c>
      <c r="S10" s="122">
        <v>20487.973949867501</v>
      </c>
      <c r="T10" s="122">
        <v>21152.8994550686</v>
      </c>
      <c r="U10" s="122">
        <v>21392.896680665701</v>
      </c>
      <c r="V10" s="122">
        <v>22080.103517429201</v>
      </c>
      <c r="W10" s="122">
        <v>22664.8562801642</v>
      </c>
      <c r="X10" s="122">
        <v>23059.11303583</v>
      </c>
      <c r="Y10" s="122">
        <v>23569.636160210001</v>
      </c>
      <c r="Z10" s="122">
        <v>24171.814353304999</v>
      </c>
      <c r="AA10" s="122">
        <v>24940.699752065</v>
      </c>
      <c r="AB10" s="122">
        <v>25556.001789260001</v>
      </c>
      <c r="AC10" s="122">
        <v>26154.327080629999</v>
      </c>
      <c r="AD10" s="122">
        <v>26853.54344913</v>
      </c>
      <c r="AE10" s="122">
        <v>24208.947711000001</v>
      </c>
      <c r="AF10" s="122">
        <v>21414.960625</v>
      </c>
      <c r="AG10" s="122">
        <v>21912.164119839999</v>
      </c>
      <c r="AH10" s="122">
        <v>22268.637629875</v>
      </c>
      <c r="AI10" s="122">
        <v>22440.26544616</v>
      </c>
      <c r="AJ10" s="122">
        <v>22549.998405394999</v>
      </c>
      <c r="AK10" s="122">
        <v>22667.473947269998</v>
      </c>
      <c r="AL10" s="122">
        <v>22762.657230000001</v>
      </c>
      <c r="AM10" s="122">
        <v>23020.7142785</v>
      </c>
      <c r="AN10" s="122">
        <v>23277.364161699999</v>
      </c>
      <c r="AO10" s="122">
        <v>23434.927257200001</v>
      </c>
      <c r="AP10" s="122">
        <v>23165.536371499998</v>
      </c>
      <c r="AQ10" s="122">
        <v>22809.624968</v>
      </c>
      <c r="AR10" s="122">
        <v>23153.306612425</v>
      </c>
      <c r="AS10" s="122">
        <v>22382.876904145</v>
      </c>
      <c r="AT10" s="122">
        <v>18925.410451976499</v>
      </c>
      <c r="AU10" s="122">
        <v>16689.019352951502</v>
      </c>
      <c r="AV10" s="122">
        <v>17086.932383646999</v>
      </c>
      <c r="AW10" s="122">
        <v>14636.502737952</v>
      </c>
      <c r="AX10" s="122">
        <v>12246.857791</v>
      </c>
      <c r="AY10" s="122">
        <v>12565.283226</v>
      </c>
      <c r="AZ10" s="122">
        <v>12610.38871376</v>
      </c>
      <c r="BA10" s="122">
        <v>12873.813159705</v>
      </c>
      <c r="BB10" s="122">
        <v>13109.308967945</v>
      </c>
      <c r="BC10" s="122">
        <v>12650.903494</v>
      </c>
      <c r="BD10" s="122">
        <v>12161.1823475</v>
      </c>
      <c r="BE10" s="122">
        <v>12148.3280225</v>
      </c>
      <c r="BF10" s="122">
        <v>12200.2730925</v>
      </c>
      <c r="BG10" s="122">
        <v>12344.963024500001</v>
      </c>
      <c r="BH10" s="364">
        <v>12015.479447</v>
      </c>
      <c r="BI10" s="122">
        <v>12412.16586126</v>
      </c>
      <c r="BJ10" s="122">
        <v>11880.4020155</v>
      </c>
    </row>
    <row r="11" spans="1:62" s="30" customFormat="1" ht="13.5" customHeight="1">
      <c r="A11" s="18" t="s">
        <v>97</v>
      </c>
      <c r="B11" s="122">
        <v>1060.4626794999999</v>
      </c>
      <c r="C11" s="122">
        <v>1080.4023185000001</v>
      </c>
      <c r="D11" s="122">
        <v>1106.2091124999999</v>
      </c>
      <c r="E11" s="122">
        <v>1133.4394609999999</v>
      </c>
      <c r="F11" s="122">
        <v>1157.669537</v>
      </c>
      <c r="G11" s="122">
        <v>1184.4875963950001</v>
      </c>
      <c r="H11" s="122">
        <v>1216.5287263949999</v>
      </c>
      <c r="I11" s="122">
        <v>1244.7885064100001</v>
      </c>
      <c r="J11" s="122">
        <v>1413.55814001</v>
      </c>
      <c r="K11" s="122">
        <v>1560.0887794749999</v>
      </c>
      <c r="L11" s="122">
        <v>1568.8696449900001</v>
      </c>
      <c r="M11" s="122">
        <v>1609.7853182164799</v>
      </c>
      <c r="N11" s="122">
        <v>1641.5972869314801</v>
      </c>
      <c r="O11" s="122">
        <v>1657.1936465399999</v>
      </c>
      <c r="P11" s="122">
        <v>1693.6983633249999</v>
      </c>
      <c r="Q11" s="122">
        <v>1729.2221625929999</v>
      </c>
      <c r="R11" s="122">
        <v>1581.5894219568299</v>
      </c>
      <c r="S11" s="122">
        <v>1486.69873703801</v>
      </c>
      <c r="T11" s="122">
        <v>1561.2619884549499</v>
      </c>
      <c r="U11" s="122">
        <v>1559.78305636708</v>
      </c>
      <c r="V11" s="122">
        <v>1564.32116154392</v>
      </c>
      <c r="W11" s="122">
        <v>1599.6527015726199</v>
      </c>
      <c r="X11" s="122">
        <v>1635.3522565000001</v>
      </c>
      <c r="Y11" s="122">
        <v>1693.8856304999999</v>
      </c>
      <c r="Z11" s="122">
        <v>1742.543369</v>
      </c>
      <c r="AA11" s="122">
        <v>1778.7171575</v>
      </c>
      <c r="AB11" s="122">
        <v>1819.393568</v>
      </c>
      <c r="AC11" s="122">
        <v>1856.8983929999999</v>
      </c>
      <c r="AD11" s="122">
        <v>1900.4051995</v>
      </c>
      <c r="AE11" s="122">
        <v>1792.0966814999999</v>
      </c>
      <c r="AF11" s="122">
        <v>1691.5661554999999</v>
      </c>
      <c r="AG11" s="122">
        <v>1735.0873274999999</v>
      </c>
      <c r="AH11" s="122">
        <v>1751.0685424999999</v>
      </c>
      <c r="AI11" s="122">
        <v>1768.4946935</v>
      </c>
      <c r="AJ11" s="122">
        <v>1793.4041525</v>
      </c>
      <c r="AK11" s="122">
        <v>1814.4139039700001</v>
      </c>
      <c r="AL11" s="122">
        <v>1834.0246834049999</v>
      </c>
      <c r="AM11" s="122">
        <v>1854.028522935</v>
      </c>
      <c r="AN11" s="122">
        <v>1873.034753315</v>
      </c>
      <c r="AO11" s="122">
        <v>1897.9553393149999</v>
      </c>
      <c r="AP11" s="122">
        <v>1892.5202764999999</v>
      </c>
      <c r="AQ11" s="122">
        <v>1887.3284920000001</v>
      </c>
      <c r="AR11" s="122">
        <v>1908.0662915</v>
      </c>
      <c r="AS11" s="122">
        <v>1826.0002219999999</v>
      </c>
      <c r="AT11" s="122">
        <v>1571.6951770000001</v>
      </c>
      <c r="AU11" s="122">
        <v>1414.921924</v>
      </c>
      <c r="AV11" s="122">
        <v>1434.4407295000001</v>
      </c>
      <c r="AW11" s="122">
        <v>1228.2910025000001</v>
      </c>
      <c r="AX11" s="122">
        <v>1017.2987595</v>
      </c>
      <c r="AY11" s="122">
        <v>1028.7148119999999</v>
      </c>
      <c r="AZ11" s="122">
        <v>1039.5177934999999</v>
      </c>
      <c r="BA11" s="122">
        <v>1048.6807590000001</v>
      </c>
      <c r="BB11" s="122">
        <v>1060.105202</v>
      </c>
      <c r="BC11" s="122">
        <v>1038.6585594999999</v>
      </c>
      <c r="BD11" s="122">
        <v>1018.2710905</v>
      </c>
      <c r="BE11" s="122">
        <v>1032.3662294999999</v>
      </c>
      <c r="BF11" s="122">
        <v>1046.2235845</v>
      </c>
      <c r="BG11" s="122">
        <v>1056.5092955</v>
      </c>
      <c r="BH11" s="364">
        <v>1031.3681755</v>
      </c>
      <c r="BI11" s="122">
        <v>1034.527756</v>
      </c>
      <c r="BJ11" s="122">
        <v>1014.280965</v>
      </c>
    </row>
    <row r="12" spans="1:62" s="30" customFormat="1" ht="13.5" customHeight="1">
      <c r="A12" s="18"/>
      <c r="B12" s="217"/>
      <c r="C12" s="217"/>
      <c r="D12" s="217"/>
      <c r="E12" s="217"/>
      <c r="F12" s="217"/>
      <c r="G12" s="217"/>
      <c r="H12" s="217"/>
      <c r="I12" s="217"/>
      <c r="J12" s="217"/>
      <c r="K12" s="217"/>
      <c r="L12" s="217"/>
      <c r="M12" s="217"/>
      <c r="N12" s="217"/>
      <c r="O12" s="217"/>
      <c r="P12" s="217"/>
      <c r="Q12" s="121"/>
      <c r="R12" s="121"/>
      <c r="S12" s="121"/>
      <c r="T12" s="121"/>
      <c r="U12" s="121"/>
      <c r="V12" s="121"/>
      <c r="W12" s="121"/>
      <c r="X12" s="121"/>
      <c r="Y12" s="121"/>
      <c r="Z12" s="217"/>
      <c r="AA12" s="121"/>
      <c r="AB12" s="121"/>
      <c r="AC12" s="121"/>
      <c r="AD12" s="217"/>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217"/>
      <c r="BA12" s="217"/>
      <c r="BB12" s="217"/>
      <c r="BC12" s="217"/>
      <c r="BD12" s="217"/>
      <c r="BE12" s="217"/>
      <c r="BF12" s="217"/>
      <c r="BG12" s="217"/>
      <c r="BH12" s="365"/>
      <c r="BI12" s="217"/>
      <c r="BJ12" s="217"/>
    </row>
    <row r="13" spans="1:62" s="30" customFormat="1" ht="13.5" customHeight="1">
      <c r="A13" s="68" t="s">
        <v>78</v>
      </c>
      <c r="B13" s="100">
        <v>2.5535576402018801E-2</v>
      </c>
      <c r="C13" s="100">
        <v>2.52124281239967E-2</v>
      </c>
      <c r="D13" s="100">
        <v>2.40488771235631E-2</v>
      </c>
      <c r="E13" s="100">
        <v>2.5754664984724601E-2</v>
      </c>
      <c r="F13" s="100">
        <v>2.5470083725081999E-2</v>
      </c>
      <c r="G13" s="100">
        <v>2.4796272252985901E-2</v>
      </c>
      <c r="H13" s="100">
        <v>2.3891991805361799E-2</v>
      </c>
      <c r="I13" s="100">
        <v>2.40708362974635E-2</v>
      </c>
      <c r="J13" s="100">
        <v>2.53629356213004E-2</v>
      </c>
      <c r="K13" s="100">
        <v>2.3996801578751899E-2</v>
      </c>
      <c r="L13" s="100">
        <v>2.3585692530379902E-2</v>
      </c>
      <c r="M13" s="100">
        <v>2.3292492459242E-2</v>
      </c>
      <c r="N13" s="100">
        <v>2.3451675378808799E-2</v>
      </c>
      <c r="O13" s="100">
        <v>2.2534739155235201E-2</v>
      </c>
      <c r="P13" s="100">
        <v>2.1960628816282302E-2</v>
      </c>
      <c r="Q13" s="100">
        <v>2.2851606296461199E-2</v>
      </c>
      <c r="R13" s="100">
        <v>2.0977788978946199E-2</v>
      </c>
      <c r="S13" s="100">
        <v>2.2236583425709899E-2</v>
      </c>
      <c r="T13" s="100">
        <v>1.9622526967599301E-2</v>
      </c>
      <c r="U13" s="100">
        <v>2.3420874109714499E-2</v>
      </c>
      <c r="V13" s="100">
        <v>2.3681641872160999E-2</v>
      </c>
      <c r="W13" s="100">
        <v>2.4170000869559002E-2</v>
      </c>
      <c r="X13" s="100">
        <v>2.21285238164684E-2</v>
      </c>
      <c r="Y13" s="100">
        <v>2.2555038541386799E-2</v>
      </c>
      <c r="Z13" s="100">
        <v>2.2255246881227399E-2</v>
      </c>
      <c r="AA13" s="100">
        <v>2.25464501633897E-2</v>
      </c>
      <c r="AB13" s="100">
        <v>2.28596925613581E-2</v>
      </c>
      <c r="AC13" s="100">
        <v>2.2199330237404599E-2</v>
      </c>
      <c r="AD13" s="100">
        <v>2.2047273914578301E-2</v>
      </c>
      <c r="AE13" s="100">
        <v>1.9094833262412202E-2</v>
      </c>
      <c r="AF13" s="100">
        <v>2.0632009917599399E-2</v>
      </c>
      <c r="AG13" s="100">
        <v>2.05867121810921E-2</v>
      </c>
      <c r="AH13" s="100">
        <v>2.0386903570200499E-2</v>
      </c>
      <c r="AI13" s="100">
        <v>2.1069223317984699E-2</v>
      </c>
      <c r="AJ13" s="100">
        <v>2.0591404560317401E-2</v>
      </c>
      <c r="AK13" s="100">
        <v>2.1247315740623399E-2</v>
      </c>
      <c r="AL13" s="100">
        <v>2.0509667710706E-2</v>
      </c>
      <c r="AM13" s="100">
        <v>2.11842926374992E-2</v>
      </c>
      <c r="AN13" s="100">
        <v>2.0561448825357299E-2</v>
      </c>
      <c r="AO13" s="100">
        <v>2.0821651826125599E-2</v>
      </c>
      <c r="AP13" s="100">
        <v>2.0601978747496499E-2</v>
      </c>
      <c r="AQ13" s="100">
        <v>2.1246250242162201E-2</v>
      </c>
      <c r="AR13" s="100">
        <v>2.03027045712658E-2</v>
      </c>
      <c r="AS13" s="100">
        <v>1.9316413249805899E-2</v>
      </c>
      <c r="AT13" s="100">
        <v>1.7882064373650398E-2</v>
      </c>
      <c r="AU13" s="100">
        <v>2.0745841842335001E-2</v>
      </c>
      <c r="AV13" s="100">
        <v>2.0296490219151801E-2</v>
      </c>
      <c r="AW13" s="100">
        <v>1.5009742964782901E-2</v>
      </c>
      <c r="AX13" s="100">
        <v>1.77735539772465E-2</v>
      </c>
      <c r="AY13" s="100">
        <v>1.7630618587379202E-2</v>
      </c>
      <c r="AZ13" s="100">
        <v>1.77909583195636E-2</v>
      </c>
      <c r="BA13" s="100">
        <v>1.81290662762227E-2</v>
      </c>
      <c r="BB13" s="100">
        <v>1.8094687414876302E-2</v>
      </c>
      <c r="BC13" s="100">
        <v>1.7718515369776599E-2</v>
      </c>
      <c r="BD13" s="100">
        <v>1.84410266692615E-2</v>
      </c>
      <c r="BE13" s="100">
        <v>1.8821866151169798E-2</v>
      </c>
      <c r="BF13" s="100">
        <v>1.90160281037168E-2</v>
      </c>
      <c r="BG13" s="100">
        <v>1.8826331317376599E-2</v>
      </c>
      <c r="BH13" s="360">
        <v>1.7157993405870601E-2</v>
      </c>
      <c r="BI13" s="100">
        <v>1.8510447456804802E-2</v>
      </c>
      <c r="BJ13" s="100">
        <v>1.8922483009135699E-2</v>
      </c>
    </row>
    <row r="14" spans="1:62" s="30" customFormat="1" ht="13.5" customHeight="1">
      <c r="A14" s="123" t="s">
        <v>76</v>
      </c>
      <c r="B14" s="100">
        <v>3.8320440217749802E-2</v>
      </c>
      <c r="C14" s="100">
        <v>3.9778920677863303E-2</v>
      </c>
      <c r="D14" s="100">
        <v>3.7428808025910101E-2</v>
      </c>
      <c r="E14" s="100">
        <v>3.9944865707939599E-2</v>
      </c>
      <c r="F14" s="100">
        <v>3.8067882999078498E-2</v>
      </c>
      <c r="G14" s="100">
        <v>3.8130637522886E-2</v>
      </c>
      <c r="H14" s="100">
        <v>3.7271636214482901E-2</v>
      </c>
      <c r="I14" s="100">
        <v>3.7631801902831101E-2</v>
      </c>
      <c r="J14" s="100">
        <v>3.6529268583439398E-2</v>
      </c>
      <c r="K14" s="100">
        <v>3.4915636472922298E-2</v>
      </c>
      <c r="L14" s="100">
        <v>3.3053548289024598E-2</v>
      </c>
      <c r="M14" s="100">
        <v>3.5011550749625198E-2</v>
      </c>
      <c r="N14" s="100">
        <v>3.3620077502099298E-2</v>
      </c>
      <c r="O14" s="100">
        <v>3.2004357294613803E-2</v>
      </c>
      <c r="P14" s="100">
        <v>3.3397458908215501E-2</v>
      </c>
      <c r="Q14" s="100">
        <v>3.5060958754663502E-2</v>
      </c>
      <c r="R14" s="100">
        <v>2.6711330369389601E-2</v>
      </c>
      <c r="S14" s="100">
        <v>3.1395971211890403E-2</v>
      </c>
      <c r="T14" s="100">
        <v>2.96442497242826E-2</v>
      </c>
      <c r="U14" s="100">
        <v>3.3737897468065998E-2</v>
      </c>
      <c r="V14" s="100">
        <v>3.1980870078919699E-2</v>
      </c>
      <c r="W14" s="100">
        <v>3.3291126877356601E-2</v>
      </c>
      <c r="X14" s="100">
        <v>2.9559178227752898E-2</v>
      </c>
      <c r="Y14" s="100">
        <v>3.3276922166668298E-2</v>
      </c>
      <c r="Z14" s="100">
        <v>2.92721048431871E-2</v>
      </c>
      <c r="AA14" s="100">
        <v>2.9710951952687199E-2</v>
      </c>
      <c r="AB14" s="100">
        <v>2.8207767003011801E-2</v>
      </c>
      <c r="AC14" s="100">
        <v>2.9262561014877599E-2</v>
      </c>
      <c r="AD14" s="100">
        <v>2.74478130380175E-2</v>
      </c>
      <c r="AE14" s="100">
        <v>2.3242724909696501E-2</v>
      </c>
      <c r="AF14" s="100">
        <v>2.52183628752294E-2</v>
      </c>
      <c r="AG14" s="100">
        <v>2.7344151710578499E-2</v>
      </c>
      <c r="AH14" s="100">
        <v>2.5573067623858799E-2</v>
      </c>
      <c r="AI14" s="100">
        <v>2.6701214450318901E-2</v>
      </c>
      <c r="AJ14" s="100">
        <v>2.5639164562498502E-2</v>
      </c>
      <c r="AK14" s="100">
        <v>2.6801455398746302E-2</v>
      </c>
      <c r="AL14" s="100">
        <v>2.5482818729770901E-2</v>
      </c>
      <c r="AM14" s="100">
        <v>2.6623326825805801E-2</v>
      </c>
      <c r="AN14" s="100">
        <v>2.5138082814496199E-2</v>
      </c>
      <c r="AO14" s="100">
        <v>2.5633952601044899E-2</v>
      </c>
      <c r="AP14" s="100">
        <v>2.5155476422161802E-2</v>
      </c>
      <c r="AQ14" s="100">
        <v>2.65302452297645E-2</v>
      </c>
      <c r="AR14" s="100">
        <v>2.5536481242066301E-2</v>
      </c>
      <c r="AS14" s="100">
        <v>2.3796020961959801E-2</v>
      </c>
      <c r="AT14" s="100">
        <v>2.0845038420754601E-2</v>
      </c>
      <c r="AU14" s="100">
        <v>2.4600648085855999E-2</v>
      </c>
      <c r="AV14" s="100">
        <v>2.4077742146024001E-2</v>
      </c>
      <c r="AW14" s="100">
        <v>1.72484876011662E-2</v>
      </c>
      <c r="AX14" s="100">
        <v>2.0321960150700698E-2</v>
      </c>
      <c r="AY14" s="100">
        <v>2.0252290650595198E-2</v>
      </c>
      <c r="AZ14" s="100">
        <v>1.9955110798877899E-2</v>
      </c>
      <c r="BA14" s="100">
        <v>2.07469656959135E-2</v>
      </c>
      <c r="BB14" s="100">
        <v>2.0362623892130699E-2</v>
      </c>
      <c r="BC14" s="100">
        <v>1.9625975656027701E-2</v>
      </c>
      <c r="BD14" s="100">
        <v>2.0898268666471001E-2</v>
      </c>
      <c r="BE14" s="100">
        <v>2.1160465170506602E-2</v>
      </c>
      <c r="BF14" s="100">
        <v>2.1374051385809199E-2</v>
      </c>
      <c r="BG14" s="100">
        <v>2.06623925477761E-2</v>
      </c>
      <c r="BH14" s="360">
        <v>1.9770984950526701E-2</v>
      </c>
      <c r="BI14" s="100">
        <v>2.0876019535699002E-2</v>
      </c>
      <c r="BJ14" s="100">
        <v>2.1263334986511302E-2</v>
      </c>
    </row>
    <row r="15" spans="1:62" s="30" customFormat="1" ht="13.5" customHeight="1">
      <c r="A15" s="68" t="s">
        <v>77</v>
      </c>
      <c r="B15" s="100">
        <v>2.7668215318580502E-2</v>
      </c>
      <c r="C15" s="100">
        <v>2.8244265679889899E-2</v>
      </c>
      <c r="D15" s="100">
        <v>2.71037873566181E-2</v>
      </c>
      <c r="E15" s="100">
        <v>3.00566214155818E-2</v>
      </c>
      <c r="F15" s="100">
        <v>2.7808932329331501E-2</v>
      </c>
      <c r="G15" s="100">
        <v>2.66041586306376E-2</v>
      </c>
      <c r="H15" s="100">
        <v>2.65503511634687E-2</v>
      </c>
      <c r="I15" s="100">
        <v>2.7958539935855699E-2</v>
      </c>
      <c r="J15" s="100">
        <v>2.5533299441954101E-2</v>
      </c>
      <c r="K15" s="100">
        <v>2.4324264458817101E-2</v>
      </c>
      <c r="L15" s="100">
        <v>2.2722407203540799E-2</v>
      </c>
      <c r="M15" s="100">
        <v>2.5340520480727002E-2</v>
      </c>
      <c r="N15" s="100">
        <v>2.3994804183571299E-2</v>
      </c>
      <c r="O15" s="100">
        <v>2.3858390467337599E-2</v>
      </c>
      <c r="P15" s="100">
        <v>2.3710129540848002E-2</v>
      </c>
      <c r="Q15" s="100">
        <v>2.4494874208071199E-2</v>
      </c>
      <c r="R15" s="100">
        <v>2.1621970771977E-2</v>
      </c>
      <c r="S15" s="100">
        <v>2.4626560722626398E-2</v>
      </c>
      <c r="T15" s="100">
        <v>2.0203827838721902E-2</v>
      </c>
      <c r="U15" s="100">
        <v>2.1388539107634399E-2</v>
      </c>
      <c r="V15" s="100">
        <v>2.0688389171700201E-2</v>
      </c>
      <c r="W15" s="100">
        <v>2.1526415497591E-2</v>
      </c>
      <c r="X15" s="100">
        <v>1.9714539205980201E-2</v>
      </c>
      <c r="Y15" s="100">
        <v>2.2210388333603202E-2</v>
      </c>
      <c r="Z15" s="100">
        <v>2.0313590896533701E-2</v>
      </c>
      <c r="AA15" s="100">
        <v>1.99652805635003E-2</v>
      </c>
      <c r="AB15" s="100">
        <v>1.8844118261190101E-2</v>
      </c>
      <c r="AC15" s="100">
        <v>1.9591008188449201E-2</v>
      </c>
      <c r="AD15" s="100">
        <v>1.9263004786683299E-2</v>
      </c>
      <c r="AE15" s="100">
        <v>1.7078422281532599E-2</v>
      </c>
      <c r="AF15" s="100">
        <v>1.7874581359404201E-2</v>
      </c>
      <c r="AG15" s="100">
        <v>1.7803676618448401E-2</v>
      </c>
      <c r="AH15" s="100">
        <v>1.8130327625357601E-2</v>
      </c>
      <c r="AI15" s="100">
        <v>1.87325022963101E-2</v>
      </c>
      <c r="AJ15" s="100">
        <v>1.73747740889535E-2</v>
      </c>
      <c r="AK15" s="100">
        <v>2.17600622436981E-2</v>
      </c>
      <c r="AL15" s="100">
        <v>1.8196430751244101E-2</v>
      </c>
      <c r="AM15" s="100">
        <v>1.8562394669008699E-2</v>
      </c>
      <c r="AN15" s="100">
        <v>1.7602769332199002E-2</v>
      </c>
      <c r="AO15" s="100">
        <v>1.80706597546571E-2</v>
      </c>
      <c r="AP15" s="100">
        <v>1.7601427632025001E-2</v>
      </c>
      <c r="AQ15" s="100">
        <v>1.7971655411918998E-2</v>
      </c>
      <c r="AR15" s="100">
        <v>1.72504766893927E-2</v>
      </c>
      <c r="AS15" s="100">
        <v>1.6570811767781E-2</v>
      </c>
      <c r="AT15" s="100">
        <v>1.49135308170039E-2</v>
      </c>
      <c r="AU15" s="100">
        <v>1.6871043531398702E-2</v>
      </c>
      <c r="AV15" s="100">
        <v>1.6534978523728299E-2</v>
      </c>
      <c r="AW15" s="100">
        <v>1.28528176004921E-2</v>
      </c>
      <c r="AX15" s="100">
        <v>1.4744119600433101E-2</v>
      </c>
      <c r="AY15" s="100">
        <v>1.5210157428408399E-2</v>
      </c>
      <c r="AZ15" s="100">
        <v>1.42877340334006E-2</v>
      </c>
      <c r="BA15" s="100">
        <v>1.5807041587099099E-2</v>
      </c>
      <c r="BB15" s="100">
        <v>1.4289451904600599E-2</v>
      </c>
      <c r="BC15" s="100">
        <v>1.43660367092513E-2</v>
      </c>
      <c r="BD15" s="100">
        <v>1.42054187712689E-2</v>
      </c>
      <c r="BE15" s="100">
        <v>1.5414537346470501E-2</v>
      </c>
      <c r="BF15" s="100">
        <v>1.4810993707270599E-2</v>
      </c>
      <c r="BG15" s="100">
        <v>1.6046534251002598E-2</v>
      </c>
      <c r="BH15" s="360">
        <v>1.4552208348511401E-2</v>
      </c>
      <c r="BI15" s="100">
        <v>1.5011879883232999E-2</v>
      </c>
      <c r="BJ15" s="100">
        <v>1.55909003616495E-2</v>
      </c>
    </row>
    <row r="16" spans="1:62" s="30" customFormat="1" ht="13.5" customHeight="1">
      <c r="A16" s="68" t="s">
        <v>75</v>
      </c>
      <c r="B16" s="100">
        <v>0.19584371746966001</v>
      </c>
      <c r="C16" s="100">
        <v>0.204156898816751</v>
      </c>
      <c r="D16" s="100">
        <v>0.195486323995017</v>
      </c>
      <c r="E16" s="100">
        <v>0.181497782958776</v>
      </c>
      <c r="F16" s="100">
        <v>0.18822597816130099</v>
      </c>
      <c r="G16" s="100">
        <v>0.23499310715093799</v>
      </c>
      <c r="H16" s="100">
        <v>0.20186508103282799</v>
      </c>
      <c r="I16" s="100">
        <v>0.1863556806219</v>
      </c>
      <c r="J16" s="100">
        <v>0.19771329640559801</v>
      </c>
      <c r="K16" s="100">
        <v>0.20707051975428301</v>
      </c>
      <c r="L16" s="100">
        <v>0.225859094192982</v>
      </c>
      <c r="M16" s="100">
        <v>0.19640580411070199</v>
      </c>
      <c r="N16" s="100">
        <v>0.20764666449153199</v>
      </c>
      <c r="O16" s="100">
        <v>0.18031252108751</v>
      </c>
      <c r="P16" s="100">
        <v>0.19697397178908799</v>
      </c>
      <c r="Q16" s="100">
        <v>0.19554857384517901</v>
      </c>
      <c r="R16" s="100">
        <v>0.12895351616162401</v>
      </c>
      <c r="S16" s="100">
        <v>0.148057006967451</v>
      </c>
      <c r="T16" s="100">
        <v>0.21312343974210601</v>
      </c>
      <c r="U16" s="100">
        <v>0.250514034072088</v>
      </c>
      <c r="V16" s="100">
        <v>0.250448954182032</v>
      </c>
      <c r="W16" s="100">
        <v>0.23944993025425701</v>
      </c>
      <c r="X16" s="100">
        <v>0.229661924135352</v>
      </c>
      <c r="Y16" s="100">
        <v>0.177324697314104</v>
      </c>
      <c r="Z16" s="100">
        <v>0.210145752129724</v>
      </c>
      <c r="AA16" s="100">
        <v>0.23324409842296601</v>
      </c>
      <c r="AB16" s="100">
        <v>0.21945803337216099</v>
      </c>
      <c r="AC16" s="100">
        <v>0.22682349814917899</v>
      </c>
      <c r="AD16" s="100">
        <v>0.211772211264738</v>
      </c>
      <c r="AE16" s="100">
        <v>0.17970809056325199</v>
      </c>
      <c r="AF16" s="100">
        <v>0.19066614705082</v>
      </c>
      <c r="AG16" s="100">
        <v>0.24136267674755299</v>
      </c>
      <c r="AH16" s="100">
        <v>0.20650654961225401</v>
      </c>
      <c r="AI16" s="100">
        <v>0.20396960297594899</v>
      </c>
      <c r="AJ16" s="100">
        <v>0.21286007312261601</v>
      </c>
      <c r="AK16" s="100">
        <v>0.118461270325321</v>
      </c>
      <c r="AL16" s="100">
        <v>0.19344204487276101</v>
      </c>
      <c r="AM16" s="100">
        <v>0.20958876009972499</v>
      </c>
      <c r="AN16" s="100">
        <v>0.20527435242964101</v>
      </c>
      <c r="AO16" s="100">
        <v>0.20635277671218899</v>
      </c>
      <c r="AP16" s="100">
        <v>0.20452025042024599</v>
      </c>
      <c r="AQ16" s="100">
        <v>0.22308740631236301</v>
      </c>
      <c r="AR16" s="100">
        <v>0.229635622917921</v>
      </c>
      <c r="AS16" s="100">
        <v>0.230340833987529</v>
      </c>
      <c r="AT16" s="100">
        <v>0.18704860370055201</v>
      </c>
      <c r="AU16" s="100">
        <v>0.22143176824146599</v>
      </c>
      <c r="AV16" s="100">
        <v>0.20678736381334201</v>
      </c>
      <c r="AW16" s="100">
        <v>0.18229308868799199</v>
      </c>
      <c r="AX16" s="100">
        <v>0.19125807683919999</v>
      </c>
      <c r="AY16" s="100">
        <v>0.179955853399763</v>
      </c>
      <c r="AZ16" s="100">
        <v>0.19082962496550299</v>
      </c>
      <c r="BA16" s="100">
        <v>0.16829924427696499</v>
      </c>
      <c r="BB16" s="100">
        <v>0.20382557381974001</v>
      </c>
      <c r="BC16" s="100">
        <v>0.18105039083828101</v>
      </c>
      <c r="BD16" s="100">
        <v>0.212007684225897</v>
      </c>
      <c r="BE16" s="100">
        <v>0.17265833036494499</v>
      </c>
      <c r="BF16" s="100">
        <v>0.20754119243132901</v>
      </c>
      <c r="BG16" s="100">
        <v>0.16374225216663699</v>
      </c>
      <c r="BH16" s="360">
        <v>0.13606683032191899</v>
      </c>
      <c r="BI16" s="100">
        <v>0.19122109409139099</v>
      </c>
      <c r="BJ16" s="100">
        <v>0.17080720563092699</v>
      </c>
    </row>
    <row r="17" spans="1:62" s="30" customFormat="1" ht="13.5" customHeight="1">
      <c r="A17" s="68" t="s">
        <v>102</v>
      </c>
      <c r="B17" s="100">
        <v>7.5048174673179703E-3</v>
      </c>
      <c r="C17" s="100">
        <v>8.1211410838701106E-3</v>
      </c>
      <c r="D17" s="100">
        <v>7.3168200925003797E-3</v>
      </c>
      <c r="E17" s="100">
        <v>7.2499045665770801E-3</v>
      </c>
      <c r="F17" s="100">
        <v>7.1653645140315201E-3</v>
      </c>
      <c r="G17" s="100">
        <v>8.9604369891491398E-3</v>
      </c>
      <c r="H17" s="100">
        <v>7.5238418646626903E-3</v>
      </c>
      <c r="I17" s="100">
        <v>7.0129000566305898E-3</v>
      </c>
      <c r="J17" s="100">
        <v>7.2223221069172604E-3</v>
      </c>
      <c r="K17" s="100">
        <v>7.2299989919996296E-3</v>
      </c>
      <c r="L17" s="100">
        <v>7.4654444764230797E-3</v>
      </c>
      <c r="M17" s="100">
        <v>6.8764717781427901E-3</v>
      </c>
      <c r="N17" s="100">
        <v>6.9810969532577297E-3</v>
      </c>
      <c r="O17" s="100">
        <v>5.7707863495772499E-3</v>
      </c>
      <c r="P17" s="100">
        <v>6.5784301288140798E-3</v>
      </c>
      <c r="Q17" s="100">
        <v>6.8561204821190802E-3</v>
      </c>
      <c r="R17" s="100">
        <v>3.4445199724875602E-3</v>
      </c>
      <c r="S17" s="100">
        <v>4.6483935284687304E-3</v>
      </c>
      <c r="T17" s="100">
        <v>6.3178844698131001E-3</v>
      </c>
      <c r="U17" s="100">
        <v>8.4518167958356899E-3</v>
      </c>
      <c r="V17" s="100">
        <v>8.0095754650968808E-3</v>
      </c>
      <c r="W17" s="100">
        <v>7.9715580088686403E-3</v>
      </c>
      <c r="X17" s="100">
        <v>6.7886177476455299E-3</v>
      </c>
      <c r="Y17" s="100">
        <v>5.9008201507494496E-3</v>
      </c>
      <c r="Z17" s="100">
        <v>6.1514084886916901E-3</v>
      </c>
      <c r="AA17" s="100">
        <v>6.9299042014925698E-3</v>
      </c>
      <c r="AB17" s="100">
        <v>6.1904210723011102E-3</v>
      </c>
      <c r="AC17" s="100">
        <v>6.6374364541983196E-3</v>
      </c>
      <c r="AD17" s="100">
        <v>5.8126840614420696E-3</v>
      </c>
      <c r="AE17" s="100">
        <v>4.1769057130085002E-3</v>
      </c>
      <c r="AF17" s="100">
        <v>4.8082880843494397E-3</v>
      </c>
      <c r="AG17" s="100">
        <v>6.5998576502564101E-3</v>
      </c>
      <c r="AH17" s="100">
        <v>5.2810059580039098E-3</v>
      </c>
      <c r="AI17" s="100">
        <v>5.44623611040722E-3</v>
      </c>
      <c r="AJ17" s="100">
        <v>5.4575544435762104E-3</v>
      </c>
      <c r="AK17" s="100">
        <v>3.1749344531029002E-3</v>
      </c>
      <c r="AL17" s="100">
        <v>4.9294485642087799E-3</v>
      </c>
      <c r="AM17" s="100">
        <v>5.5799500591503801E-3</v>
      </c>
      <c r="AN17" s="100">
        <v>5.1602036710683896E-3</v>
      </c>
      <c r="AO17" s="100">
        <v>5.2896372973342404E-3</v>
      </c>
      <c r="AP17" s="100">
        <v>5.1448043373011204E-3</v>
      </c>
      <c r="AQ17" s="100">
        <v>5.9185635971391003E-3</v>
      </c>
      <c r="AR17" s="100">
        <v>5.8640857771536901E-3</v>
      </c>
      <c r="AS17" s="100">
        <v>5.4811953139625403E-3</v>
      </c>
      <c r="AT17" s="100">
        <v>3.8990353306864998E-3</v>
      </c>
      <c r="AU17" s="100">
        <v>5.4473650055371298E-3</v>
      </c>
      <c r="AV17" s="100">
        <v>4.9789728249537103E-3</v>
      </c>
      <c r="AW17" s="100">
        <v>3.14428008001312E-3</v>
      </c>
      <c r="AX17" s="100">
        <v>3.8867390160258601E-3</v>
      </c>
      <c r="AY17" s="100">
        <v>3.6445182473278902E-3</v>
      </c>
      <c r="AZ17" s="100">
        <v>3.80802630989492E-3</v>
      </c>
      <c r="BA17" s="100">
        <v>3.49169864766237E-3</v>
      </c>
      <c r="BB17" s="100">
        <v>4.15042349928908E-3</v>
      </c>
      <c r="BC17" s="100">
        <v>3.5532905631063998E-3</v>
      </c>
      <c r="BD17" s="100">
        <v>4.4305935443091603E-3</v>
      </c>
      <c r="BE17" s="100">
        <v>3.6535305860852301E-3</v>
      </c>
      <c r="BF17" s="100">
        <v>4.4359961116993297E-3</v>
      </c>
      <c r="BG17" s="100">
        <v>3.3833066909239799E-3</v>
      </c>
      <c r="BH17" s="360">
        <v>2.6901752545605302E-3</v>
      </c>
      <c r="BI17" s="100">
        <v>3.9919352958896204E-3</v>
      </c>
      <c r="BJ17" s="100">
        <v>3.6319308314403101E-3</v>
      </c>
    </row>
    <row r="18" spans="1:62" s="30" customFormat="1" ht="13.5" customHeight="1">
      <c r="A18" s="123" t="s">
        <v>103</v>
      </c>
      <c r="B18" s="100">
        <v>0.10599052863698601</v>
      </c>
      <c r="C18" s="100">
        <v>0.11528134461329401</v>
      </c>
      <c r="D18" s="100">
        <v>0.103777745728885</v>
      </c>
      <c r="E18" s="100">
        <v>0.10304430013135001</v>
      </c>
      <c r="F18" s="100">
        <v>0.10319466495558299</v>
      </c>
      <c r="G18" s="100">
        <v>0.13001032722392999</v>
      </c>
      <c r="H18" s="100">
        <v>0.108782930586574</v>
      </c>
      <c r="I18" s="100">
        <v>0.101299749596553</v>
      </c>
      <c r="J18" s="100">
        <v>9.7520100587461397E-2</v>
      </c>
      <c r="K18" s="100">
        <v>9.35191521915167E-2</v>
      </c>
      <c r="L18" s="100">
        <v>9.7782803364123899E-2</v>
      </c>
      <c r="M18" s="100">
        <v>8.9783327903704593E-2</v>
      </c>
      <c r="N18" s="100">
        <v>9.17275246729162E-2</v>
      </c>
      <c r="O18" s="100">
        <v>7.6424822183231197E-2</v>
      </c>
      <c r="P18" s="100">
        <v>8.60659589431442E-2</v>
      </c>
      <c r="Q18" s="100">
        <v>8.9112260942186799E-2</v>
      </c>
      <c r="R18" s="100">
        <v>4.6397896863275299E-2</v>
      </c>
      <c r="S18" s="100">
        <v>6.4058819145660598E-2</v>
      </c>
      <c r="T18" s="100">
        <v>8.5598429954058905E-2</v>
      </c>
      <c r="U18" s="100">
        <v>0.11591922526607901</v>
      </c>
      <c r="V18" s="100">
        <v>0.11305367449319299</v>
      </c>
      <c r="W18" s="100">
        <v>0.11294590158374999</v>
      </c>
      <c r="X18" s="100">
        <v>9.5722192804520101E-2</v>
      </c>
      <c r="Y18" s="100">
        <v>8.2107186870075996E-2</v>
      </c>
      <c r="Z18" s="100">
        <v>8.5329700623365104E-2</v>
      </c>
      <c r="AA18" s="100">
        <v>9.7169276897808299E-2</v>
      </c>
      <c r="AB18" s="100">
        <v>8.6953375444713002E-2</v>
      </c>
      <c r="AC18" s="100">
        <v>9.3487982247394796E-2</v>
      </c>
      <c r="AD18" s="100">
        <v>8.2135727707474099E-2</v>
      </c>
      <c r="AE18" s="100">
        <v>5.6424685701310998E-2</v>
      </c>
      <c r="AF18" s="100">
        <v>6.0872168472514698E-2</v>
      </c>
      <c r="AG18" s="100">
        <v>8.3348637101955905E-2</v>
      </c>
      <c r="AH18" s="100">
        <v>6.7159454439231395E-2</v>
      </c>
      <c r="AI18" s="100">
        <v>6.91067858157529E-2</v>
      </c>
      <c r="AJ18" s="100">
        <v>6.8622481903169302E-2</v>
      </c>
      <c r="AK18" s="100">
        <v>3.9664457951149999E-2</v>
      </c>
      <c r="AL18" s="100">
        <v>6.1180936666391503E-2</v>
      </c>
      <c r="AM18" s="100">
        <v>6.9283958909462498E-2</v>
      </c>
      <c r="AN18" s="100">
        <v>6.4129050348591898E-2</v>
      </c>
      <c r="AO18" s="100">
        <v>6.5313583893254201E-2</v>
      </c>
      <c r="AP18" s="100">
        <v>6.2975363318386102E-2</v>
      </c>
      <c r="AQ18" s="100">
        <v>7.1529792811499598E-2</v>
      </c>
      <c r="AR18" s="100">
        <v>7.1157368381191799E-2</v>
      </c>
      <c r="AS18" s="100">
        <v>6.7187790298088995E-2</v>
      </c>
      <c r="AT18" s="100">
        <v>4.6949844397212899E-2</v>
      </c>
      <c r="AU18" s="100">
        <v>6.4251728987980497E-2</v>
      </c>
      <c r="AV18" s="100">
        <v>5.93090883787541E-2</v>
      </c>
      <c r="AW18" s="100">
        <v>3.7467720520894997E-2</v>
      </c>
      <c r="AX18" s="100">
        <v>4.6790915210980402E-2</v>
      </c>
      <c r="AY18" s="100">
        <v>4.4516131648739202E-2</v>
      </c>
      <c r="AZ18" s="100">
        <v>4.6195161160557802E-2</v>
      </c>
      <c r="BA18" s="100">
        <v>4.2864785697855998E-2</v>
      </c>
      <c r="BB18" s="100">
        <v>5.13243250739185E-2</v>
      </c>
      <c r="BC18" s="100">
        <v>4.3279223560858698E-2</v>
      </c>
      <c r="BD18" s="100">
        <v>5.2914451272050501E-2</v>
      </c>
      <c r="BE18" s="100">
        <v>4.2992774009564798E-2</v>
      </c>
      <c r="BF18" s="100">
        <v>5.1729252524798201E-2</v>
      </c>
      <c r="BG18" s="100">
        <v>3.9532823968419097E-2</v>
      </c>
      <c r="BH18" s="360">
        <v>3.1340646577862098E-2</v>
      </c>
      <c r="BI18" s="100">
        <v>4.7894860928216598E-2</v>
      </c>
      <c r="BJ18" s="100">
        <v>4.2541268010486598E-2</v>
      </c>
    </row>
    <row r="19" spans="1:62" s="30" customFormat="1" ht="13.5" customHeight="1">
      <c r="A19" s="123"/>
      <c r="B19" s="216"/>
      <c r="C19" s="216"/>
      <c r="D19" s="216"/>
      <c r="E19" s="216"/>
      <c r="F19" s="216"/>
      <c r="G19" s="216"/>
      <c r="H19" s="216"/>
      <c r="I19" s="216"/>
      <c r="J19" s="216"/>
      <c r="K19" s="216"/>
      <c r="L19" s="216"/>
      <c r="M19" s="216"/>
      <c r="N19" s="216"/>
      <c r="O19" s="216"/>
      <c r="P19" s="216"/>
      <c r="Q19" s="99"/>
      <c r="R19" s="99"/>
      <c r="S19" s="99"/>
      <c r="T19" s="99"/>
      <c r="U19" s="99"/>
      <c r="V19" s="99"/>
      <c r="W19" s="99"/>
      <c r="X19" s="99"/>
      <c r="Y19" s="99"/>
      <c r="Z19" s="216"/>
      <c r="AA19" s="99"/>
      <c r="AB19" s="99"/>
      <c r="AC19" s="99"/>
      <c r="AD19" s="216"/>
      <c r="AE19" s="99"/>
      <c r="AF19" s="99"/>
      <c r="AG19" s="99"/>
      <c r="AH19" s="99"/>
      <c r="AI19" s="99"/>
      <c r="AJ19" s="99"/>
      <c r="AK19" s="99"/>
      <c r="AL19" s="99"/>
      <c r="AM19" s="99"/>
      <c r="AN19" s="99"/>
      <c r="AO19" s="99"/>
      <c r="AP19" s="99"/>
      <c r="AQ19" s="99"/>
      <c r="AR19" s="99"/>
      <c r="AS19" s="99"/>
      <c r="AT19" s="99"/>
      <c r="AU19" s="99"/>
      <c r="AV19" s="99"/>
      <c r="AW19" s="99"/>
      <c r="AX19" s="99"/>
      <c r="AY19" s="99"/>
      <c r="AZ19" s="216"/>
      <c r="BA19" s="216"/>
      <c r="BB19" s="216"/>
      <c r="BC19" s="216"/>
      <c r="BD19" s="216"/>
      <c r="BE19" s="216"/>
      <c r="BF19" s="216"/>
      <c r="BG19" s="216"/>
      <c r="BH19" s="366"/>
      <c r="BI19" s="216"/>
      <c r="BJ19" s="216"/>
    </row>
    <row r="20" spans="1:62" s="30" customFormat="1" ht="13.5" customHeight="1">
      <c r="A20" s="18" t="s">
        <v>44</v>
      </c>
      <c r="B20" s="122">
        <v>47.869449000000003</v>
      </c>
      <c r="C20" s="122">
        <v>55.849910999999999</v>
      </c>
      <c r="D20" s="122">
        <v>52.482312999999998</v>
      </c>
      <c r="E20" s="122">
        <v>57.150306</v>
      </c>
      <c r="F20" s="122">
        <v>52.509545000000003</v>
      </c>
      <c r="G20" s="122">
        <v>57.291677</v>
      </c>
      <c r="H20" s="122">
        <v>58.833955000000003</v>
      </c>
      <c r="I20" s="122">
        <v>60.958871000000002</v>
      </c>
      <c r="J20" s="122">
        <v>53.282125999999998</v>
      </c>
      <c r="K20" s="122">
        <v>55.084313999999999</v>
      </c>
      <c r="L20" s="122">
        <v>48.639076000000003</v>
      </c>
      <c r="M20" s="122">
        <v>61.57872879</v>
      </c>
      <c r="N20" s="122">
        <v>54.83215963</v>
      </c>
      <c r="O20" s="122">
        <v>51.95713267</v>
      </c>
      <c r="P20" s="122">
        <v>63.356458259999997</v>
      </c>
      <c r="Q20" s="122">
        <v>68.602896830000006</v>
      </c>
      <c r="R20" s="122">
        <v>30.53699516</v>
      </c>
      <c r="S20" s="122">
        <v>46.91432459</v>
      </c>
      <c r="T20" s="122">
        <v>52.997123459674</v>
      </c>
      <c r="U20" s="122">
        <v>55.177753689307004</v>
      </c>
      <c r="V20" s="122">
        <v>45.811954479999997</v>
      </c>
      <c r="W20" s="122">
        <v>51.682252519999999</v>
      </c>
      <c r="X20" s="122">
        <v>42.836075000000001</v>
      </c>
      <c r="Y20" s="122">
        <v>63.177723999999998</v>
      </c>
      <c r="Z20" s="122">
        <v>42.402546999999998</v>
      </c>
      <c r="AA20" s="122">
        <v>44.671922000000002</v>
      </c>
      <c r="AB20" s="122">
        <v>34.168849999999999</v>
      </c>
      <c r="AC20" s="122">
        <v>46.183512</v>
      </c>
      <c r="AD20" s="122">
        <v>36.255903000000004</v>
      </c>
      <c r="AE20" s="122">
        <v>25.104023000000002</v>
      </c>
      <c r="AF20" s="122">
        <v>24.554141999999999</v>
      </c>
      <c r="AG20" s="122">
        <v>37.017530999999998</v>
      </c>
      <c r="AH20" s="122">
        <v>28.872202000000001</v>
      </c>
      <c r="AI20" s="122">
        <v>31.595844</v>
      </c>
      <c r="AJ20" s="122">
        <v>28.456745000000002</v>
      </c>
      <c r="AK20" s="122">
        <v>31.474578999999999</v>
      </c>
      <c r="AL20" s="122">
        <v>28.300533000000001</v>
      </c>
      <c r="AM20" s="122">
        <v>31.302613000000001</v>
      </c>
      <c r="AN20" s="122">
        <v>26.632994</v>
      </c>
      <c r="AO20" s="122">
        <v>28.193979649999999</v>
      </c>
      <c r="AP20" s="122">
        <v>26.371054000000001</v>
      </c>
      <c r="AQ20" s="122">
        <v>30.131485999999999</v>
      </c>
      <c r="AR20" s="122">
        <v>30.294809000000001</v>
      </c>
      <c r="AS20" s="122">
        <v>25.066627</v>
      </c>
      <c r="AT20" s="122">
        <v>14.018875</v>
      </c>
      <c r="AU20" s="122">
        <v>16.083234000000001</v>
      </c>
      <c r="AV20" s="122">
        <v>16.152498999999999</v>
      </c>
      <c r="AW20" s="122">
        <v>8.1918480000000002</v>
      </c>
      <c r="AX20" s="122">
        <v>7.802492</v>
      </c>
      <c r="AY20" s="122">
        <v>8.2355129999999992</v>
      </c>
      <c r="AZ20" s="122">
        <v>6.8227010000000003</v>
      </c>
      <c r="BA20" s="122">
        <v>8.4255870000000002</v>
      </c>
      <c r="BB20" s="122">
        <v>7.4327699999999997</v>
      </c>
      <c r="BC20" s="122">
        <v>6.0327739999999999</v>
      </c>
      <c r="BD20" s="122">
        <v>7.4707420000000004</v>
      </c>
      <c r="BE20" s="122">
        <v>7.1025169999999997</v>
      </c>
      <c r="BF20" s="122">
        <v>7.192132</v>
      </c>
      <c r="BG20" s="122">
        <v>5.6665270000000003</v>
      </c>
      <c r="BH20" s="364">
        <v>7.84908655</v>
      </c>
      <c r="BI20" s="122">
        <v>29.361872999999999</v>
      </c>
      <c r="BJ20" s="122">
        <v>27.810262550000001</v>
      </c>
    </row>
    <row r="21" spans="1:62" s="30" customFormat="1" ht="13.5" customHeight="1">
      <c r="A21" s="18" t="s">
        <v>92</v>
      </c>
      <c r="B21" s="122">
        <v>45.337896000000001</v>
      </c>
      <c r="C21" s="122">
        <v>48.773938999999999</v>
      </c>
      <c r="D21" s="122">
        <v>50.030206</v>
      </c>
      <c r="E21" s="122">
        <v>51.725366000000001</v>
      </c>
      <c r="F21" s="122">
        <v>50.826976000000002</v>
      </c>
      <c r="G21" s="122">
        <v>53.259366999999997</v>
      </c>
      <c r="H21" s="122">
        <v>54.940908649999997</v>
      </c>
      <c r="I21" s="122">
        <v>57.309713819999999</v>
      </c>
      <c r="J21" s="122">
        <v>46.546995850000002</v>
      </c>
      <c r="K21" s="122">
        <v>48.583845969999999</v>
      </c>
      <c r="L21" s="122">
        <v>45.66949563</v>
      </c>
      <c r="M21" s="122">
        <v>48.17030287</v>
      </c>
      <c r="N21" s="122">
        <v>46.4454821</v>
      </c>
      <c r="O21" s="122">
        <v>45.379669010000001</v>
      </c>
      <c r="P21" s="122">
        <v>55.202185919999998</v>
      </c>
      <c r="Q21" s="122">
        <v>49.896949219999897</v>
      </c>
      <c r="R21" s="122">
        <v>30.573236619999999</v>
      </c>
      <c r="S21" s="122">
        <v>41.485378439999998</v>
      </c>
      <c r="T21" s="122">
        <v>50.231380989999998</v>
      </c>
      <c r="U21" s="122">
        <v>43.381093739999997</v>
      </c>
      <c r="V21" s="122">
        <v>41.893272979999999</v>
      </c>
      <c r="W21" s="122">
        <v>44.91225902</v>
      </c>
      <c r="X21" s="122">
        <v>40.058084000000001</v>
      </c>
      <c r="Y21" s="122">
        <v>43.845604000000002</v>
      </c>
      <c r="Z21" s="122">
        <v>39.785992999999998</v>
      </c>
      <c r="AA21" s="122">
        <v>39.894022999999997</v>
      </c>
      <c r="AB21" s="122">
        <v>33.200505</v>
      </c>
      <c r="AC21" s="122">
        <v>37.439267999999998</v>
      </c>
      <c r="AD21" s="122">
        <v>34.958607000000001</v>
      </c>
      <c r="AE21" s="122">
        <v>23.312722999999998</v>
      </c>
      <c r="AF21" s="122">
        <v>23.767095000000001</v>
      </c>
      <c r="AG21" s="122">
        <v>28.916471000000001</v>
      </c>
      <c r="AH21" s="122">
        <v>25.904375999999999</v>
      </c>
      <c r="AI21" s="122">
        <v>25.320544999999999</v>
      </c>
      <c r="AJ21" s="122">
        <v>23.717288</v>
      </c>
      <c r="AK21" s="122">
        <v>26.018155</v>
      </c>
      <c r="AL21" s="122">
        <v>25.275798999999999</v>
      </c>
      <c r="AM21" s="122">
        <v>23.276054999999999</v>
      </c>
      <c r="AN21" s="122">
        <v>23.345233950000001</v>
      </c>
      <c r="AO21" s="122">
        <v>24.430470199999998</v>
      </c>
      <c r="AP21" s="122">
        <v>23.257123</v>
      </c>
      <c r="AQ21" s="122">
        <v>24.514735999999999</v>
      </c>
      <c r="AR21" s="122">
        <v>23.785077000000001</v>
      </c>
      <c r="AS21" s="122">
        <v>21.886794999999999</v>
      </c>
      <c r="AT21" s="122">
        <v>12.901099</v>
      </c>
      <c r="AU21" s="122">
        <v>12.886493</v>
      </c>
      <c r="AV21" s="122">
        <v>12.413233</v>
      </c>
      <c r="AW21" s="122">
        <v>7.6024710000000004</v>
      </c>
      <c r="AX21" s="122">
        <v>6.7434070000000004</v>
      </c>
      <c r="AY21" s="122">
        <v>6.8262729999999996</v>
      </c>
      <c r="AZ21" s="122">
        <v>6.4173640000000001</v>
      </c>
      <c r="BA21" s="122">
        <v>6.8735670000000004</v>
      </c>
      <c r="BB21" s="122">
        <v>6.2294900000000002</v>
      </c>
      <c r="BC21" s="122">
        <v>5.3127579999999996</v>
      </c>
      <c r="BD21" s="122">
        <v>6.3783820000000002</v>
      </c>
      <c r="BE21" s="122">
        <v>5.3757200000000003</v>
      </c>
      <c r="BF21" s="122">
        <v>5.3718890000000004</v>
      </c>
      <c r="BG21" s="122">
        <v>5.9793570000000003</v>
      </c>
      <c r="BH21" s="364">
        <v>4.6213759999999997</v>
      </c>
      <c r="BI21" s="122">
        <v>24.794197</v>
      </c>
      <c r="BJ21" s="122">
        <v>21.348341999999999</v>
      </c>
    </row>
    <row r="22" spans="1:62" s="30" customFormat="1" ht="13.5" customHeight="1">
      <c r="A22" s="18" t="s">
        <v>35</v>
      </c>
      <c r="B22" s="122">
        <v>143.48047700000001</v>
      </c>
      <c r="C22" s="122">
        <v>152.517785</v>
      </c>
      <c r="D22" s="122">
        <v>146.813196</v>
      </c>
      <c r="E22" s="122">
        <v>160.875899</v>
      </c>
      <c r="F22" s="122">
        <v>158.672731</v>
      </c>
      <c r="G22" s="122">
        <v>163.82993300000001</v>
      </c>
      <c r="H22" s="122">
        <v>163.893576</v>
      </c>
      <c r="I22" s="122">
        <v>169.161417</v>
      </c>
      <c r="J22" s="122">
        <v>174.30584400000001</v>
      </c>
      <c r="K22" s="122">
        <v>176.145523</v>
      </c>
      <c r="L22" s="122">
        <v>169.80550700000001</v>
      </c>
      <c r="M22" s="122">
        <v>183.97099277999999</v>
      </c>
      <c r="N22" s="122">
        <v>181.29313081999999</v>
      </c>
      <c r="O22" s="122">
        <v>175.59891153999999</v>
      </c>
      <c r="P22" s="122">
        <v>185.01146684</v>
      </c>
      <c r="Q22" s="122">
        <v>197.00335004999999</v>
      </c>
      <c r="R22" s="122">
        <v>142.26526167</v>
      </c>
      <c r="S22" s="122">
        <v>160.80996008</v>
      </c>
      <c r="T22" s="122">
        <v>156.76545845967399</v>
      </c>
      <c r="U22" s="122">
        <v>180.437838689307</v>
      </c>
      <c r="V22" s="122">
        <v>176.53523048</v>
      </c>
      <c r="W22" s="122">
        <v>188.63465152000001</v>
      </c>
      <c r="X22" s="122">
        <v>170.402108</v>
      </c>
      <c r="Y22" s="122">
        <v>196.08123699999999</v>
      </c>
      <c r="Z22" s="122">
        <v>176.889971</v>
      </c>
      <c r="AA22" s="122">
        <v>185.252983</v>
      </c>
      <c r="AB22" s="122">
        <v>180.219436</v>
      </c>
      <c r="AC22" s="122">
        <v>191.33564799999999</v>
      </c>
      <c r="AD22" s="122">
        <v>184.26776000000001</v>
      </c>
      <c r="AE22" s="122">
        <v>140.670478</v>
      </c>
      <c r="AF22" s="122">
        <v>135.012562</v>
      </c>
      <c r="AG22" s="122">
        <v>149.792385</v>
      </c>
      <c r="AH22" s="122">
        <v>142.36934400000001</v>
      </c>
      <c r="AI22" s="122">
        <v>149.79558499999999</v>
      </c>
      <c r="AJ22" s="122">
        <v>144.54078000000001</v>
      </c>
      <c r="AK22" s="122">
        <v>151.880323</v>
      </c>
      <c r="AL22" s="122">
        <v>145.01416699999999</v>
      </c>
      <c r="AM22" s="122">
        <v>153.22200000000001</v>
      </c>
      <c r="AN22" s="122">
        <v>146.28707700000001</v>
      </c>
      <c r="AO22" s="122">
        <v>150.18245363</v>
      </c>
      <c r="AP22" s="122">
        <v>145.68502599999999</v>
      </c>
      <c r="AQ22" s="122">
        <v>151.286236</v>
      </c>
      <c r="AR22" s="122">
        <v>147.81349499999999</v>
      </c>
      <c r="AS22" s="122">
        <v>133.15585200000001</v>
      </c>
      <c r="AT22" s="122">
        <v>98.625226999999995</v>
      </c>
      <c r="AU22" s="122">
        <v>102.640173</v>
      </c>
      <c r="AV22" s="122">
        <v>102.85368800000001</v>
      </c>
      <c r="AW22" s="122">
        <v>63.114384000000001</v>
      </c>
      <c r="AX22" s="122">
        <v>62.220039</v>
      </c>
      <c r="AY22" s="122">
        <v>63.618941999999997</v>
      </c>
      <c r="AZ22" s="122">
        <v>62.910426000000001</v>
      </c>
      <c r="BA22" s="122">
        <v>66.773139999999998</v>
      </c>
      <c r="BB22" s="122">
        <v>66.734982000000002</v>
      </c>
      <c r="BC22" s="122">
        <v>62.071581000000002</v>
      </c>
      <c r="BD22" s="122">
        <v>63.536914000000003</v>
      </c>
      <c r="BE22" s="122">
        <v>64.266068000000004</v>
      </c>
      <c r="BF22" s="122">
        <v>65.192316000000005</v>
      </c>
      <c r="BG22" s="122">
        <v>63.769117999999999</v>
      </c>
      <c r="BH22" s="364">
        <v>59.389465829999999</v>
      </c>
      <c r="BI22" s="122">
        <v>259.11661700000002</v>
      </c>
      <c r="BJ22" s="122">
        <v>252.61696782999999</v>
      </c>
    </row>
    <row r="23" spans="1:62" s="30" customFormat="1" ht="13.5" customHeight="1">
      <c r="A23" s="18" t="s">
        <v>47</v>
      </c>
      <c r="B23" s="122">
        <v>103.596115</v>
      </c>
      <c r="C23" s="122">
        <v>108.292351</v>
      </c>
      <c r="D23" s="122">
        <v>106.31366199999999</v>
      </c>
      <c r="E23" s="122">
        <v>121.051502</v>
      </c>
      <c r="F23" s="122">
        <v>115.911863</v>
      </c>
      <c r="G23" s="122">
        <v>114.30591800000001</v>
      </c>
      <c r="H23" s="122">
        <v>116.749154</v>
      </c>
      <c r="I23" s="122">
        <v>125.678442</v>
      </c>
      <c r="J23" s="122">
        <v>121.83663900000001</v>
      </c>
      <c r="K23" s="122">
        <v>122.713223</v>
      </c>
      <c r="L23" s="122">
        <v>116.731488</v>
      </c>
      <c r="M23" s="122">
        <v>133.15379098</v>
      </c>
      <c r="N23" s="122">
        <v>129.38974259</v>
      </c>
      <c r="O23" s="122">
        <v>130.90428152000001</v>
      </c>
      <c r="P23" s="122">
        <v>131.34669489000001</v>
      </c>
      <c r="Q23" s="122">
        <v>137.63377983500001</v>
      </c>
      <c r="R23" s="122">
        <v>115.15919601</v>
      </c>
      <c r="S23" s="122">
        <v>126.13708364</v>
      </c>
      <c r="T23" s="122">
        <v>106.84238472</v>
      </c>
      <c r="U23" s="122">
        <v>114.39070182</v>
      </c>
      <c r="V23" s="122">
        <v>114.20044363</v>
      </c>
      <c r="W23" s="122">
        <v>121.97327837</v>
      </c>
      <c r="X23" s="122">
        <v>113.649947</v>
      </c>
      <c r="Y23" s="122">
        <v>130.872693</v>
      </c>
      <c r="Z23" s="122">
        <v>122.754087</v>
      </c>
      <c r="AA23" s="122">
        <v>124.48701699999999</v>
      </c>
      <c r="AB23" s="122">
        <v>120.39507999999999</v>
      </c>
      <c r="AC23" s="122">
        <v>128.097409</v>
      </c>
      <c r="AD23" s="122">
        <v>129.31998400000001</v>
      </c>
      <c r="AE23" s="122">
        <v>103.362658</v>
      </c>
      <c r="AF23" s="122">
        <v>95.695864</v>
      </c>
      <c r="AG23" s="122">
        <v>97.529270999999994</v>
      </c>
      <c r="AH23" s="122">
        <v>100.93442400000001</v>
      </c>
      <c r="AI23" s="122">
        <v>105.090581</v>
      </c>
      <c r="AJ23" s="122">
        <v>97.950282000000001</v>
      </c>
      <c r="AK23" s="122">
        <v>123.31141100000001</v>
      </c>
      <c r="AL23" s="122">
        <v>103.549779</v>
      </c>
      <c r="AM23" s="122">
        <v>106.82989600000001</v>
      </c>
      <c r="AN23" s="122">
        <v>102.43651800000001</v>
      </c>
      <c r="AO23" s="122">
        <v>105.87114921</v>
      </c>
      <c r="AP23" s="122">
        <v>101.936628</v>
      </c>
      <c r="AQ23" s="122">
        <v>102.48168</v>
      </c>
      <c r="AR23" s="122">
        <v>99.851393999999999</v>
      </c>
      <c r="AS23" s="122">
        <v>92.725610000000003</v>
      </c>
      <c r="AT23" s="122">
        <v>70.561172999999997</v>
      </c>
      <c r="AU23" s="122">
        <v>70.390293</v>
      </c>
      <c r="AV23" s="122">
        <v>70.633015</v>
      </c>
      <c r="AW23" s="122">
        <v>47.030074999999997</v>
      </c>
      <c r="AX23" s="122">
        <v>45.142283999999997</v>
      </c>
      <c r="AY23" s="122">
        <v>47.779983999999999</v>
      </c>
      <c r="AZ23" s="122">
        <v>45.043469999999999</v>
      </c>
      <c r="BA23" s="122">
        <v>50.874225000000003</v>
      </c>
      <c r="BB23" s="122">
        <v>46.831209999999999</v>
      </c>
      <c r="BC23" s="122">
        <v>45.435836000000002</v>
      </c>
      <c r="BD23" s="122">
        <v>43.188671999999997</v>
      </c>
      <c r="BE23" s="122">
        <v>46.815213999999997</v>
      </c>
      <c r="BF23" s="122">
        <v>45.174542000000002</v>
      </c>
      <c r="BG23" s="122">
        <v>49.523468000000001</v>
      </c>
      <c r="BH23" s="364">
        <v>43.712940080000003</v>
      </c>
      <c r="BI23" s="122">
        <v>186.32994299999999</v>
      </c>
      <c r="BJ23" s="122">
        <v>185.22616407999999</v>
      </c>
    </row>
    <row r="24" spans="1:62" s="30" customFormat="1" ht="13.5" customHeight="1">
      <c r="A24" s="18" t="s">
        <v>79</v>
      </c>
      <c r="B24" s="122">
        <v>39.584439000000003</v>
      </c>
      <c r="C24" s="122">
        <v>41.306457999999999</v>
      </c>
      <c r="D24" s="122">
        <v>40.055853999999997</v>
      </c>
      <c r="E24" s="122">
        <v>45.790582999999998</v>
      </c>
      <c r="F24" s="122">
        <v>46.281539000000002</v>
      </c>
      <c r="G24" s="122">
        <v>45.605736759999999</v>
      </c>
      <c r="H24" s="122">
        <v>44.187230059999997</v>
      </c>
      <c r="I24" s="122">
        <v>50.236799439999999</v>
      </c>
      <c r="J24" s="122">
        <v>53.701251749999997</v>
      </c>
      <c r="K24" s="122">
        <v>53.259443249999997</v>
      </c>
      <c r="L24" s="122">
        <v>51.959852390000002</v>
      </c>
      <c r="M24" s="122">
        <v>54.965352609999997</v>
      </c>
      <c r="N24" s="122">
        <v>58.377350800000002</v>
      </c>
      <c r="O24" s="122">
        <v>58.681817879999997</v>
      </c>
      <c r="P24" s="122">
        <v>56.106768379999998</v>
      </c>
      <c r="Q24" s="122">
        <v>59.315950370000003</v>
      </c>
      <c r="R24" s="122">
        <v>55.333231490000003</v>
      </c>
      <c r="S24" s="122">
        <v>53.750983509999998</v>
      </c>
      <c r="T24" s="122">
        <v>51.533141000000001</v>
      </c>
      <c r="U24" s="122">
        <v>53.801214999999999</v>
      </c>
      <c r="V24" s="122">
        <v>55.508622000000003</v>
      </c>
      <c r="W24" s="122">
        <v>56.936407000000003</v>
      </c>
      <c r="X24" s="122">
        <v>54.130718000000002</v>
      </c>
      <c r="Y24" s="122">
        <v>56.457856</v>
      </c>
      <c r="Z24" s="122">
        <v>57.717768999999997</v>
      </c>
      <c r="AA24" s="122">
        <v>58.910246999999998</v>
      </c>
      <c r="AB24" s="122">
        <v>57.956766999999999</v>
      </c>
      <c r="AC24" s="122">
        <v>60.887441000000003</v>
      </c>
      <c r="AD24" s="122">
        <v>62.580818000000001</v>
      </c>
      <c r="AE24" s="122">
        <v>49.656593999999998</v>
      </c>
      <c r="AF24" s="122">
        <v>50.432581999999996</v>
      </c>
      <c r="AG24" s="122">
        <v>49.336675</v>
      </c>
      <c r="AH24" s="122">
        <v>51.602145999999998</v>
      </c>
      <c r="AI24" s="122">
        <v>52.951307999999997</v>
      </c>
      <c r="AJ24" s="122">
        <v>49.650976</v>
      </c>
      <c r="AK24" s="122">
        <v>52.114260000000002</v>
      </c>
      <c r="AL24" s="122">
        <v>53.932963999999998</v>
      </c>
      <c r="AM24" s="122">
        <v>54.663608000000004</v>
      </c>
      <c r="AN24" s="122">
        <v>53.001790999999997</v>
      </c>
      <c r="AO24" s="122">
        <v>54.141498460000001</v>
      </c>
      <c r="AP24" s="122">
        <v>54.161250000000003</v>
      </c>
      <c r="AQ24" s="122">
        <v>53.309421</v>
      </c>
      <c r="AR24" s="122">
        <v>51.865788000000002</v>
      </c>
      <c r="AS24" s="122">
        <v>47.043633999999997</v>
      </c>
      <c r="AT24" s="122">
        <v>38.12726</v>
      </c>
      <c r="AU24" s="122">
        <v>38.900036999999998</v>
      </c>
      <c r="AV24" s="122">
        <v>38.559762999999997</v>
      </c>
      <c r="AW24" s="122">
        <v>26.145126000000001</v>
      </c>
      <c r="AX24" s="122">
        <v>24.787115</v>
      </c>
      <c r="AY24" s="122">
        <v>25.858568999999999</v>
      </c>
      <c r="AZ24" s="122">
        <v>25.597902999999999</v>
      </c>
      <c r="BA24" s="122">
        <v>26.709983999999999</v>
      </c>
      <c r="BB24" s="122">
        <v>25.508803</v>
      </c>
      <c r="BC24" s="122">
        <v>24.307205</v>
      </c>
      <c r="BD24" s="122">
        <v>23.984202</v>
      </c>
      <c r="BE24" s="122">
        <v>23.517911000000002</v>
      </c>
      <c r="BF24" s="122">
        <v>25.070266</v>
      </c>
      <c r="BG24" s="122">
        <v>26.938132</v>
      </c>
      <c r="BH24" s="364">
        <v>24.689667</v>
      </c>
      <c r="BI24" s="122">
        <v>100.510194</v>
      </c>
      <c r="BJ24" s="122">
        <v>100.215976</v>
      </c>
    </row>
    <row r="25" spans="1:62" s="30" customFormat="1" ht="13.5" customHeight="1">
      <c r="A25" s="145"/>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367"/>
      <c r="BI25" s="180"/>
      <c r="BJ25" s="180"/>
    </row>
    <row r="26" spans="1:62" s="30" customFormat="1" ht="13.5" customHeight="1">
      <c r="A26" s="123" t="s">
        <v>88</v>
      </c>
      <c r="B26" s="100">
        <v>0.33363040046207798</v>
      </c>
      <c r="C26" s="100">
        <v>0.36618621887276998</v>
      </c>
      <c r="D26" s="100">
        <v>0.357476810190822</v>
      </c>
      <c r="E26" s="100">
        <v>0.35524467216807898</v>
      </c>
      <c r="F26" s="100">
        <v>0.33092986217020498</v>
      </c>
      <c r="G26" s="100">
        <v>0.34970213288190799</v>
      </c>
      <c r="H26" s="100">
        <v>0.358976577581052</v>
      </c>
      <c r="I26" s="100">
        <v>0.360359188762293</v>
      </c>
      <c r="J26" s="100">
        <v>0.30568181064543098</v>
      </c>
      <c r="K26" s="100">
        <v>0.31272048850199802</v>
      </c>
      <c r="L26" s="100">
        <v>0.28643992093848902</v>
      </c>
      <c r="M26" s="100">
        <v>0.334719772174292</v>
      </c>
      <c r="N26" s="100">
        <v>0.30245028800589802</v>
      </c>
      <c r="O26" s="100">
        <v>0.295885277501647</v>
      </c>
      <c r="P26" s="100">
        <v>0.34244611613609499</v>
      </c>
      <c r="Q26" s="100">
        <v>0.34823213317229601</v>
      </c>
      <c r="R26" s="100">
        <v>0.21464829011339401</v>
      </c>
      <c r="S26" s="100">
        <v>0.29173767947371498</v>
      </c>
      <c r="T26" s="100">
        <v>0.33806633157843802</v>
      </c>
      <c r="U26" s="100">
        <v>0.30579923861932701</v>
      </c>
      <c r="V26" s="100">
        <v>0.25950601676184998</v>
      </c>
      <c r="W26" s="100">
        <v>0.273980692855471</v>
      </c>
      <c r="X26" s="100">
        <v>0.25138230684329299</v>
      </c>
      <c r="Y26" s="100">
        <v>0.32220178211136002</v>
      </c>
      <c r="Z26" s="100">
        <v>0.23971142490605099</v>
      </c>
      <c r="AA26" s="100">
        <v>0.24114009543371301</v>
      </c>
      <c r="AB26" s="100">
        <v>0.18959581029872899</v>
      </c>
      <c r="AC26" s="100">
        <v>0.24137432037755999</v>
      </c>
      <c r="AD26" s="100">
        <v>0.19675662742087899</v>
      </c>
      <c r="AE26" s="100">
        <v>0.17845978315364799</v>
      </c>
      <c r="AF26" s="100">
        <v>0.18186561040149701</v>
      </c>
      <c r="AG26" s="100">
        <v>0.24712558652430799</v>
      </c>
      <c r="AH26" s="100">
        <v>0.202797886039287</v>
      </c>
      <c r="AI26" s="100">
        <v>0.210926403471771</v>
      </c>
      <c r="AJ26" s="100">
        <v>0.196876929818699</v>
      </c>
      <c r="AK26" s="100">
        <v>0.20723276312758401</v>
      </c>
      <c r="AL26" s="100">
        <v>0.19515702214115399</v>
      </c>
      <c r="AM26" s="100">
        <v>0.20429581261176599</v>
      </c>
      <c r="AN26" s="100">
        <v>0.18205978645673501</v>
      </c>
      <c r="AO26" s="100">
        <v>0.18773151568998001</v>
      </c>
      <c r="AP26" s="100">
        <v>0.181014169568807</v>
      </c>
      <c r="AQ26" s="100">
        <v>0.19916872014715201</v>
      </c>
      <c r="AR26" s="100">
        <v>0.20495293071853801</v>
      </c>
      <c r="AS26" s="100">
        <v>0.18825028433598201</v>
      </c>
      <c r="AT26" s="100">
        <v>0.14214289210203801</v>
      </c>
      <c r="AU26" s="100">
        <v>0.156695312662811</v>
      </c>
      <c r="AV26" s="100">
        <v>0.15704345963753899</v>
      </c>
      <c r="AW26" s="100">
        <v>0.12979367746027601</v>
      </c>
      <c r="AX26" s="100">
        <v>0.12540159288553299</v>
      </c>
      <c r="AY26" s="100">
        <v>0.12945064380353899</v>
      </c>
      <c r="AZ26" s="100">
        <v>0.10845103798852</v>
      </c>
      <c r="BA26" s="100">
        <v>0.12618227928175901</v>
      </c>
      <c r="BB26" s="100">
        <v>0.111377418218229</v>
      </c>
      <c r="BC26" s="100">
        <v>9.7190596772458601E-2</v>
      </c>
      <c r="BD26" s="100">
        <v>0.11758112772049301</v>
      </c>
      <c r="BE26" s="100">
        <v>0.11051737286930299</v>
      </c>
      <c r="BF26" s="100">
        <v>0.110321774731856</v>
      </c>
      <c r="BG26" s="100">
        <v>8.8860049781463196E-2</v>
      </c>
      <c r="BH26" s="360">
        <v>0.132162942372098</v>
      </c>
      <c r="BI26" s="100">
        <v>0.11331528382836201</v>
      </c>
      <c r="BJ26" s="100">
        <v>0.110088656311935</v>
      </c>
    </row>
    <row r="27" spans="1:62" s="30" customFormat="1" ht="13.5" customHeight="1">
      <c r="A27" s="68" t="s">
        <v>80</v>
      </c>
      <c r="B27" s="100">
        <v>0.31598651571251701</v>
      </c>
      <c r="C27" s="100">
        <v>0.31979181313182597</v>
      </c>
      <c r="D27" s="100">
        <v>0.34077458541260802</v>
      </c>
      <c r="E27" s="100">
        <v>0.32152339984748102</v>
      </c>
      <c r="F27" s="100">
        <v>0.32032584099154399</v>
      </c>
      <c r="G27" s="100">
        <v>0.32508935348218698</v>
      </c>
      <c r="H27" s="100">
        <v>0.33522307579645499</v>
      </c>
      <c r="I27" s="100">
        <v>0.33878714683502598</v>
      </c>
      <c r="J27" s="100">
        <v>0.26704208408525898</v>
      </c>
      <c r="K27" s="100">
        <v>0.27581652455623301</v>
      </c>
      <c r="L27" s="100">
        <v>0.268951793359682</v>
      </c>
      <c r="M27" s="100">
        <v>0.26183640226154598</v>
      </c>
      <c r="N27" s="100">
        <v>0.25618997195273902</v>
      </c>
      <c r="O27" s="100">
        <v>0.25842796297551601</v>
      </c>
      <c r="P27" s="100">
        <v>0.29837170021325998</v>
      </c>
      <c r="Q27" s="100">
        <v>0.25327969908804099</v>
      </c>
      <c r="R27" s="100">
        <v>0.21490303578759801</v>
      </c>
      <c r="S27" s="100">
        <v>0.25797766767283398</v>
      </c>
      <c r="T27" s="100">
        <v>0.32042378138371203</v>
      </c>
      <c r="U27" s="100">
        <v>0.24042126670945799</v>
      </c>
      <c r="V27" s="100">
        <v>0.23730828609163199</v>
      </c>
      <c r="W27" s="100">
        <v>0.238091244944136</v>
      </c>
      <c r="X27" s="100">
        <v>0.235079744436026</v>
      </c>
      <c r="Y27" s="100">
        <v>0.22360938084045201</v>
      </c>
      <c r="Z27" s="100">
        <v>0.224919438762303</v>
      </c>
      <c r="AA27" s="100">
        <v>0.215348883207997</v>
      </c>
      <c r="AB27" s="100">
        <v>0.18422266619456101</v>
      </c>
      <c r="AC27" s="100">
        <v>0.195673249555671</v>
      </c>
      <c r="AD27" s="100">
        <v>0.189716350814706</v>
      </c>
      <c r="AE27" s="100">
        <v>0.16572576798950001</v>
      </c>
      <c r="AF27" s="100">
        <v>0.17603617506347299</v>
      </c>
      <c r="AG27" s="100">
        <v>0.19304366507015699</v>
      </c>
      <c r="AH27" s="100">
        <v>0.18195192358265</v>
      </c>
      <c r="AI27" s="100">
        <v>0.169033987216646</v>
      </c>
      <c r="AJ27" s="100">
        <v>0.16408717318392799</v>
      </c>
      <c r="AK27" s="100">
        <v>0.17130695067062801</v>
      </c>
      <c r="AL27" s="100">
        <v>0.174298825576125</v>
      </c>
      <c r="AM27" s="100">
        <v>0.15191065904373999</v>
      </c>
      <c r="AN27" s="100">
        <v>0.159585073601546</v>
      </c>
      <c r="AO27" s="100">
        <v>0.162671934100828</v>
      </c>
      <c r="AP27" s="100">
        <v>0.159639762840143</v>
      </c>
      <c r="AQ27" s="100">
        <v>0.16204207764148501</v>
      </c>
      <c r="AR27" s="100">
        <v>0.160912756984739</v>
      </c>
      <c r="AS27" s="100">
        <v>0.16436975672687701</v>
      </c>
      <c r="AT27" s="100">
        <v>0.13080932122975</v>
      </c>
      <c r="AU27" s="100">
        <v>0.12555018783922001</v>
      </c>
      <c r="AV27" s="100">
        <v>0.120688263506895</v>
      </c>
      <c r="AW27" s="100">
        <v>0.12045544166287001</v>
      </c>
      <c r="AX27" s="100">
        <v>0.108379986711355</v>
      </c>
      <c r="AY27" s="100">
        <v>0.10729937948355101</v>
      </c>
      <c r="AZ27" s="100">
        <v>0.102007956519004</v>
      </c>
      <c r="BA27" s="100">
        <v>0.102939100961854</v>
      </c>
      <c r="BB27" s="100">
        <v>9.3346694841395197E-2</v>
      </c>
      <c r="BC27" s="100">
        <v>8.55908277896128E-2</v>
      </c>
      <c r="BD27" s="100">
        <v>0.100388602442983</v>
      </c>
      <c r="BE27" s="100">
        <v>8.36478746451393E-2</v>
      </c>
      <c r="BF27" s="100">
        <v>8.2400646726525306E-2</v>
      </c>
      <c r="BG27" s="100">
        <v>9.3765715875198399E-2</v>
      </c>
      <c r="BH27" s="360">
        <v>7.7814742655347394E-2</v>
      </c>
      <c r="BI27" s="100">
        <v>9.5687406261559804E-2</v>
      </c>
      <c r="BJ27" s="100">
        <v>8.4508741369924506E-2</v>
      </c>
    </row>
    <row r="28" spans="1:62" s="30" customFormat="1" ht="13.5" customHeight="1">
      <c r="A28" s="68" t="s">
        <v>117</v>
      </c>
      <c r="B28" s="100">
        <v>0.72202237660528601</v>
      </c>
      <c r="C28" s="100">
        <v>0.71003097114215197</v>
      </c>
      <c r="D28" s="100">
        <v>0.72414241292043002</v>
      </c>
      <c r="E28" s="100">
        <v>0.75245268404063403</v>
      </c>
      <c r="F28" s="100">
        <v>0.73050903119578903</v>
      </c>
      <c r="G28" s="100">
        <v>0.697710826751055</v>
      </c>
      <c r="H28" s="100">
        <v>0.71234734667086697</v>
      </c>
      <c r="I28" s="100">
        <v>0.74294980633793095</v>
      </c>
      <c r="J28" s="100">
        <v>0.69898195151735698</v>
      </c>
      <c r="K28" s="100">
        <v>0.69665820004974</v>
      </c>
      <c r="L28" s="100">
        <v>0.68744229832310499</v>
      </c>
      <c r="M28" s="100">
        <v>0.72377600929311003</v>
      </c>
      <c r="N28" s="100">
        <v>0.71370460648322498</v>
      </c>
      <c r="O28" s="100">
        <v>0.74547319440633897</v>
      </c>
      <c r="P28" s="100">
        <v>0.70993813050295995</v>
      </c>
      <c r="Q28" s="100">
        <v>0.69863674805564502</v>
      </c>
      <c r="R28" s="100">
        <v>0.80946813479403301</v>
      </c>
      <c r="S28" s="100">
        <v>0.78438601425713395</v>
      </c>
      <c r="T28" s="100">
        <v>0.68154289707565796</v>
      </c>
      <c r="U28" s="100">
        <v>0.63396182669294499</v>
      </c>
      <c r="V28" s="100">
        <v>0.64689888425946795</v>
      </c>
      <c r="W28" s="100">
        <v>0.64661119994206295</v>
      </c>
      <c r="X28" s="100">
        <v>0.66695153207846503</v>
      </c>
      <c r="Y28" s="100">
        <v>0.66744118408432895</v>
      </c>
      <c r="Z28" s="100">
        <v>0.69395730185291304</v>
      </c>
      <c r="AA28" s="100">
        <v>0.671983872993829</v>
      </c>
      <c r="AB28" s="100">
        <v>0.66804714670175802</v>
      </c>
      <c r="AC28" s="100">
        <v>0.66949055410730396</v>
      </c>
      <c r="AD28" s="100">
        <v>0.70180472156388096</v>
      </c>
      <c r="AE28" s="100">
        <v>0.73478571673013005</v>
      </c>
      <c r="AF28" s="100">
        <v>0.70879229741599903</v>
      </c>
      <c r="AG28" s="100">
        <v>0.65109632241986104</v>
      </c>
      <c r="AH28" s="100">
        <v>0.70896178323333403</v>
      </c>
      <c r="AI28" s="100">
        <v>0.70155993582854903</v>
      </c>
      <c r="AJ28" s="100">
        <v>0.67766537581988995</v>
      </c>
      <c r="AK28" s="100">
        <v>0.81189853013415103</v>
      </c>
      <c r="AL28" s="100">
        <v>0.71406664012351295</v>
      </c>
      <c r="AM28" s="100">
        <v>0.69722295753873398</v>
      </c>
      <c r="AN28" s="100">
        <v>0.70024311170015396</v>
      </c>
      <c r="AO28" s="100">
        <v>0.70495018992585901</v>
      </c>
      <c r="AP28" s="100">
        <v>0.69970559637337104</v>
      </c>
      <c r="AQ28" s="100">
        <v>0.67740253647397197</v>
      </c>
      <c r="AR28" s="100">
        <v>0.67552285398569301</v>
      </c>
      <c r="AS28" s="100">
        <v>0.69636901876456803</v>
      </c>
      <c r="AT28" s="100">
        <v>0.71544750918545397</v>
      </c>
      <c r="AU28" s="100">
        <v>0.68579671041668999</v>
      </c>
      <c r="AV28" s="100">
        <v>0.68673293465179397</v>
      </c>
      <c r="AW28" s="100">
        <v>0.74515620718091802</v>
      </c>
      <c r="AX28" s="100">
        <v>0.72552644976644898</v>
      </c>
      <c r="AY28" s="100">
        <v>0.75103392948597003</v>
      </c>
      <c r="AZ28" s="100">
        <v>0.71599372097718705</v>
      </c>
      <c r="BA28" s="100">
        <v>0.76189655001996304</v>
      </c>
      <c r="BB28" s="100">
        <v>0.70174904669937599</v>
      </c>
      <c r="BC28" s="100">
        <v>0.73199095734326503</v>
      </c>
      <c r="BD28" s="100">
        <v>0.67974141772135799</v>
      </c>
      <c r="BE28" s="100">
        <v>0.72845928585517306</v>
      </c>
      <c r="BF28" s="100">
        <v>0.69294273883443602</v>
      </c>
      <c r="BG28" s="100">
        <v>0.77660581725467803</v>
      </c>
      <c r="BH28" s="360">
        <v>0.73603861339865495</v>
      </c>
      <c r="BI28" s="100">
        <v>0.71909684974005295</v>
      </c>
      <c r="BJ28" s="100">
        <v>0.73322930629366501</v>
      </c>
    </row>
    <row r="29" spans="1:62" s="30" customFormat="1" ht="13.5" customHeight="1">
      <c r="A29" s="68" t="s">
        <v>81</v>
      </c>
      <c r="B29" s="100">
        <v>0.38210350841824497</v>
      </c>
      <c r="C29" s="100">
        <v>0.381434677690209</v>
      </c>
      <c r="D29" s="100">
        <v>0.37677052268221201</v>
      </c>
      <c r="E29" s="100">
        <v>0.37827356326400602</v>
      </c>
      <c r="F29" s="100">
        <v>0.39928215975615899</v>
      </c>
      <c r="G29" s="100">
        <v>0.39897966402754398</v>
      </c>
      <c r="H29" s="100">
        <v>0.37848008783001502</v>
      </c>
      <c r="I29" s="100">
        <v>0.39972487437423798</v>
      </c>
      <c r="J29" s="100">
        <v>0.44076438902750797</v>
      </c>
      <c r="K29" s="100">
        <v>0.43401551966408702</v>
      </c>
      <c r="L29" s="100">
        <v>0.44512284800138902</v>
      </c>
      <c r="M29" s="100">
        <v>0.41279600231777003</v>
      </c>
      <c r="N29" s="100">
        <v>0.451174487493816</v>
      </c>
      <c r="O29" s="100">
        <v>0.44828035568137198</v>
      </c>
      <c r="P29" s="100">
        <v>0.427165437447727</v>
      </c>
      <c r="Q29" s="100">
        <v>0.43096942074184103</v>
      </c>
      <c r="R29" s="100">
        <v>0.48049338139869502</v>
      </c>
      <c r="S29" s="100">
        <v>0.42613149090561903</v>
      </c>
      <c r="T29" s="100">
        <v>0.48232862955139</v>
      </c>
      <c r="U29" s="100">
        <v>0.47032856817907398</v>
      </c>
      <c r="V29" s="100">
        <v>0.486063103045758</v>
      </c>
      <c r="W29" s="100">
        <v>0.46679410245321301</v>
      </c>
      <c r="X29" s="100">
        <v>0.476293385336995</v>
      </c>
      <c r="Y29" s="100">
        <v>0.43139523383995798</v>
      </c>
      <c r="Z29" s="100">
        <v>0.47019020230259201</v>
      </c>
      <c r="AA29" s="100">
        <v>0.47322402303205602</v>
      </c>
      <c r="AB29" s="100">
        <v>0.48138816802148399</v>
      </c>
      <c r="AC29" s="100">
        <v>0.47532140950641699</v>
      </c>
      <c r="AD29" s="100">
        <v>0.48392225288243201</v>
      </c>
      <c r="AE29" s="100">
        <v>0.48041134932888402</v>
      </c>
      <c r="AF29" s="100">
        <v>0.52700900427629804</v>
      </c>
      <c r="AG29" s="100">
        <v>0.50586531093829301</v>
      </c>
      <c r="AH29" s="100">
        <v>0.51124427083469604</v>
      </c>
      <c r="AI29" s="100">
        <v>0.503863500383541</v>
      </c>
      <c r="AJ29" s="100">
        <v>0.50689977594959901</v>
      </c>
      <c r="AK29" s="100">
        <v>0.42262317475225403</v>
      </c>
      <c r="AL29" s="100">
        <v>0.520840937767718</v>
      </c>
      <c r="AM29" s="100">
        <v>0.51168830118490405</v>
      </c>
      <c r="AN29" s="100">
        <v>0.51741109552357101</v>
      </c>
      <c r="AO29" s="100">
        <v>0.51139048611447502</v>
      </c>
      <c r="AP29" s="100">
        <v>0.53132275476092905</v>
      </c>
      <c r="AQ29" s="100">
        <v>0.52018488572786903</v>
      </c>
      <c r="AR29" s="100">
        <v>0.51942978382454996</v>
      </c>
      <c r="AS29" s="100">
        <v>0.50734240518881502</v>
      </c>
      <c r="AT29" s="100">
        <v>0.54034334151446095</v>
      </c>
      <c r="AU29" s="100">
        <v>0.55263354280966004</v>
      </c>
      <c r="AV29" s="100">
        <v>0.545916990800973</v>
      </c>
      <c r="AW29" s="100">
        <v>0.55592354466796001</v>
      </c>
      <c r="AX29" s="100">
        <v>0.54908863273289399</v>
      </c>
      <c r="AY29" s="100">
        <v>0.54120087189648303</v>
      </c>
      <c r="AZ29" s="100">
        <v>0.56829331754414103</v>
      </c>
      <c r="BA29" s="100">
        <v>0.52501996836315401</v>
      </c>
      <c r="BB29" s="100">
        <v>0.54469664567710296</v>
      </c>
      <c r="BC29" s="100">
        <v>0.53497871151748999</v>
      </c>
      <c r="BD29" s="100">
        <v>0.55533548241538899</v>
      </c>
      <c r="BE29" s="100">
        <v>0.50235615712447701</v>
      </c>
      <c r="BF29" s="100">
        <v>0.55496447534542803</v>
      </c>
      <c r="BG29" s="100">
        <v>0.54394680114082505</v>
      </c>
      <c r="BH29" s="360">
        <v>0.56481369028976103</v>
      </c>
      <c r="BI29" s="100">
        <v>0.5394205160037</v>
      </c>
      <c r="BJ29" s="100">
        <v>0.541046544357072</v>
      </c>
    </row>
    <row r="30" spans="1:62" s="30" customFormat="1" ht="13.5" customHeight="1">
      <c r="A30" s="68"/>
      <c r="B30" s="216"/>
      <c r="C30" s="216"/>
      <c r="D30" s="216"/>
      <c r="E30" s="216"/>
      <c r="F30" s="216"/>
      <c r="G30" s="216"/>
      <c r="H30" s="216"/>
      <c r="I30" s="216"/>
      <c r="J30" s="216"/>
      <c r="K30" s="216"/>
      <c r="L30" s="216"/>
      <c r="M30" s="216"/>
      <c r="N30" s="216"/>
      <c r="O30" s="216"/>
      <c r="P30" s="216"/>
      <c r="Q30" s="99"/>
      <c r="R30" s="99"/>
      <c r="S30" s="99"/>
      <c r="T30" s="99"/>
      <c r="U30" s="99"/>
      <c r="V30" s="99"/>
      <c r="W30" s="99"/>
      <c r="X30" s="99"/>
      <c r="Y30" s="99"/>
      <c r="Z30" s="216"/>
      <c r="AA30" s="99"/>
      <c r="AB30" s="99"/>
      <c r="AC30" s="99"/>
      <c r="AD30" s="216"/>
      <c r="AE30" s="99"/>
      <c r="AF30" s="99"/>
      <c r="AG30" s="99"/>
      <c r="AH30" s="99"/>
      <c r="AI30" s="99"/>
      <c r="AJ30" s="99"/>
      <c r="AK30" s="99"/>
      <c r="AL30" s="99"/>
      <c r="AM30" s="99"/>
      <c r="AN30" s="99"/>
      <c r="AO30" s="99"/>
      <c r="AP30" s="99"/>
      <c r="AQ30" s="99"/>
      <c r="AR30" s="99"/>
      <c r="AS30" s="99"/>
      <c r="AT30" s="99"/>
      <c r="AU30" s="99"/>
      <c r="AV30" s="99"/>
      <c r="AW30" s="99"/>
      <c r="AX30" s="99"/>
      <c r="AY30" s="99"/>
      <c r="AZ30" s="216"/>
      <c r="BA30" s="216"/>
      <c r="BB30" s="216"/>
      <c r="BC30" s="216"/>
      <c r="BD30" s="216"/>
      <c r="BE30" s="216"/>
      <c r="BF30" s="216"/>
      <c r="BG30" s="216"/>
      <c r="BH30" s="366"/>
      <c r="BI30" s="216"/>
      <c r="BJ30" s="216"/>
    </row>
    <row r="31" spans="1:62" s="30" customFormat="1" ht="13.5" customHeight="1">
      <c r="A31" s="18" t="s">
        <v>34</v>
      </c>
      <c r="B31" s="122">
        <v>15178.886280000001</v>
      </c>
      <c r="C31" s="122">
        <v>15494.200349999999</v>
      </c>
      <c r="D31" s="122">
        <v>15885.521045</v>
      </c>
      <c r="E31" s="122">
        <v>16334.068862</v>
      </c>
      <c r="F31" s="122">
        <v>17011.148891000001</v>
      </c>
      <c r="G31" s="122">
        <v>17361.197052949999</v>
      </c>
      <c r="H31" s="122">
        <v>17816.990468920001</v>
      </c>
      <c r="I31" s="122">
        <v>18144.384420710001</v>
      </c>
      <c r="J31" s="122">
        <v>20029.025726137999</v>
      </c>
      <c r="K31" s="122">
        <v>20330.089167638402</v>
      </c>
      <c r="L31" s="122">
        <v>20768.1930537312</v>
      </c>
      <c r="M31" s="122">
        <v>21268.4465902798</v>
      </c>
      <c r="N31" s="122">
        <v>21870.806924809101</v>
      </c>
      <c r="O31" s="122">
        <v>22022.944147530699</v>
      </c>
      <c r="P31" s="122">
        <v>22294.551347789999</v>
      </c>
      <c r="Q31" s="122">
        <v>22656.495525403901</v>
      </c>
      <c r="R31" s="122">
        <v>19951.718952159299</v>
      </c>
      <c r="S31" s="122">
        <v>21024.228947575699</v>
      </c>
      <c r="T31" s="122">
        <v>21281.5699625616</v>
      </c>
      <c r="U31" s="122">
        <v>21504.223398769798</v>
      </c>
      <c r="V31" s="122">
        <v>22655.983636088498</v>
      </c>
      <c r="W31" s="122">
        <v>22673.72892424</v>
      </c>
      <c r="X31" s="122">
        <v>23444.497147419999</v>
      </c>
      <c r="Y31" s="122">
        <v>23694.775173000002</v>
      </c>
      <c r="Z31" s="122">
        <v>24648.853533609999</v>
      </c>
      <c r="AA31" s="122">
        <v>25232.545970520001</v>
      </c>
      <c r="AB31" s="122">
        <v>25879.457608000001</v>
      </c>
      <c r="AC31" s="122">
        <v>26429.196553260001</v>
      </c>
      <c r="AD31" s="122">
        <v>27277.890345</v>
      </c>
      <c r="AE31" s="122">
        <v>21140.005077000002</v>
      </c>
      <c r="AF31" s="122">
        <v>21689.916173000001</v>
      </c>
      <c r="AG31" s="122">
        <v>22134.412066680001</v>
      </c>
      <c r="AH31" s="122">
        <v>22402.863193069999</v>
      </c>
      <c r="AI31" s="122">
        <v>22477.66769925</v>
      </c>
      <c r="AJ31" s="122">
        <v>22622.329111539999</v>
      </c>
      <c r="AK31" s="122">
        <v>22712.618783000002</v>
      </c>
      <c r="AL31" s="122">
        <v>22812.695677</v>
      </c>
      <c r="AM31" s="122">
        <v>23228.73288</v>
      </c>
      <c r="AN31" s="122">
        <v>23325.995443399999</v>
      </c>
      <c r="AO31" s="122">
        <v>23543.859070999999</v>
      </c>
      <c r="AP31" s="122">
        <v>22787.213672000002</v>
      </c>
      <c r="AQ31" s="122">
        <v>22832.036263999998</v>
      </c>
      <c r="AR31" s="122">
        <v>23474.576960850001</v>
      </c>
      <c r="AS31" s="122">
        <v>21291.176847440001</v>
      </c>
      <c r="AT31" s="122">
        <v>16559.644056513</v>
      </c>
      <c r="AU31" s="122">
        <v>16818.39464939</v>
      </c>
      <c r="AV31" s="122">
        <v>17355.470117903998</v>
      </c>
      <c r="AW31" s="122">
        <v>11917.535357999999</v>
      </c>
      <c r="AX31" s="122">
        <v>12576.180224</v>
      </c>
      <c r="AY31" s="122">
        <v>12554.386227999999</v>
      </c>
      <c r="AZ31" s="122">
        <v>12666.39119952</v>
      </c>
      <c r="BA31" s="122">
        <v>13081.23511989</v>
      </c>
      <c r="BB31" s="122">
        <v>13137.382815999999</v>
      </c>
      <c r="BC31" s="122">
        <v>12164.424172000001</v>
      </c>
      <c r="BD31" s="122">
        <v>12157.940522999999</v>
      </c>
      <c r="BE31" s="122">
        <v>12138.715522</v>
      </c>
      <c r="BF31" s="122">
        <v>12261.830663000001</v>
      </c>
      <c r="BG31" s="122">
        <v>12428.095386000001</v>
      </c>
      <c r="BH31" s="364">
        <v>11602.863508</v>
      </c>
      <c r="BI31" s="122">
        <v>12157.940522999999</v>
      </c>
      <c r="BJ31" s="122">
        <v>11602.863508</v>
      </c>
    </row>
    <row r="32" spans="1:62" s="30" customFormat="1" ht="13.5" customHeight="1">
      <c r="A32" s="18" t="s">
        <v>82</v>
      </c>
      <c r="B32" s="122">
        <v>11528.519687</v>
      </c>
      <c r="C32" s="122">
        <v>11863.714840500001</v>
      </c>
      <c r="D32" s="122">
        <v>12238.579465000001</v>
      </c>
      <c r="E32" s="122">
        <v>12590.572378000001</v>
      </c>
      <c r="F32" s="122">
        <v>12861.154549499999</v>
      </c>
      <c r="G32" s="122">
        <v>13202.491240785001</v>
      </c>
      <c r="H32" s="122">
        <v>13655.19683015</v>
      </c>
      <c r="I32" s="122">
        <v>14021.367739755</v>
      </c>
      <c r="J32" s="122">
        <v>14690.053646758999</v>
      </c>
      <c r="K32" s="122">
        <v>15392.8325150132</v>
      </c>
      <c r="L32" s="122">
        <v>15841.893329909801</v>
      </c>
      <c r="M32" s="122">
        <v>16272.25328357</v>
      </c>
      <c r="N32" s="122">
        <v>16684.265528958898</v>
      </c>
      <c r="O32" s="122">
        <v>16991.586542039899</v>
      </c>
      <c r="P32" s="122">
        <v>17225.746720805299</v>
      </c>
      <c r="Q32" s="122">
        <v>17494.546546176101</v>
      </c>
      <c r="R32" s="122">
        <v>16521.41905018</v>
      </c>
      <c r="S32" s="122">
        <v>15571.361506166</v>
      </c>
      <c r="T32" s="122">
        <v>15896.7468458112</v>
      </c>
      <c r="U32" s="122">
        <v>16346.446753738899</v>
      </c>
      <c r="V32" s="122">
        <v>16825.737631903499</v>
      </c>
      <c r="W32" s="122">
        <v>17255.354537463802</v>
      </c>
      <c r="X32" s="122">
        <v>17537.57177473</v>
      </c>
      <c r="Y32" s="122">
        <v>17815.702584499999</v>
      </c>
      <c r="Z32" s="122">
        <v>18317.3643615</v>
      </c>
      <c r="AA32" s="122">
        <v>18877.656268999999</v>
      </c>
      <c r="AB32" s="122">
        <v>19609.811395000001</v>
      </c>
      <c r="AC32" s="122">
        <v>20349.858143630001</v>
      </c>
      <c r="AD32" s="122">
        <v>20683.464166130001</v>
      </c>
      <c r="AE32" s="122">
        <v>18627.338076</v>
      </c>
      <c r="AF32" s="122">
        <v>16885.429209999998</v>
      </c>
      <c r="AG32" s="122">
        <v>17442.990440500002</v>
      </c>
      <c r="AH32" s="122">
        <v>17704.440644999999</v>
      </c>
      <c r="AI32" s="122">
        <v>17858.765735000001</v>
      </c>
      <c r="AJ32" s="122">
        <v>17975.125230000001</v>
      </c>
      <c r="AK32" s="122">
        <v>18039.8400315</v>
      </c>
      <c r="AL32" s="122">
        <v>18105.1336075</v>
      </c>
      <c r="AM32" s="122">
        <v>18249.688258499998</v>
      </c>
      <c r="AN32" s="122">
        <v>18430.787544700001</v>
      </c>
      <c r="AO32" s="122">
        <v>18595.237923699999</v>
      </c>
      <c r="AP32" s="122">
        <v>18381.034156999998</v>
      </c>
      <c r="AQ32" s="122">
        <v>18059.653732999999</v>
      </c>
      <c r="AR32" s="122">
        <v>18249.117259924999</v>
      </c>
      <c r="AS32" s="122">
        <v>17636.888249144999</v>
      </c>
      <c r="AT32" s="122">
        <v>14940.325256976501</v>
      </c>
      <c r="AU32" s="122">
        <v>13199.527985451499</v>
      </c>
      <c r="AV32" s="122">
        <v>13566.504426646999</v>
      </c>
      <c r="AW32" s="122">
        <v>11781.916134452</v>
      </c>
      <c r="AX32" s="122">
        <v>9945.8584114999994</v>
      </c>
      <c r="AY32" s="122">
        <v>10215.375666</v>
      </c>
      <c r="AZ32" s="122">
        <v>10350.96435226</v>
      </c>
      <c r="BA32" s="122">
        <v>10428.187518704999</v>
      </c>
      <c r="BB32" s="122">
        <v>10477.860407445</v>
      </c>
      <c r="BC32" s="122">
        <v>10270.597081</v>
      </c>
      <c r="BD32" s="122">
        <v>10075.079433499999</v>
      </c>
      <c r="BE32" s="122">
        <v>10148.104261500001</v>
      </c>
      <c r="BF32" s="122">
        <v>10234.3633775</v>
      </c>
      <c r="BG32" s="122">
        <v>10342.862531500001</v>
      </c>
      <c r="BH32" s="364">
        <v>10060.701478000001</v>
      </c>
      <c r="BI32" s="122">
        <v>10248.919709760001</v>
      </c>
      <c r="BJ32" s="122">
        <v>9907.1730134999998</v>
      </c>
    </row>
    <row r="33" spans="1:73" s="30" customFormat="1" ht="13.5" customHeight="1">
      <c r="A33" s="18" t="s">
        <v>83</v>
      </c>
      <c r="B33" s="122">
        <v>13242.306956</v>
      </c>
      <c r="C33" s="122">
        <v>13568.057827000001</v>
      </c>
      <c r="D33" s="122">
        <v>13851.504488500001</v>
      </c>
      <c r="E33" s="122">
        <v>14215.6633035</v>
      </c>
      <c r="F33" s="122">
        <v>14716.626324000001</v>
      </c>
      <c r="G33" s="122">
        <v>15161.791773524999</v>
      </c>
      <c r="H33" s="122">
        <v>15510.062158855</v>
      </c>
      <c r="I33" s="122">
        <v>15841.344383674999</v>
      </c>
      <c r="J33" s="122">
        <v>16714.204788225001</v>
      </c>
      <c r="K33" s="122">
        <v>17590.519559290002</v>
      </c>
      <c r="L33" s="122">
        <v>17883.573578560001</v>
      </c>
      <c r="M33" s="122">
        <v>18276.529183529099</v>
      </c>
      <c r="N33" s="122">
        <v>18793.061833649099</v>
      </c>
      <c r="O33" s="122">
        <v>19084.588621424999</v>
      </c>
      <c r="P33" s="122">
        <v>19162.10932585</v>
      </c>
      <c r="Q33" s="122">
        <v>19369.174726145</v>
      </c>
      <c r="R33" s="122">
        <v>18388.644773905002</v>
      </c>
      <c r="S33" s="122">
        <v>17586.188079455002</v>
      </c>
      <c r="T33" s="122">
        <v>18024.283166500001</v>
      </c>
      <c r="U33" s="122">
        <v>18216.8054945</v>
      </c>
      <c r="V33" s="122">
        <v>18764.829844</v>
      </c>
      <c r="W33" s="122">
        <v>19272.183027244999</v>
      </c>
      <c r="X33" s="122">
        <v>19153.514665744999</v>
      </c>
      <c r="Y33" s="122">
        <v>19084.330736</v>
      </c>
      <c r="Z33" s="122">
        <v>19548.858629499999</v>
      </c>
      <c r="AA33" s="122">
        <v>20162.832086499999</v>
      </c>
      <c r="AB33" s="122">
        <v>20624.773862499998</v>
      </c>
      <c r="AC33" s="122">
        <v>21097.933280339999</v>
      </c>
      <c r="AD33" s="122">
        <v>21760.410738340001</v>
      </c>
      <c r="AE33" s="122">
        <v>19828.643376</v>
      </c>
      <c r="AF33" s="122">
        <v>17723.112791</v>
      </c>
      <c r="AG33" s="122">
        <v>18153.201348499999</v>
      </c>
      <c r="AH33" s="122">
        <v>18528.486359499999</v>
      </c>
      <c r="AI33" s="122">
        <v>18811.271672999999</v>
      </c>
      <c r="AJ33" s="122">
        <v>18924.971532</v>
      </c>
      <c r="AK33" s="122">
        <v>18972.569763</v>
      </c>
      <c r="AL33" s="122">
        <v>19071.533632999999</v>
      </c>
      <c r="AM33" s="122">
        <v>19312.162110500001</v>
      </c>
      <c r="AN33" s="122">
        <v>19541.869304</v>
      </c>
      <c r="AO33" s="122">
        <v>19805.906773999999</v>
      </c>
      <c r="AP33" s="122">
        <v>19629.187214000001</v>
      </c>
      <c r="AQ33" s="122">
        <v>19447.335505499999</v>
      </c>
      <c r="AR33" s="122">
        <v>19919.697519000001</v>
      </c>
      <c r="AS33" s="122">
        <v>19142.110816</v>
      </c>
      <c r="AT33" s="122">
        <v>15935.137226500001</v>
      </c>
      <c r="AU33" s="122">
        <v>13903.730265</v>
      </c>
      <c r="AV33" s="122">
        <v>14102.6010425</v>
      </c>
      <c r="AW33" s="122">
        <v>11806.6970105</v>
      </c>
      <c r="AX33" s="122">
        <v>9708.9792405000007</v>
      </c>
      <c r="AY33" s="122">
        <v>10032.2559645</v>
      </c>
      <c r="AZ33" s="122">
        <v>10082.501110499999</v>
      </c>
      <c r="BA33" s="122">
        <v>10228.692166500001</v>
      </c>
      <c r="BB33" s="122">
        <v>10403.0987305</v>
      </c>
      <c r="BC33" s="122">
        <v>10139.1975425</v>
      </c>
      <c r="BD33" s="122">
        <v>9827.2160425000002</v>
      </c>
      <c r="BE33" s="122">
        <v>9839.7556414999999</v>
      </c>
      <c r="BF33" s="122">
        <v>9920.7271034999994</v>
      </c>
      <c r="BG33" s="122">
        <v>10054.541523</v>
      </c>
      <c r="BH33" s="364">
        <v>9743.6228549999996</v>
      </c>
      <c r="BI33" s="122">
        <v>9965.6777999999995</v>
      </c>
      <c r="BJ33" s="122">
        <v>9598.1556579999997</v>
      </c>
    </row>
    <row r="34" spans="1:73" s="30" customFormat="1" ht="13.5" customHeight="1">
      <c r="A34" s="145"/>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367"/>
      <c r="BI34" s="180"/>
      <c r="BJ34" s="180"/>
    </row>
    <row r="35" spans="1:73" s="30" customFormat="1" ht="13.5" customHeight="1">
      <c r="A35" s="68" t="s">
        <v>84</v>
      </c>
      <c r="B35" s="100">
        <v>2.7339948533677199E-2</v>
      </c>
      <c r="C35" s="100">
        <v>2.0773201945353901E-2</v>
      </c>
      <c r="D35" s="100">
        <v>2.5255946493553599E-2</v>
      </c>
      <c r="E35" s="100">
        <v>2.8236267210207899E-2</v>
      </c>
      <c r="F35" s="100">
        <v>4.1452012644269703E-2</v>
      </c>
      <c r="G35" s="100">
        <v>2.0577573225239301E-2</v>
      </c>
      <c r="H35" s="100">
        <v>2.62535707981351E-2</v>
      </c>
      <c r="I35" s="100">
        <v>1.8375378959825599E-2</v>
      </c>
      <c r="J35" s="100">
        <v>0.103869123456007</v>
      </c>
      <c r="K35" s="100">
        <v>1.5031357272035801E-2</v>
      </c>
      <c r="L35" s="100">
        <v>2.1549530967635899E-2</v>
      </c>
      <c r="M35" s="100">
        <v>2.4087484898393199E-2</v>
      </c>
      <c r="N35" s="100">
        <v>2.8321783256353601E-2</v>
      </c>
      <c r="O35" s="100">
        <v>6.9561778513544904E-3</v>
      </c>
      <c r="P35" s="100">
        <v>1.23329196332618E-2</v>
      </c>
      <c r="Q35" s="100">
        <v>1.6234647289720801E-2</v>
      </c>
      <c r="R35" s="100">
        <v>-0.11938194811337299</v>
      </c>
      <c r="S35" s="100">
        <v>5.3755267803644098E-2</v>
      </c>
      <c r="T35" s="100">
        <v>1.22402117874376E-2</v>
      </c>
      <c r="U35" s="100">
        <v>1.0462265547136701E-2</v>
      </c>
      <c r="V35" s="100">
        <v>5.35597224768656E-2</v>
      </c>
      <c r="W35" s="100">
        <v>7.8324951308883495E-4</v>
      </c>
      <c r="X35" s="100">
        <v>3.3993888952072303E-2</v>
      </c>
      <c r="Y35" s="100">
        <v>1.0675342021893E-2</v>
      </c>
      <c r="Z35" s="100">
        <v>4.0265347682942702E-2</v>
      </c>
      <c r="AA35" s="100">
        <v>2.3680307731720699E-2</v>
      </c>
      <c r="AB35" s="100">
        <v>2.5637985094163901E-2</v>
      </c>
      <c r="AC35" s="100">
        <v>2.1242290066004501E-2</v>
      </c>
      <c r="AD35" s="100">
        <v>3.2111978509438102E-2</v>
      </c>
      <c r="AE35" s="100">
        <v>-0.22501319531571001</v>
      </c>
      <c r="AF35" s="100">
        <v>2.6012817593799701E-2</v>
      </c>
      <c r="AG35" s="100">
        <v>2.0493204774729299E-2</v>
      </c>
      <c r="AH35" s="100">
        <v>1.21282248465102E-2</v>
      </c>
      <c r="AI35" s="100">
        <v>3.3390600806388901E-3</v>
      </c>
      <c r="AJ35" s="100">
        <v>6.4357839178674804E-3</v>
      </c>
      <c r="AK35" s="100">
        <v>3.9911748704044604E-3</v>
      </c>
      <c r="AL35" s="100">
        <v>4.4062243529092698E-3</v>
      </c>
      <c r="AM35" s="100">
        <v>1.8237090823924398E-2</v>
      </c>
      <c r="AN35" s="100">
        <v>4.1871661232002503E-3</v>
      </c>
      <c r="AO35" s="100">
        <v>9.3399498481701003E-3</v>
      </c>
      <c r="AP35" s="100">
        <v>-3.21376965737954E-2</v>
      </c>
      <c r="AQ35" s="100">
        <v>1.96700626259871E-3</v>
      </c>
      <c r="AR35" s="100">
        <v>2.8142067112214099E-2</v>
      </c>
      <c r="AS35" s="100">
        <v>-9.3011265636496199E-2</v>
      </c>
      <c r="AT35" s="100">
        <v>-0.222229744500756</v>
      </c>
      <c r="AU35" s="100">
        <v>1.56253716561758E-2</v>
      </c>
      <c r="AV35" s="100">
        <v>3.1933812929849398E-2</v>
      </c>
      <c r="AW35" s="100">
        <v>-0.31332684870888</v>
      </c>
      <c r="AX35" s="100">
        <v>5.5266869047538601E-2</v>
      </c>
      <c r="AY35" s="100">
        <v>-1.73295830783426E-3</v>
      </c>
      <c r="AZ35" s="100">
        <v>8.9215808312634905E-3</v>
      </c>
      <c r="BA35" s="100">
        <v>3.2751548079907697E-2</v>
      </c>
      <c r="BB35" s="100">
        <v>4.29223200985263E-3</v>
      </c>
      <c r="BC35" s="100">
        <v>-7.40603100044427E-2</v>
      </c>
      <c r="BD35" s="100">
        <v>-5.3300089739749502E-4</v>
      </c>
      <c r="BE35" s="100">
        <v>-1.5812711835226901E-3</v>
      </c>
      <c r="BF35" s="100">
        <v>1.0142353264385199E-2</v>
      </c>
      <c r="BG35" s="100">
        <v>1.35595350783715E-2</v>
      </c>
      <c r="BH35" s="360">
        <v>-6.6400510486072303E-2</v>
      </c>
      <c r="BI35" s="100">
        <v>-4.0141715861362899E-2</v>
      </c>
      <c r="BJ35" s="100">
        <v>-4.5655513279566198E-2</v>
      </c>
    </row>
    <row r="36" spans="1:73" s="30" customFormat="1" ht="13.5" customHeight="1">
      <c r="A36" s="68" t="s">
        <v>87</v>
      </c>
      <c r="B36" s="100">
        <v>0.87058242384092299</v>
      </c>
      <c r="C36" s="100">
        <v>0.87438563365285704</v>
      </c>
      <c r="D36" s="100">
        <v>0.88355596860693997</v>
      </c>
      <c r="E36" s="100">
        <v>0.88568307431001903</v>
      </c>
      <c r="F36" s="100">
        <v>0.87392003210178104</v>
      </c>
      <c r="G36" s="100">
        <v>0.87077381341160098</v>
      </c>
      <c r="H36" s="100">
        <v>0.88040890425148799</v>
      </c>
      <c r="I36" s="100">
        <v>0.88511223543656203</v>
      </c>
      <c r="J36" s="100">
        <v>0.87889635390299803</v>
      </c>
      <c r="K36" s="100">
        <v>0.87506411980218202</v>
      </c>
      <c r="L36" s="100">
        <v>0.88583488419238898</v>
      </c>
      <c r="M36" s="100">
        <v>0.890336076405285</v>
      </c>
      <c r="N36" s="100">
        <v>0.88778857200829497</v>
      </c>
      <c r="O36" s="100">
        <v>0.89033024913958903</v>
      </c>
      <c r="P36" s="100">
        <v>0.89894835834004605</v>
      </c>
      <c r="Q36" s="100">
        <v>0.90321589812298597</v>
      </c>
      <c r="R36" s="100">
        <v>0.89845767609939697</v>
      </c>
      <c r="S36" s="100">
        <v>0.88543130755875099</v>
      </c>
      <c r="T36" s="100">
        <v>0.88196277760199504</v>
      </c>
      <c r="U36" s="100">
        <v>0.89732784151832901</v>
      </c>
      <c r="V36" s="100">
        <v>0.89666348012654595</v>
      </c>
      <c r="W36" s="100">
        <v>0.89535028351847701</v>
      </c>
      <c r="X36" s="100">
        <v>0.91563204355882399</v>
      </c>
      <c r="Y36" s="100">
        <v>0.933525143268089</v>
      </c>
      <c r="Z36" s="100">
        <v>0.93700428800781099</v>
      </c>
      <c r="AA36" s="100">
        <v>0.93626015373304206</v>
      </c>
      <c r="AB36" s="100">
        <v>0.95078915898586402</v>
      </c>
      <c r="AC36" s="100">
        <v>0.96454272905455196</v>
      </c>
      <c r="AD36" s="100">
        <v>0.95050890421325895</v>
      </c>
      <c r="AE36" s="100">
        <v>0.93941565858943099</v>
      </c>
      <c r="AF36" s="100">
        <v>0.95273496304636796</v>
      </c>
      <c r="AG36" s="100">
        <v>0.96087682308119804</v>
      </c>
      <c r="AH36" s="100">
        <v>0.95552547042907798</v>
      </c>
      <c r="AI36" s="100">
        <v>0.94936514901503699</v>
      </c>
      <c r="AJ36" s="100">
        <v>0.94980989533358495</v>
      </c>
      <c r="AK36" s="100">
        <v>0.95083798646406903</v>
      </c>
      <c r="AL36" s="100">
        <v>0.94932761863325898</v>
      </c>
      <c r="AM36" s="100">
        <v>0.94498421016141299</v>
      </c>
      <c r="AN36" s="100">
        <v>0.94314352726366002</v>
      </c>
      <c r="AO36" s="100">
        <v>0.93887334399204103</v>
      </c>
      <c r="AP36" s="100">
        <v>0.93641341114165999</v>
      </c>
      <c r="AQ36" s="100">
        <v>0.92864411825941195</v>
      </c>
      <c r="AR36" s="100">
        <v>0.91613425567925699</v>
      </c>
      <c r="AS36" s="100">
        <v>0.92136590466309198</v>
      </c>
      <c r="AT36" s="100">
        <v>0.93757117021438996</v>
      </c>
      <c r="AU36" s="100">
        <v>0.94935155773834301</v>
      </c>
      <c r="AV36" s="100">
        <v>0.96198597590349399</v>
      </c>
      <c r="AW36" s="100">
        <v>0.99790111696556905</v>
      </c>
      <c r="AX36" s="100">
        <v>1.02439794803679</v>
      </c>
      <c r="AY36" s="100">
        <v>1.0182530930378999</v>
      </c>
      <c r="AZ36" s="100">
        <v>1.02662665134551</v>
      </c>
      <c r="BA36" s="100">
        <v>1.0195035053316399</v>
      </c>
      <c r="BB36" s="100">
        <v>1.0071864815361</v>
      </c>
      <c r="BC36" s="100">
        <v>1.01295955996017</v>
      </c>
      <c r="BD36" s="100">
        <v>1.02522213716764</v>
      </c>
      <c r="BE36" s="100">
        <v>1.03133702006781</v>
      </c>
      <c r="BF36" s="100">
        <v>1.0316142426586199</v>
      </c>
      <c r="BG36" s="100">
        <v>1.0286756992191499</v>
      </c>
      <c r="BH36" s="360">
        <v>1.0325421691416601</v>
      </c>
      <c r="BI36" s="100">
        <v>1.0284217406426699</v>
      </c>
      <c r="BJ36" s="100">
        <v>1.0321954932292099</v>
      </c>
    </row>
    <row r="37" spans="1:73" s="30" customFormat="1" ht="13.5" customHeight="1">
      <c r="A37" s="68" t="s">
        <v>85</v>
      </c>
      <c r="B37" s="100">
        <v>0.884181323241088</v>
      </c>
      <c r="C37" s="100">
        <v>0.88468813006446401</v>
      </c>
      <c r="D37" s="100">
        <v>0.882831578658125</v>
      </c>
      <c r="E37" s="100">
        <v>0.88242360281634202</v>
      </c>
      <c r="F37" s="100">
        <v>0.88268287422870295</v>
      </c>
      <c r="G37" s="100">
        <v>0.88220872664605998</v>
      </c>
      <c r="H37" s="100">
        <v>0.88179995909183895</v>
      </c>
      <c r="I37" s="100">
        <v>0.88101995167281999</v>
      </c>
      <c r="J37" s="100">
        <v>0.87569880311597503</v>
      </c>
      <c r="K37" s="100">
        <v>0.871699966938699</v>
      </c>
      <c r="L37" s="100">
        <v>0.87028326304407999</v>
      </c>
      <c r="M37" s="100">
        <v>0.86955233997315695</v>
      </c>
      <c r="N37" s="100">
        <v>0.87127431758065899</v>
      </c>
      <c r="O37" s="100">
        <v>0.86958112055505798</v>
      </c>
      <c r="P37" s="100">
        <v>0.86476499232106896</v>
      </c>
      <c r="Q37" s="100">
        <v>0.86178970562287804</v>
      </c>
      <c r="R37" s="100">
        <v>0.86315021642543399</v>
      </c>
      <c r="S37" s="100">
        <v>0.85836638227318496</v>
      </c>
      <c r="T37" s="100">
        <v>0.85209515625911303</v>
      </c>
      <c r="U37" s="100">
        <v>0.85153524398422498</v>
      </c>
      <c r="V37" s="100">
        <v>0.84985243974004798</v>
      </c>
      <c r="W37" s="100">
        <v>0.85031128320507299</v>
      </c>
      <c r="X37" s="100">
        <v>0.83062668698417197</v>
      </c>
      <c r="Y37" s="100">
        <v>0.80969984459149003</v>
      </c>
      <c r="Z37" s="100">
        <v>0.808746018969283</v>
      </c>
      <c r="AA37" s="100">
        <v>0.80843088954753906</v>
      </c>
      <c r="AB37" s="100">
        <v>0.80704227651007698</v>
      </c>
      <c r="AC37" s="100">
        <v>0.80667085088055002</v>
      </c>
      <c r="AD37" s="100">
        <v>0.81033666113977998</v>
      </c>
      <c r="AE37" s="100">
        <v>0.81906258845733804</v>
      </c>
      <c r="AF37" s="100">
        <v>0.82760426700527701</v>
      </c>
      <c r="AG37" s="100">
        <v>0.82845314817916504</v>
      </c>
      <c r="AH37" s="100">
        <v>0.83204400140952905</v>
      </c>
      <c r="AI37" s="100">
        <v>0.83828204787207705</v>
      </c>
      <c r="AJ37" s="100">
        <v>0.83924491664142498</v>
      </c>
      <c r="AK37" s="100">
        <v>0.83699532674592503</v>
      </c>
      <c r="AL37" s="100">
        <v>0.83784302686176304</v>
      </c>
      <c r="AM37" s="100">
        <v>0.83890368808132199</v>
      </c>
      <c r="AN37" s="100">
        <v>0.83952242909674901</v>
      </c>
      <c r="AO37" s="100">
        <v>0.84514479420519495</v>
      </c>
      <c r="AP37" s="100">
        <v>0.84734438690352598</v>
      </c>
      <c r="AQ37" s="100">
        <v>0.85259339128911504</v>
      </c>
      <c r="AR37" s="100">
        <v>0.86033920996451896</v>
      </c>
      <c r="AS37" s="100">
        <v>0.85521226328395505</v>
      </c>
      <c r="AT37" s="100">
        <v>0.841996915572089</v>
      </c>
      <c r="AU37" s="100">
        <v>0.83310648582483005</v>
      </c>
      <c r="AV37" s="100">
        <v>0.82534422948831099</v>
      </c>
      <c r="AW37" s="100">
        <v>0.80666107347389704</v>
      </c>
      <c r="AX37" s="100">
        <v>0.79277308565099502</v>
      </c>
      <c r="AY37" s="100">
        <v>0.79841065132072198</v>
      </c>
      <c r="AZ37" s="100">
        <v>0.79953927982397099</v>
      </c>
      <c r="BA37" s="100">
        <v>0.79453476911687504</v>
      </c>
      <c r="BB37" s="100">
        <v>0.79356575971607302</v>
      </c>
      <c r="BC37" s="100">
        <v>0.80146035003023797</v>
      </c>
      <c r="BD37" s="100">
        <v>0.808080642300393</v>
      </c>
      <c r="BE37" s="100">
        <v>0.80996789214744003</v>
      </c>
      <c r="BF37" s="100">
        <v>0.81315615054540602</v>
      </c>
      <c r="BG37" s="100">
        <v>0.81446509827899904</v>
      </c>
      <c r="BH37" s="360">
        <v>0.81092251857105602</v>
      </c>
      <c r="BI37" s="100">
        <v>0.80289595799748303</v>
      </c>
      <c r="BJ37" s="100">
        <v>0.80789822141351597</v>
      </c>
    </row>
    <row r="38" spans="1:73" s="30" customFormat="1" ht="13.5" customHeight="1">
      <c r="A38" s="123" t="s">
        <v>86</v>
      </c>
      <c r="B38" s="100">
        <v>8.0081415045247198E-2</v>
      </c>
      <c r="C38" s="100">
        <v>7.9628369238671295E-2</v>
      </c>
      <c r="D38" s="100">
        <v>7.9862018845563904E-2</v>
      </c>
      <c r="E38" s="100">
        <v>7.9731732301294697E-2</v>
      </c>
      <c r="F38" s="100">
        <v>7.8664057339830895E-2</v>
      </c>
      <c r="G38" s="100">
        <v>7.8123193754930195E-2</v>
      </c>
      <c r="H38" s="100">
        <v>7.8434806639408605E-2</v>
      </c>
      <c r="I38" s="100">
        <v>7.85784638135128E-2</v>
      </c>
      <c r="J38" s="100">
        <v>8.4572264006591499E-2</v>
      </c>
      <c r="K38" s="100">
        <v>8.8689181363666894E-2</v>
      </c>
      <c r="L38" s="100">
        <v>8.7726853813538896E-2</v>
      </c>
      <c r="M38" s="100">
        <v>8.8079377766498004E-2</v>
      </c>
      <c r="N38" s="100">
        <v>8.7351241722208095E-2</v>
      </c>
      <c r="O38" s="100">
        <v>8.68341298527954E-2</v>
      </c>
      <c r="P38" s="100">
        <v>8.8387887498385803E-2</v>
      </c>
      <c r="Q38" s="100">
        <v>8.9277018099219896E-2</v>
      </c>
      <c r="R38" s="100">
        <v>8.6009025754917701E-2</v>
      </c>
      <c r="S38" s="100">
        <v>8.4537861776586107E-2</v>
      </c>
      <c r="T38" s="100">
        <v>8.6619921249168993E-2</v>
      </c>
      <c r="U38" s="100">
        <v>8.5623302990088204E-2</v>
      </c>
      <c r="V38" s="100">
        <v>8.3364526859491403E-2</v>
      </c>
      <c r="W38" s="100">
        <v>8.3003191662885098E-2</v>
      </c>
      <c r="X38" s="100">
        <v>8.5381314345650397E-2</v>
      </c>
      <c r="Y38" s="100">
        <v>8.8757926800373199E-2</v>
      </c>
      <c r="Z38" s="100">
        <v>8.9137857203101994E-2</v>
      </c>
      <c r="AA38" s="100">
        <v>8.8217624878745904E-2</v>
      </c>
      <c r="AB38" s="100">
        <v>8.8213988678344998E-2</v>
      </c>
      <c r="AC38" s="100">
        <v>8.8013283970821005E-2</v>
      </c>
      <c r="AD38" s="100">
        <v>8.7333149284339898E-2</v>
      </c>
      <c r="AE38" s="100">
        <v>9.0379187699199906E-2</v>
      </c>
      <c r="AF38" s="100">
        <v>9.5444077767140104E-2</v>
      </c>
      <c r="AG38" s="100">
        <v>9.5580239220085003E-2</v>
      </c>
      <c r="AH38" s="100">
        <v>9.4506831725203799E-2</v>
      </c>
      <c r="AI38" s="100">
        <v>9.4012500815579506E-2</v>
      </c>
      <c r="AJ38" s="100">
        <v>9.4763902258323304E-2</v>
      </c>
      <c r="AK38" s="100">
        <v>9.5633534446579904E-2</v>
      </c>
      <c r="AL38" s="100">
        <v>9.6165558507132098E-2</v>
      </c>
      <c r="AM38" s="100">
        <v>9.6003156577013596E-2</v>
      </c>
      <c r="AN38" s="100">
        <v>9.5847266409238102E-2</v>
      </c>
      <c r="AO38" s="100">
        <v>9.5827742752304601E-2</v>
      </c>
      <c r="AP38" s="100">
        <v>9.6413583296521305E-2</v>
      </c>
      <c r="AQ38" s="100">
        <v>9.7048178732054804E-2</v>
      </c>
      <c r="AR38" s="100">
        <v>9.5787914935958701E-2</v>
      </c>
      <c r="AS38" s="100">
        <v>9.5391790359594594E-2</v>
      </c>
      <c r="AT38" s="100">
        <v>9.86307902254073E-2</v>
      </c>
      <c r="AU38" s="100">
        <v>0.101765633900551</v>
      </c>
      <c r="AV38" s="100">
        <v>0.10171462166285</v>
      </c>
      <c r="AW38" s="100">
        <v>0.10403341437555701</v>
      </c>
      <c r="AX38" s="100">
        <v>0.10477916723278601</v>
      </c>
      <c r="AY38" s="100">
        <v>0.10254072619759701</v>
      </c>
      <c r="AZ38" s="100">
        <v>0.10310118313971101</v>
      </c>
      <c r="BA38" s="100">
        <v>0.102523445024041</v>
      </c>
      <c r="BB38" s="100">
        <v>0.101902830056968</v>
      </c>
      <c r="BC38" s="100">
        <v>0.10243991747337999</v>
      </c>
      <c r="BD38" s="100">
        <v>0.103617452399159</v>
      </c>
      <c r="BE38" s="100">
        <v>0.104917872670121</v>
      </c>
      <c r="BF38" s="100">
        <v>0.105458357395084</v>
      </c>
      <c r="BG38" s="100">
        <v>0.105077819121161</v>
      </c>
      <c r="BH38" s="360">
        <v>0.105850584618097</v>
      </c>
      <c r="BI38" s="100">
        <v>0.103809071170252</v>
      </c>
      <c r="BJ38" s="100">
        <v>0.105674569275672</v>
      </c>
    </row>
    <row r="39" spans="1:73" s="45" customFormat="1" ht="13.5" customHeight="1">
      <c r="A39" s="123"/>
      <c r="B39" s="216"/>
      <c r="C39" s="216"/>
      <c r="D39" s="216"/>
      <c r="E39" s="216"/>
      <c r="F39" s="216"/>
      <c r="G39" s="216"/>
      <c r="H39" s="216"/>
      <c r="I39" s="216"/>
      <c r="J39" s="216"/>
      <c r="K39" s="216"/>
      <c r="L39" s="216"/>
      <c r="M39" s="216"/>
      <c r="N39" s="216"/>
      <c r="O39" s="216"/>
      <c r="P39" s="216"/>
      <c r="Q39" s="99"/>
      <c r="R39" s="99"/>
      <c r="S39" s="99"/>
      <c r="T39" s="99"/>
      <c r="U39" s="99"/>
      <c r="V39" s="99"/>
      <c r="W39" s="99"/>
      <c r="X39" s="99"/>
      <c r="Y39" s="99"/>
      <c r="Z39" s="216"/>
      <c r="AA39" s="99"/>
      <c r="AB39" s="99"/>
      <c r="AC39" s="99"/>
      <c r="AD39" s="216"/>
      <c r="AE39" s="99"/>
      <c r="AF39" s="99"/>
      <c r="AG39" s="99"/>
      <c r="AH39" s="99"/>
      <c r="AI39" s="99"/>
      <c r="AJ39" s="99"/>
      <c r="AK39" s="99"/>
      <c r="AL39" s="99"/>
      <c r="AM39" s="99"/>
      <c r="AN39" s="99"/>
      <c r="AO39" s="99"/>
      <c r="AP39" s="99"/>
      <c r="AQ39" s="99"/>
      <c r="AR39" s="99"/>
      <c r="AS39" s="99"/>
      <c r="AT39" s="99"/>
      <c r="AU39" s="99"/>
      <c r="AV39" s="99"/>
      <c r="AW39" s="99"/>
      <c r="AX39" s="99"/>
      <c r="AY39" s="99"/>
      <c r="AZ39" s="216"/>
      <c r="BA39" s="216"/>
      <c r="BB39" s="216"/>
      <c r="BC39" s="216"/>
      <c r="BD39" s="216"/>
      <c r="BE39" s="216"/>
      <c r="BF39" s="216"/>
      <c r="BG39" s="216"/>
      <c r="BH39" s="366"/>
      <c r="BI39" s="216"/>
      <c r="BJ39" s="216"/>
    </row>
    <row r="40" spans="1:73" s="30" customFormat="1" ht="13.5" customHeight="1">
      <c r="A40" s="139" t="s">
        <v>192</v>
      </c>
      <c r="B40" s="122">
        <v>1123.929871</v>
      </c>
      <c r="C40" s="122">
        <v>1133.04189</v>
      </c>
      <c r="D40" s="122">
        <v>1123.36553</v>
      </c>
      <c r="E40" s="122">
        <v>1214.1715979999999</v>
      </c>
      <c r="F40" s="122">
        <v>1226.4383</v>
      </c>
      <c r="G40" s="122">
        <v>1253.6038881300001</v>
      </c>
      <c r="H40" s="122">
        <v>1291.1182005600001</v>
      </c>
      <c r="I40" s="122">
        <v>1295.0723149299999</v>
      </c>
      <c r="J40" s="122">
        <v>1396.2894308100001</v>
      </c>
      <c r="K40" s="122">
        <v>1421.9906660900001</v>
      </c>
      <c r="L40" s="122">
        <v>1448.57498293</v>
      </c>
      <c r="M40" s="122">
        <v>1482.5410791714701</v>
      </c>
      <c r="N40" s="122">
        <v>1510.569911001</v>
      </c>
      <c r="O40" s="122">
        <v>1505.5847550410001</v>
      </c>
      <c r="P40" s="122">
        <v>1519.9727857610001</v>
      </c>
      <c r="Q40" s="122">
        <v>1548.1643472762501</v>
      </c>
      <c r="R40" s="122">
        <v>1382.37321144418</v>
      </c>
      <c r="S40" s="122">
        <v>1383.4410246825901</v>
      </c>
      <c r="T40" s="122">
        <v>1416.46573239803</v>
      </c>
      <c r="U40" s="122">
        <v>1462.33856585275</v>
      </c>
      <c r="V40" s="122">
        <v>1497.6329222797101</v>
      </c>
      <c r="W40" s="122">
        <v>1580.1937869999999</v>
      </c>
      <c r="X40" s="122">
        <v>1619.596311</v>
      </c>
      <c r="Y40" s="122">
        <v>1642.4026429999999</v>
      </c>
      <c r="Z40" s="122">
        <v>1668.652106</v>
      </c>
      <c r="AA40" s="122">
        <v>1713.7649610000001</v>
      </c>
      <c r="AB40" s="122">
        <v>1749.146555</v>
      </c>
      <c r="AC40" s="122">
        <v>1804.2911220000001</v>
      </c>
      <c r="AD40" s="122">
        <v>1845.5017379999999</v>
      </c>
      <c r="AE40" s="122">
        <v>1465.528143</v>
      </c>
      <c r="AF40" s="122">
        <v>1531.7715920000001</v>
      </c>
      <c r="AG40" s="122">
        <v>1575.6025035128</v>
      </c>
      <c r="AH40" s="122">
        <v>1593.8039143112001</v>
      </c>
      <c r="AI40" s="122">
        <v>1624.067581</v>
      </c>
      <c r="AJ40" s="122">
        <v>1645.9192410000001</v>
      </c>
      <c r="AK40" s="122">
        <v>1681.2594670000001</v>
      </c>
      <c r="AL40" s="122">
        <v>1707.6421310000001</v>
      </c>
      <c r="AM40" s="122">
        <v>1729.566294</v>
      </c>
      <c r="AN40" s="122">
        <v>1751.7098314899999</v>
      </c>
      <c r="AO40" s="122">
        <v>1782.44483672</v>
      </c>
      <c r="AP40" s="122">
        <v>1748.67778585</v>
      </c>
      <c r="AQ40" s="122">
        <v>1779.37010764</v>
      </c>
      <c r="AR40" s="122">
        <v>1781.49086971</v>
      </c>
      <c r="AS40" s="122">
        <v>1652.5230914700001</v>
      </c>
      <c r="AT40" s="122">
        <v>1350.7723265300001</v>
      </c>
      <c r="AU40" s="122">
        <v>1373.0801850400001</v>
      </c>
      <c r="AV40" s="122">
        <v>1391.0961604500001</v>
      </c>
      <c r="AW40" s="122">
        <v>965.92009499999995</v>
      </c>
      <c r="AX40" s="122">
        <v>977.24334299999998</v>
      </c>
      <c r="AY40" s="122">
        <v>985.23340099999996</v>
      </c>
      <c r="AZ40" s="122">
        <v>1003.4635050000001</v>
      </c>
      <c r="BA40" s="122">
        <v>1015.990066</v>
      </c>
      <c r="BB40" s="122">
        <v>1031.422337</v>
      </c>
      <c r="BC40" s="122">
        <v>971.16038200000003</v>
      </c>
      <c r="BD40" s="122">
        <v>984.84222599999998</v>
      </c>
      <c r="BE40" s="122">
        <v>999.79364299999997</v>
      </c>
      <c r="BF40" s="122">
        <v>1012.644619</v>
      </c>
      <c r="BG40" s="122">
        <v>1021.044339</v>
      </c>
      <c r="BH40" s="364">
        <v>959.29833940000003</v>
      </c>
      <c r="BI40" s="122">
        <v>984.84222599999998</v>
      </c>
      <c r="BJ40" s="122">
        <v>959.29833940000003</v>
      </c>
    </row>
    <row r="41" spans="1:73" s="47" customFormat="1" ht="13.5" customHeight="1">
      <c r="A41" s="139" t="s">
        <v>226</v>
      </c>
      <c r="B41" s="122">
        <v>7819.0930288999998</v>
      </c>
      <c r="C41" s="122">
        <v>7999.5981744999999</v>
      </c>
      <c r="D41" s="122">
        <v>8331.7698947999997</v>
      </c>
      <c r="E41" s="122">
        <v>8688.2724933000009</v>
      </c>
      <c r="F41" s="122">
        <v>8922.2999316999994</v>
      </c>
      <c r="G41" s="122">
        <v>9009.7097077990002</v>
      </c>
      <c r="H41" s="122">
        <v>9291.7534855279991</v>
      </c>
      <c r="I41" s="122">
        <v>9493.3601593999992</v>
      </c>
      <c r="J41" s="122">
        <v>10297.823990565999</v>
      </c>
      <c r="K41" s="122">
        <v>10433.658496564</v>
      </c>
      <c r="L41" s="122">
        <v>10780.092851306999</v>
      </c>
      <c r="M41" s="122">
        <v>11005.293152800001</v>
      </c>
      <c r="N41" s="122">
        <v>11334.962032649</v>
      </c>
      <c r="O41" s="122">
        <v>11378.836046443001</v>
      </c>
      <c r="P41" s="122">
        <v>10416.0129394225</v>
      </c>
      <c r="Q41" s="122">
        <v>10640.478572047399</v>
      </c>
      <c r="R41" s="122">
        <v>9309.3010646842504</v>
      </c>
      <c r="S41" s="122">
        <v>9571.7087110227403</v>
      </c>
      <c r="T41" s="122">
        <v>9630.9162049532097</v>
      </c>
      <c r="U41" s="122">
        <v>9760.4322189742797</v>
      </c>
      <c r="V41" s="122">
        <v>10083.454720146399</v>
      </c>
      <c r="W41" s="122">
        <v>10140.469698999999</v>
      </c>
      <c r="X41" s="122">
        <v>10348.505982999999</v>
      </c>
      <c r="Y41" s="122">
        <v>10556.771706</v>
      </c>
      <c r="Z41" s="122">
        <v>10871.796982</v>
      </c>
      <c r="AA41" s="122">
        <v>11091.530574</v>
      </c>
      <c r="AB41" s="122">
        <v>11330.583944</v>
      </c>
      <c r="AC41" s="122">
        <v>11459.16924474</v>
      </c>
      <c r="AD41" s="122">
        <v>11453.247337999999</v>
      </c>
      <c r="AE41" s="122">
        <v>8791.1753449999997</v>
      </c>
      <c r="AF41" s="122">
        <v>9155.4079917100007</v>
      </c>
      <c r="AG41" s="122">
        <v>9356.9950535669996</v>
      </c>
      <c r="AH41" s="122">
        <v>9440.2593496869995</v>
      </c>
      <c r="AI41" s="122">
        <v>9469.9003900000007</v>
      </c>
      <c r="AJ41" s="122">
        <v>9704.5097659999992</v>
      </c>
      <c r="AK41" s="122">
        <v>9797.6201889999993</v>
      </c>
      <c r="AL41" s="122">
        <v>9809.3548210000008</v>
      </c>
      <c r="AM41" s="122">
        <v>9970.5318200000002</v>
      </c>
      <c r="AN41" s="122">
        <v>9982.7575864600003</v>
      </c>
      <c r="AO41" s="122">
        <v>10114.1312997</v>
      </c>
      <c r="AP41" s="122">
        <v>9753.8286554400001</v>
      </c>
      <c r="AQ41" s="122">
        <v>9836.2748316500001</v>
      </c>
      <c r="AR41" s="122">
        <v>9995.7438995400007</v>
      </c>
      <c r="AS41" s="122">
        <v>9108.5535746200003</v>
      </c>
      <c r="AT41" s="122">
        <v>7197.4152105499998</v>
      </c>
      <c r="AU41" s="122">
        <v>7355.2779380900001</v>
      </c>
      <c r="AV41" s="122">
        <v>7424.0449777000003</v>
      </c>
      <c r="AW41" s="122">
        <v>5173.2244520000004</v>
      </c>
      <c r="AX41" s="122">
        <v>5254.5301170000002</v>
      </c>
      <c r="AY41" s="122">
        <v>5225.2624949999999</v>
      </c>
      <c r="AZ41" s="122">
        <v>5349.7049960000004</v>
      </c>
      <c r="BA41" s="122">
        <v>5418.4572580000004</v>
      </c>
      <c r="BB41" s="122">
        <v>5463.5409499999996</v>
      </c>
      <c r="BC41" s="122">
        <v>5096.5771519999998</v>
      </c>
      <c r="BD41" s="122">
        <v>5062.1047269999999</v>
      </c>
      <c r="BE41" s="122">
        <v>5117.539111</v>
      </c>
      <c r="BF41" s="122">
        <v>5128.9547599999996</v>
      </c>
      <c r="BG41" s="122">
        <v>5223.1581850000002</v>
      </c>
      <c r="BH41" s="364">
        <v>4843.5591640000002</v>
      </c>
      <c r="BI41" s="122">
        <v>5062.1047269999999</v>
      </c>
      <c r="BJ41" s="122">
        <v>4843.5591640000002</v>
      </c>
    </row>
    <row r="42" spans="1:73" s="47" customFormat="1" ht="13.5" customHeight="1">
      <c r="A42" s="139"/>
      <c r="B42" s="216"/>
      <c r="C42" s="216"/>
      <c r="D42" s="216"/>
      <c r="E42" s="216"/>
      <c r="F42" s="216"/>
      <c r="G42" s="216"/>
      <c r="H42" s="216"/>
      <c r="I42" s="216"/>
      <c r="J42" s="216"/>
      <c r="K42" s="216"/>
      <c r="L42" s="216"/>
      <c r="M42" s="216"/>
      <c r="N42" s="216"/>
      <c r="O42" s="216"/>
      <c r="P42" s="216"/>
      <c r="Q42" s="99"/>
      <c r="R42" s="99"/>
      <c r="S42" s="99"/>
      <c r="T42" s="99"/>
      <c r="U42" s="99"/>
      <c r="V42" s="99"/>
      <c r="W42" s="99"/>
      <c r="X42" s="99"/>
      <c r="Y42" s="99"/>
      <c r="Z42" s="216"/>
      <c r="AA42" s="99"/>
      <c r="AB42" s="99"/>
      <c r="AC42" s="99"/>
      <c r="AD42" s="216"/>
      <c r="AE42" s="99"/>
      <c r="AF42" s="99"/>
      <c r="AG42" s="99"/>
      <c r="AH42" s="99"/>
      <c r="AI42" s="99"/>
      <c r="AJ42" s="99"/>
      <c r="AK42" s="99"/>
      <c r="AL42" s="99"/>
      <c r="AM42" s="99"/>
      <c r="AN42" s="99"/>
      <c r="AO42" s="99"/>
      <c r="AP42" s="99"/>
      <c r="AQ42" s="99"/>
      <c r="AR42" s="99"/>
      <c r="AS42" s="99"/>
      <c r="AT42" s="99"/>
      <c r="AU42" s="99"/>
      <c r="AV42" s="99"/>
      <c r="AW42" s="99"/>
      <c r="AX42" s="99"/>
      <c r="AY42" s="99"/>
      <c r="AZ42" s="216"/>
      <c r="BA42" s="216"/>
      <c r="BB42" s="216"/>
      <c r="BC42" s="216"/>
      <c r="BD42" s="216"/>
      <c r="BE42" s="216"/>
      <c r="BF42" s="216"/>
      <c r="BG42" s="216"/>
      <c r="BH42" s="366"/>
      <c r="BI42" s="216"/>
      <c r="BJ42" s="216"/>
    </row>
    <row r="43" spans="1:73" s="47" customFormat="1" ht="13.5" customHeight="1">
      <c r="A43" s="101" t="s">
        <v>120</v>
      </c>
      <c r="B43" s="100">
        <v>0.143741718744855</v>
      </c>
      <c r="C43" s="100">
        <v>0.141637350437395</v>
      </c>
      <c r="D43" s="100">
        <v>0.134829159252359</v>
      </c>
      <c r="E43" s="100">
        <v>0.139748333047371</v>
      </c>
      <c r="F43" s="100">
        <v>0.13745764089846299</v>
      </c>
      <c r="G43" s="100">
        <v>0.13913920967341001</v>
      </c>
      <c r="H43" s="100">
        <v>0.13895312683132699</v>
      </c>
      <c r="I43" s="100">
        <v>0.13641874880809901</v>
      </c>
      <c r="J43" s="100">
        <v>0.13559072597173599</v>
      </c>
      <c r="K43" s="100">
        <v>0.13628878753874199</v>
      </c>
      <c r="L43" s="100">
        <v>0.13437500055988599</v>
      </c>
      <c r="M43" s="100">
        <v>0.134711639080171</v>
      </c>
      <c r="N43" s="100">
        <v>0.13326642882878501</v>
      </c>
      <c r="O43" s="100">
        <v>0.132314478290742</v>
      </c>
      <c r="P43" s="100">
        <v>0.14592654546426401</v>
      </c>
      <c r="Q43" s="100">
        <v>0.14549762370118399</v>
      </c>
      <c r="R43" s="100">
        <v>0.14849377003052799</v>
      </c>
      <c r="S43" s="100">
        <v>0.14453438424107301</v>
      </c>
      <c r="T43" s="100">
        <v>0.14707486829441399</v>
      </c>
      <c r="U43" s="100">
        <v>0.149823136214189</v>
      </c>
      <c r="V43" s="100">
        <v>0.14852379108595501</v>
      </c>
      <c r="W43" s="100">
        <v>0.155830433294015</v>
      </c>
      <c r="X43" s="100">
        <v>0.15650532682307899</v>
      </c>
      <c r="Y43" s="100">
        <v>0.155578115046907</v>
      </c>
      <c r="Z43" s="100">
        <v>0.15348447995880701</v>
      </c>
      <c r="AA43" s="100">
        <v>0.154511133478484</v>
      </c>
      <c r="AB43" s="100">
        <v>0.15437391079267701</v>
      </c>
      <c r="AC43" s="100">
        <v>0.157453920390277</v>
      </c>
      <c r="AD43" s="100">
        <v>0.16113349197279001</v>
      </c>
      <c r="AE43" s="100">
        <v>0.16670446049441201</v>
      </c>
      <c r="AF43" s="100">
        <v>0.16730784618085601</v>
      </c>
      <c r="AG43" s="100">
        <v>0.168387660193553</v>
      </c>
      <c r="AH43" s="100">
        <v>0.16883052205171101</v>
      </c>
      <c r="AI43" s="100">
        <v>0.17149785257667299</v>
      </c>
      <c r="AJ43" s="100">
        <v>0.16960354316572701</v>
      </c>
      <c r="AK43" s="100">
        <v>0.171598759144347</v>
      </c>
      <c r="AL43" s="100">
        <v>0.174083021988791</v>
      </c>
      <c r="AM43" s="100">
        <v>0.17346780745743601</v>
      </c>
      <c r="AN43" s="100">
        <v>0.175473541886453</v>
      </c>
      <c r="AO43" s="100">
        <v>0.176233112256796</v>
      </c>
      <c r="AP43" s="100">
        <v>0.17928116718297199</v>
      </c>
      <c r="AQ43" s="100">
        <v>0.18089877906974999</v>
      </c>
      <c r="AR43" s="100">
        <v>0.17822494129646399</v>
      </c>
      <c r="AS43" s="100">
        <v>0.18142541271037599</v>
      </c>
      <c r="AT43" s="100">
        <v>0.18767464249527099</v>
      </c>
      <c r="AU43" s="100">
        <v>0.18667957847376199</v>
      </c>
      <c r="AV43" s="100">
        <v>0.18737711916192701</v>
      </c>
      <c r="AW43" s="100">
        <v>0.18671528830081399</v>
      </c>
      <c r="AX43" s="100">
        <v>0.18598110986904801</v>
      </c>
      <c r="AY43" s="100">
        <v>0.18855194393444499</v>
      </c>
      <c r="AZ43" s="100">
        <v>0.187573614947047</v>
      </c>
      <c r="BA43" s="100">
        <v>0.187505413002927</v>
      </c>
      <c r="BB43" s="100">
        <v>0.188782759466642</v>
      </c>
      <c r="BC43" s="100">
        <v>0.190551492312619</v>
      </c>
      <c r="BD43" s="100">
        <v>0.194551926345399</v>
      </c>
      <c r="BE43" s="100">
        <v>0.19536609712488001</v>
      </c>
      <c r="BF43" s="100">
        <v>0.19743683974315299</v>
      </c>
      <c r="BG43" s="100">
        <v>0.195484092733829</v>
      </c>
      <c r="BH43" s="360">
        <v>0.19805649253343199</v>
      </c>
      <c r="BI43" s="100">
        <v>0.194551926345399</v>
      </c>
      <c r="BJ43" s="100">
        <v>0.19805649253343199</v>
      </c>
    </row>
    <row r="44" spans="1:73" s="47" customFormat="1" ht="13.5" customHeight="1">
      <c r="A44" s="140"/>
      <c r="B44" s="216"/>
      <c r="C44" s="216"/>
      <c r="D44" s="216"/>
      <c r="E44" s="216"/>
      <c r="F44" s="216"/>
      <c r="G44" s="216"/>
      <c r="H44" s="216"/>
      <c r="I44" s="216"/>
      <c r="J44" s="216"/>
      <c r="K44" s="216"/>
      <c r="L44" s="216"/>
      <c r="M44" s="216"/>
      <c r="N44" s="216"/>
      <c r="O44" s="216"/>
      <c r="P44" s="216"/>
      <c r="Q44" s="99"/>
      <c r="R44" s="99"/>
      <c r="S44" s="99"/>
      <c r="T44" s="99"/>
      <c r="U44" s="99"/>
      <c r="V44" s="99"/>
      <c r="W44" s="99"/>
      <c r="X44" s="99"/>
      <c r="Y44" s="99"/>
      <c r="Z44" s="216"/>
      <c r="AA44" s="99"/>
      <c r="AB44" s="99"/>
      <c r="AC44" s="99"/>
      <c r="AD44" s="216"/>
      <c r="AE44" s="99"/>
      <c r="AF44" s="99"/>
      <c r="AG44" s="99"/>
      <c r="AH44" s="99"/>
      <c r="AI44" s="99"/>
      <c r="AJ44" s="99"/>
      <c r="AK44" s="99"/>
      <c r="AL44" s="99"/>
      <c r="AM44" s="99"/>
      <c r="AN44" s="99"/>
      <c r="AO44" s="99"/>
      <c r="AP44" s="99"/>
      <c r="AQ44" s="99"/>
      <c r="AR44" s="99"/>
      <c r="AS44" s="99"/>
      <c r="AT44" s="99"/>
      <c r="AU44" s="99"/>
      <c r="AV44" s="99"/>
      <c r="AW44" s="99"/>
      <c r="AX44" s="99"/>
      <c r="AY44" s="99"/>
      <c r="AZ44" s="216"/>
      <c r="BA44" s="216"/>
      <c r="BB44" s="216"/>
      <c r="BC44" s="216"/>
      <c r="BD44" s="216"/>
      <c r="BE44" s="216"/>
      <c r="BF44" s="216"/>
      <c r="BG44" s="216"/>
      <c r="BH44" s="366"/>
      <c r="BI44" s="216"/>
      <c r="BJ44" s="216"/>
    </row>
    <row r="45" spans="1:73" s="47" customFormat="1" ht="13.5" customHeight="1">
      <c r="A45" s="175" t="s">
        <v>201</v>
      </c>
      <c r="B45" s="122">
        <v>16.240561</v>
      </c>
      <c r="C45" s="122">
        <v>17.863994999999999</v>
      </c>
      <c r="D45" s="122">
        <v>15.765751549999999</v>
      </c>
      <c r="E45" s="122">
        <v>13.71718064</v>
      </c>
      <c r="F45" s="122">
        <v>9.0668292499999996</v>
      </c>
      <c r="G45" s="122">
        <v>7.3245481000000003</v>
      </c>
      <c r="H45" s="122">
        <v>8.4280074999999997</v>
      </c>
      <c r="I45" s="122">
        <v>7.2739120000000002</v>
      </c>
      <c r="J45" s="122">
        <v>9.2487999999999992</v>
      </c>
      <c r="K45" s="122">
        <v>12.924359389999999</v>
      </c>
      <c r="L45" s="122">
        <v>11.45575208</v>
      </c>
      <c r="M45" s="122">
        <v>9.4340282799999997</v>
      </c>
      <c r="N45" s="122">
        <v>9.4473943600000005</v>
      </c>
      <c r="O45" s="122">
        <v>7.5055061199999997</v>
      </c>
      <c r="P45" s="122">
        <v>10.992981009999999</v>
      </c>
      <c r="Q45" s="122">
        <v>13.51169773</v>
      </c>
      <c r="R45" s="122">
        <v>20.137283310000001</v>
      </c>
      <c r="S45" s="122">
        <v>32.288063510000001</v>
      </c>
      <c r="T45" s="122">
        <v>30.61339628</v>
      </c>
      <c r="U45" s="122">
        <v>29.310040130000001</v>
      </c>
      <c r="V45" s="122">
        <v>28.852717210000002</v>
      </c>
      <c r="W45" s="122">
        <v>28.232675</v>
      </c>
      <c r="X45" s="122">
        <v>30.628153999999999</v>
      </c>
      <c r="Y45" s="122">
        <v>38.113145000000003</v>
      </c>
      <c r="Z45" s="122">
        <v>43.057422000000003</v>
      </c>
      <c r="AA45" s="122">
        <v>46.944944</v>
      </c>
      <c r="AB45" s="122">
        <v>60.364668000000002</v>
      </c>
      <c r="AC45" s="122">
        <v>65.385378000000003</v>
      </c>
      <c r="AD45" s="122">
        <v>65.687211000000005</v>
      </c>
      <c r="AE45" s="122">
        <v>62.732958000000004</v>
      </c>
      <c r="AF45" s="122">
        <v>56.207504</v>
      </c>
      <c r="AG45" s="122">
        <v>57.78793331</v>
      </c>
      <c r="AH45" s="122">
        <v>49.943495310000003</v>
      </c>
      <c r="AI45" s="122">
        <v>46.873047</v>
      </c>
      <c r="AJ45" s="122">
        <v>47.456592999999998</v>
      </c>
      <c r="AK45" s="122">
        <v>115.82434000000001</v>
      </c>
      <c r="AL45" s="122">
        <v>114.94112699999999</v>
      </c>
      <c r="AM45" s="122">
        <v>109.108492</v>
      </c>
      <c r="AN45" s="122">
        <v>110.17531273</v>
      </c>
      <c r="AO45" s="122">
        <v>105.42693817</v>
      </c>
      <c r="AP45" s="122">
        <v>101.526577</v>
      </c>
      <c r="AQ45" s="122">
        <v>99.468535000000003</v>
      </c>
      <c r="AR45" s="122">
        <v>102.063723</v>
      </c>
      <c r="AS45" s="122">
        <v>64.573094999999995</v>
      </c>
      <c r="AT45" s="122">
        <v>62.048501000000002</v>
      </c>
      <c r="AU45" s="122">
        <v>58.393830000000001</v>
      </c>
      <c r="AV45" s="122">
        <v>25.984029</v>
      </c>
      <c r="AW45" s="122">
        <v>19.138294999999999</v>
      </c>
      <c r="AX45" s="122">
        <v>17.159955</v>
      </c>
      <c r="AY45" s="122">
        <v>21.348773999999999</v>
      </c>
      <c r="AZ45" s="122">
        <v>19.936921000000002</v>
      </c>
      <c r="BA45" s="122">
        <v>16.803625230000002</v>
      </c>
      <c r="BB45" s="122">
        <v>26.703413000000001</v>
      </c>
      <c r="BC45" s="122">
        <v>17.758199999999999</v>
      </c>
      <c r="BD45" s="122">
        <v>17.313213999999999</v>
      </c>
      <c r="BE45" s="122">
        <v>24.469683</v>
      </c>
      <c r="BF45" s="122">
        <v>22.119774</v>
      </c>
      <c r="BG45" s="122">
        <v>23.807939999999999</v>
      </c>
      <c r="BH45" s="364">
        <v>10.240114999999999</v>
      </c>
      <c r="BI45" s="122">
        <v>17.313213999999999</v>
      </c>
      <c r="BJ45" s="122">
        <v>10.240114999999999</v>
      </c>
    </row>
    <row r="46" spans="1:73" ht="13.5" customHeight="1">
      <c r="A46" s="175" t="s">
        <v>202</v>
      </c>
      <c r="B46" s="122">
        <v>11671.463777999999</v>
      </c>
      <c r="C46" s="122">
        <v>12092.670177</v>
      </c>
      <c r="D46" s="122">
        <v>12422.60691</v>
      </c>
      <c r="E46" s="122">
        <v>12796.151441</v>
      </c>
      <c r="F46" s="122">
        <v>12963.050267000001</v>
      </c>
      <c r="G46" s="122">
        <v>13479.106899959999</v>
      </c>
      <c r="H46" s="122">
        <v>13869.590190729999</v>
      </c>
      <c r="I46" s="122">
        <v>14213.30572178</v>
      </c>
      <c r="J46" s="122">
        <v>15214.75083576</v>
      </c>
      <c r="K46" s="122">
        <v>15620.568673559999</v>
      </c>
      <c r="L46" s="122">
        <v>16106.64019674</v>
      </c>
      <c r="M46" s="122">
        <v>16485.25652735</v>
      </c>
      <c r="N46" s="122">
        <v>16932.377875080001</v>
      </c>
      <c r="O46" s="122">
        <v>17097.00628057</v>
      </c>
      <c r="P46" s="122">
        <v>17406.47670141</v>
      </c>
      <c r="Q46" s="122">
        <v>17642.081136389999</v>
      </c>
      <c r="R46" s="122">
        <v>15459.1913155</v>
      </c>
      <c r="S46" s="122">
        <v>15741.195043</v>
      </c>
      <c r="T46" s="122">
        <v>16113.577399</v>
      </c>
      <c r="U46" s="122">
        <v>16647.536515</v>
      </c>
      <c r="V46" s="122">
        <v>17076.683269000001</v>
      </c>
      <c r="W46" s="122">
        <v>17511.145508459998</v>
      </c>
      <c r="X46" s="122">
        <v>17646.619726000001</v>
      </c>
      <c r="Y46" s="122">
        <v>18069.734925000001</v>
      </c>
      <c r="Z46" s="122">
        <v>18650.331771000001</v>
      </c>
      <c r="AA46" s="122">
        <v>19188.836272</v>
      </c>
      <c r="AB46" s="122">
        <v>20117.221658999999</v>
      </c>
      <c r="AC46" s="122">
        <v>20673.842416259999</v>
      </c>
      <c r="AD46" s="122">
        <v>20785.743318000001</v>
      </c>
      <c r="AE46" s="122">
        <v>16558.287532999999</v>
      </c>
      <c r="AF46" s="122">
        <v>17301.185842999999</v>
      </c>
      <c r="AG46" s="122">
        <v>17676.856428999999</v>
      </c>
      <c r="AH46" s="122">
        <v>17824.633807999999</v>
      </c>
      <c r="AI46" s="122">
        <v>17984.403485999999</v>
      </c>
      <c r="AJ46" s="122">
        <v>18058.255359999999</v>
      </c>
      <c r="AK46" s="122">
        <v>18117.193085999999</v>
      </c>
      <c r="AL46" s="122">
        <v>18191.2307</v>
      </c>
      <c r="AM46" s="122">
        <v>18406.201752000001</v>
      </c>
      <c r="AN46" s="122">
        <v>18552.7585984</v>
      </c>
      <c r="AO46" s="122">
        <v>18731.811382</v>
      </c>
      <c r="AP46" s="122">
        <v>18119.630013999998</v>
      </c>
      <c r="AQ46" s="122">
        <v>18086.955277000001</v>
      </c>
      <c r="AR46" s="122">
        <v>18496.657933850001</v>
      </c>
      <c r="AS46" s="122">
        <v>16866.330559440001</v>
      </c>
      <c r="AT46" s="122">
        <v>13102.348316</v>
      </c>
      <c r="AU46" s="122">
        <v>13378.323623</v>
      </c>
      <c r="AV46" s="122">
        <v>13838.68132</v>
      </c>
      <c r="AW46" s="122">
        <v>9797.9204300000001</v>
      </c>
      <c r="AX46" s="122">
        <v>10152.65675</v>
      </c>
      <c r="AY46" s="122">
        <v>10344.439188</v>
      </c>
      <c r="AZ46" s="122">
        <v>10433.022882519999</v>
      </c>
      <c r="BA46" s="122">
        <v>10500.766361890001</v>
      </c>
      <c r="BB46" s="122">
        <v>10533.491446</v>
      </c>
      <c r="BC46" s="122">
        <v>10084.122699</v>
      </c>
      <c r="BD46" s="122">
        <v>10139.99316</v>
      </c>
      <c r="BE46" s="122">
        <v>10232.377098000001</v>
      </c>
      <c r="BF46" s="122">
        <v>10315.045995</v>
      </c>
      <c r="BG46" s="122">
        <v>10449.806839000001</v>
      </c>
      <c r="BH46" s="364">
        <v>9736.2822950000009</v>
      </c>
      <c r="BI46" s="122">
        <v>10139.99316</v>
      </c>
      <c r="BJ46" s="122">
        <v>9736.2822950000009</v>
      </c>
      <c r="BU46"/>
    </row>
    <row r="47" spans="1:73" ht="13.5" customHeight="1">
      <c r="A47" s="140"/>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368"/>
      <c r="BI47" s="174"/>
      <c r="BJ47" s="174"/>
      <c r="BU47"/>
    </row>
    <row r="48" spans="1:73" ht="14.25" customHeight="1">
      <c r="A48" s="68" t="s">
        <v>182</v>
      </c>
      <c r="B48" s="100">
        <v>1.39147593728667E-3</v>
      </c>
      <c r="C48" s="100">
        <v>1.47725810251378E-3</v>
      </c>
      <c r="D48" s="100">
        <v>1.2691177998483401E-3</v>
      </c>
      <c r="E48" s="100">
        <v>1.07197704741513E-3</v>
      </c>
      <c r="F48" s="100">
        <v>6.9943640294918899E-4</v>
      </c>
      <c r="G48" s="100">
        <v>5.4340010464801203E-4</v>
      </c>
      <c r="H48" s="100">
        <v>6.0766088861320601E-4</v>
      </c>
      <c r="I48" s="100">
        <v>5.1176778593129801E-4</v>
      </c>
      <c r="J48" s="100">
        <v>6.0788376358172599E-4</v>
      </c>
      <c r="K48" s="100">
        <v>8.27393653847973E-4</v>
      </c>
      <c r="L48" s="100">
        <v>7.1124405463025495E-4</v>
      </c>
      <c r="M48" s="100">
        <v>5.7227063857625703E-4</v>
      </c>
      <c r="N48" s="100">
        <v>5.5794847183891804E-4</v>
      </c>
      <c r="O48" s="100">
        <v>4.3899534204006703E-4</v>
      </c>
      <c r="P48" s="100">
        <v>6.3154544130746004E-4</v>
      </c>
      <c r="Q48" s="100">
        <v>7.6587890201511798E-4</v>
      </c>
      <c r="R48" s="100">
        <v>1.3026091015388101E-3</v>
      </c>
      <c r="S48" s="100">
        <v>2.0511824814951601E-3</v>
      </c>
      <c r="T48" s="100">
        <v>1.8998510089944299E-3</v>
      </c>
      <c r="U48" s="100">
        <v>1.76062326720777E-3</v>
      </c>
      <c r="V48" s="100">
        <v>1.6895972570023299E-3</v>
      </c>
      <c r="W48" s="100">
        <v>1.6122688824874499E-3</v>
      </c>
      <c r="X48" s="100">
        <v>1.7356385798280301E-3</v>
      </c>
      <c r="Y48" s="100">
        <v>2.10922546225453E-3</v>
      </c>
      <c r="Z48" s="100">
        <v>2.3086678847692899E-3</v>
      </c>
      <c r="AA48" s="100">
        <v>2.4464716533384198E-3</v>
      </c>
      <c r="AB48" s="100">
        <v>3.0006463627642202E-3</v>
      </c>
      <c r="AC48" s="100">
        <v>3.16271047652827E-3</v>
      </c>
      <c r="AD48" s="100">
        <v>3.1602050499255599E-3</v>
      </c>
      <c r="AE48" s="100">
        <v>3.78861388141592E-3</v>
      </c>
      <c r="AF48" s="100">
        <v>3.2487659811330999E-3</v>
      </c>
      <c r="AG48" s="100">
        <v>3.2691295277589801E-3</v>
      </c>
      <c r="AH48" s="100">
        <v>2.8019366820082698E-3</v>
      </c>
      <c r="AI48" s="100">
        <v>2.60631646951696E-3</v>
      </c>
      <c r="AJ48" s="100">
        <v>2.6279721963129899E-3</v>
      </c>
      <c r="AK48" s="100">
        <v>6.3930620736996398E-3</v>
      </c>
      <c r="AL48" s="100">
        <v>6.3184909748849501E-3</v>
      </c>
      <c r="AM48" s="100">
        <v>5.9278113686950301E-3</v>
      </c>
      <c r="AN48" s="100">
        <v>5.9384868371812703E-3</v>
      </c>
      <c r="AO48" s="100">
        <v>5.6282297541874696E-3</v>
      </c>
      <c r="AP48" s="100">
        <v>5.6031263840131502E-3</v>
      </c>
      <c r="AQ48" s="100">
        <v>5.4994626501060498E-3</v>
      </c>
      <c r="AR48" s="100">
        <v>5.5179548308139101E-3</v>
      </c>
      <c r="AS48" s="100">
        <v>3.8285206596913699E-3</v>
      </c>
      <c r="AT48" s="100">
        <v>4.7356778726626598E-3</v>
      </c>
      <c r="AU48" s="100">
        <v>4.3648091977390498E-3</v>
      </c>
      <c r="AV48" s="100">
        <v>1.8776376447405599E-3</v>
      </c>
      <c r="AW48" s="100">
        <v>1.9533017375198301E-3</v>
      </c>
      <c r="AX48" s="100">
        <v>1.6901935545097599E-3</v>
      </c>
      <c r="AY48" s="100">
        <v>2.0637923054123101E-3</v>
      </c>
      <c r="AZ48" s="100">
        <v>1.91094385821805E-3</v>
      </c>
      <c r="BA48" s="100">
        <v>1.6002284643704401E-3</v>
      </c>
      <c r="BB48" s="100">
        <v>2.5350960920123402E-3</v>
      </c>
      <c r="BC48" s="100">
        <v>1.76100594271438E-3</v>
      </c>
      <c r="BD48" s="100">
        <v>1.70741870599053E-3</v>
      </c>
      <c r="BE48" s="100">
        <v>2.3913976943620301E-3</v>
      </c>
      <c r="BF48" s="100">
        <v>2.14441835845638E-3</v>
      </c>
      <c r="BG48" s="100">
        <v>2.2783138833864102E-3</v>
      </c>
      <c r="BH48" s="360">
        <v>1.0517479557118801E-3</v>
      </c>
      <c r="BI48" s="100">
        <v>1.70741870599053E-3</v>
      </c>
      <c r="BJ48" s="100">
        <v>1.0517479557118801E-3</v>
      </c>
      <c r="BU48"/>
    </row>
    <row r="49" spans="1:73" ht="14.25" customHeight="1">
      <c r="A49" s="68"/>
      <c r="B49" s="181"/>
      <c r="C49" s="218"/>
      <c r="D49" s="218"/>
      <c r="E49" s="218"/>
      <c r="F49" s="218"/>
      <c r="G49" s="218"/>
      <c r="H49" s="218"/>
      <c r="I49" s="218"/>
      <c r="J49" s="218"/>
      <c r="K49" s="218"/>
      <c r="L49" s="218"/>
      <c r="M49" s="218"/>
      <c r="N49" s="218"/>
      <c r="O49" s="218"/>
      <c r="P49" s="218"/>
      <c r="Q49" s="181"/>
      <c r="R49" s="181"/>
      <c r="S49" s="181"/>
      <c r="T49" s="181"/>
      <c r="U49" s="181"/>
      <c r="V49" s="181"/>
      <c r="W49" s="181"/>
      <c r="X49" s="181"/>
      <c r="Y49" s="181"/>
      <c r="Z49" s="218"/>
      <c r="AA49" s="181"/>
      <c r="AB49" s="181"/>
      <c r="AC49" s="181"/>
      <c r="AD49" s="218"/>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218"/>
      <c r="BA49" s="218"/>
      <c r="BB49" s="218"/>
      <c r="BC49" s="218"/>
      <c r="BD49" s="218"/>
      <c r="BE49" s="218"/>
      <c r="BF49" s="218"/>
      <c r="BG49" s="218"/>
      <c r="BH49" s="367"/>
      <c r="BI49" s="218"/>
      <c r="BJ49" s="218"/>
      <c r="BU49"/>
    </row>
    <row r="50" spans="1:73" ht="12.75" customHeight="1">
      <c r="A50" s="175" t="s">
        <v>297</v>
      </c>
      <c r="B50" s="122">
        <v>2646.7648140000001</v>
      </c>
      <c r="C50" s="122">
        <v>2335.0069509999998</v>
      </c>
      <c r="D50" s="122">
        <v>2268.6667560000001</v>
      </c>
      <c r="E50" s="122">
        <v>2296.477922</v>
      </c>
      <c r="F50" s="122">
        <v>2681.5978479999999</v>
      </c>
      <c r="G50" s="122">
        <v>2444.6608843099998</v>
      </c>
      <c r="H50" s="122">
        <v>2480.9797411</v>
      </c>
      <c r="I50" s="122">
        <v>2467.4421054600002</v>
      </c>
      <c r="J50" s="122">
        <v>2702.3943687999999</v>
      </c>
      <c r="K50" s="122">
        <v>2676.9946210500002</v>
      </c>
      <c r="L50" s="122">
        <v>2710.955203</v>
      </c>
      <c r="M50" s="122">
        <v>2792.33262522</v>
      </c>
      <c r="N50" s="122">
        <v>3110.1502990700001</v>
      </c>
      <c r="O50" s="122">
        <v>3227.5956420799998</v>
      </c>
      <c r="P50" s="122">
        <v>3204.2153153899999</v>
      </c>
      <c r="Q50" s="122">
        <v>3449.9744657199999</v>
      </c>
      <c r="R50" s="122">
        <v>3187.9835885799998</v>
      </c>
      <c r="S50" s="122">
        <v>3844.76547549</v>
      </c>
      <c r="T50" s="122">
        <v>3801.3558560299998</v>
      </c>
      <c r="U50" s="122">
        <v>3547.8974896499999</v>
      </c>
      <c r="V50" s="122">
        <v>4212.3017932800003</v>
      </c>
      <c r="W50" s="122">
        <v>3881.9830769999999</v>
      </c>
      <c r="X50" s="122">
        <v>4333.053656</v>
      </c>
      <c r="Y50" s="122">
        <v>4100.5586219999996</v>
      </c>
      <c r="Z50" s="122">
        <v>4551.86310271</v>
      </c>
      <c r="AA50" s="122">
        <v>4485.0988049999996</v>
      </c>
      <c r="AB50" s="122">
        <v>4348.0610159999997</v>
      </c>
      <c r="AC50" s="122">
        <v>4210.9219569999996</v>
      </c>
      <c r="AD50" s="122">
        <v>4810.7513140000001</v>
      </c>
      <c r="AE50" s="122">
        <v>3460.9434759999999</v>
      </c>
      <c r="AF50" s="122">
        <v>3325.1083920000001</v>
      </c>
      <c r="AG50" s="122">
        <v>3507.9044880000001</v>
      </c>
      <c r="AH50" s="122">
        <v>3588.9765819999998</v>
      </c>
      <c r="AI50" s="122">
        <v>3530.005138</v>
      </c>
      <c r="AJ50" s="122">
        <v>3587.2652039999998</v>
      </c>
      <c r="AK50" s="122">
        <v>3490.9251519999998</v>
      </c>
      <c r="AL50" s="122">
        <v>3557.4966359999999</v>
      </c>
      <c r="AM50" s="122">
        <v>3698.5072030000001</v>
      </c>
      <c r="AN50" s="122">
        <v>3605.19267868</v>
      </c>
      <c r="AO50" s="122">
        <v>3850.9412001800001</v>
      </c>
      <c r="AP50" s="122">
        <v>4241.0893247200001</v>
      </c>
      <c r="AQ50" s="122">
        <v>3799.6738072399999</v>
      </c>
      <c r="AR50" s="122">
        <v>3959.7310008600002</v>
      </c>
      <c r="AS50" s="122">
        <v>3601.9604138899999</v>
      </c>
      <c r="AT50" s="122">
        <v>2830.0038961499999</v>
      </c>
      <c r="AU50" s="122">
        <v>2833.8099389700001</v>
      </c>
      <c r="AV50" s="122">
        <v>2961.1538125699999</v>
      </c>
      <c r="AW50" s="122">
        <v>1792.08112175</v>
      </c>
      <c r="AX50" s="122">
        <v>2123.8963053100001</v>
      </c>
      <c r="AY50" s="122">
        <v>1874.451992</v>
      </c>
      <c r="AZ50" s="122">
        <v>1946.34272934</v>
      </c>
      <c r="BA50" s="122">
        <v>2303.4746074899999</v>
      </c>
      <c r="BB50" s="122">
        <v>2337.4090386900002</v>
      </c>
      <c r="BC50" s="122">
        <v>1909.5918906100001</v>
      </c>
      <c r="BD50" s="122">
        <v>1858.2697446300001</v>
      </c>
      <c r="BE50" s="122">
        <v>1733.97704862</v>
      </c>
      <c r="BF50" s="122">
        <v>1781.666639</v>
      </c>
      <c r="BG50" s="122">
        <v>1826.9049030900001</v>
      </c>
      <c r="BH50" s="364">
        <v>1700.1365405900001</v>
      </c>
      <c r="BI50" s="122">
        <v>1858.2697446300001</v>
      </c>
      <c r="BJ50" s="122">
        <v>1700.1365405900001</v>
      </c>
      <c r="BU50"/>
    </row>
    <row r="51" spans="1:73" ht="12" customHeight="1">
      <c r="A51" s="175" t="s">
        <v>206</v>
      </c>
      <c r="B51" s="122">
        <v>15232.752788</v>
      </c>
      <c r="C51" s="122">
        <v>15422.049825</v>
      </c>
      <c r="D51" s="122">
        <v>16000.824629000001</v>
      </c>
      <c r="E51" s="122">
        <v>16272.409314</v>
      </c>
      <c r="F51" s="122">
        <v>16946.245625</v>
      </c>
      <c r="G51" s="122">
        <v>17180.217770880001</v>
      </c>
      <c r="H51" s="122">
        <v>17799.983264049999</v>
      </c>
      <c r="I51" s="122">
        <v>18075.136083599999</v>
      </c>
      <c r="J51" s="122">
        <v>19333.811360849999</v>
      </c>
      <c r="K51" s="122">
        <v>19570.08759146</v>
      </c>
      <c r="L51" s="122">
        <v>20104.146425229999</v>
      </c>
      <c r="M51" s="122">
        <v>20704.6365232196</v>
      </c>
      <c r="N51" s="122">
        <v>21459.491457149001</v>
      </c>
      <c r="O51" s="122">
        <v>21557.624624999</v>
      </c>
      <c r="P51" s="122">
        <v>21663.360948719001</v>
      </c>
      <c r="Q51" s="122">
        <v>21740.5247998583</v>
      </c>
      <c r="R51" s="122">
        <v>19513.4955871438</v>
      </c>
      <c r="S51" s="122">
        <v>20514.9183701826</v>
      </c>
      <c r="T51" s="122">
        <v>20903.719149668599</v>
      </c>
      <c r="U51" s="122">
        <v>21144.359019648098</v>
      </c>
      <c r="V51" s="122">
        <v>22249.3837078082</v>
      </c>
      <c r="W51" s="122">
        <v>22075.928071999999</v>
      </c>
      <c r="X51" s="122">
        <v>22814.51024</v>
      </c>
      <c r="Y51" s="122">
        <v>23043.285061999999</v>
      </c>
      <c r="Z51" s="122">
        <v>24056.842286999999</v>
      </c>
      <c r="AA51" s="122">
        <v>24601.139781000002</v>
      </c>
      <c r="AB51" s="122">
        <v>24605.552050999999</v>
      </c>
      <c r="AC51" s="122">
        <v>25013.680071999999</v>
      </c>
      <c r="AD51" s="122">
        <v>25792.669267000001</v>
      </c>
      <c r="AE51" s="122">
        <v>19655.048433</v>
      </c>
      <c r="AF51" s="122">
        <v>20241.269036999998</v>
      </c>
      <c r="AG51" s="122">
        <v>20638.998813999999</v>
      </c>
      <c r="AH51" s="122">
        <v>20877.560201</v>
      </c>
      <c r="AI51" s="122">
        <v>20950.325905999998</v>
      </c>
      <c r="AJ51" s="122">
        <v>21162.490731000002</v>
      </c>
      <c r="AK51" s="122">
        <v>21197.789539000001</v>
      </c>
      <c r="AL51" s="122">
        <v>21332.817166820001</v>
      </c>
      <c r="AM51" s="122">
        <v>21754.80422867</v>
      </c>
      <c r="AN51" s="122">
        <v>21887.637298419999</v>
      </c>
      <c r="AO51" s="122">
        <v>22013.1680333</v>
      </c>
      <c r="AP51" s="122">
        <v>21260.497159710001</v>
      </c>
      <c r="AQ51" s="122">
        <v>22042.604968650001</v>
      </c>
      <c r="AR51" s="122">
        <v>22354.38753312</v>
      </c>
      <c r="AS51" s="122">
        <v>19767.122271460001</v>
      </c>
      <c r="AT51" s="122">
        <v>15532.69179606</v>
      </c>
      <c r="AU51" s="122">
        <v>15911.292035750001</v>
      </c>
      <c r="AV51" s="122">
        <v>16406.465296220002</v>
      </c>
      <c r="AW51" s="122">
        <v>11297.831528590001</v>
      </c>
      <c r="AX51" s="122">
        <v>12029.00948191</v>
      </c>
      <c r="AY51" s="122">
        <v>11927.66676</v>
      </c>
      <c r="AZ51" s="122">
        <v>12017.89233633</v>
      </c>
      <c r="BA51" s="122">
        <v>12417.951639909999</v>
      </c>
      <c r="BB51" s="122">
        <v>12479.44772994</v>
      </c>
      <c r="BC51" s="122">
        <v>11544.61885615</v>
      </c>
      <c r="BD51" s="122">
        <v>11482.56206883</v>
      </c>
      <c r="BE51" s="122">
        <v>11452.592532000001</v>
      </c>
      <c r="BF51" s="122">
        <v>11594.001236210001</v>
      </c>
      <c r="BG51" s="122">
        <v>11686.37234528</v>
      </c>
      <c r="BH51" s="364">
        <v>10822.31856491</v>
      </c>
      <c r="BI51" s="122">
        <v>11482.56206883</v>
      </c>
      <c r="BJ51" s="122">
        <v>10822.31856491</v>
      </c>
      <c r="BU51"/>
    </row>
    <row r="52" spans="1:73" ht="14.25" customHeight="1">
      <c r="A52" s="142"/>
      <c r="B52" s="99"/>
      <c r="C52" s="216"/>
      <c r="D52" s="216"/>
      <c r="E52" s="216"/>
      <c r="F52" s="216"/>
      <c r="G52" s="216"/>
      <c r="H52" s="216"/>
      <c r="I52" s="216"/>
      <c r="J52" s="216"/>
      <c r="K52" s="216"/>
      <c r="L52" s="216"/>
      <c r="M52" s="216"/>
      <c r="N52" s="216"/>
      <c r="O52" s="216"/>
      <c r="P52" s="216"/>
      <c r="Q52" s="99"/>
      <c r="R52" s="99"/>
      <c r="S52" s="99"/>
      <c r="T52" s="99"/>
      <c r="U52" s="99"/>
      <c r="V52" s="99"/>
      <c r="W52" s="99"/>
      <c r="X52" s="99"/>
      <c r="Y52" s="99"/>
      <c r="Z52" s="216"/>
      <c r="AA52" s="99"/>
      <c r="AB52" s="99"/>
      <c r="AC52" s="99"/>
      <c r="AD52" s="216"/>
      <c r="AE52" s="99"/>
      <c r="AF52" s="99"/>
      <c r="AG52" s="99"/>
      <c r="AH52" s="99"/>
      <c r="AI52" s="99"/>
      <c r="AJ52" s="99"/>
      <c r="AK52" s="99"/>
      <c r="AL52" s="99"/>
      <c r="AM52" s="99"/>
      <c r="AN52" s="99"/>
      <c r="AO52" s="99"/>
      <c r="AP52" s="99"/>
      <c r="AQ52" s="99"/>
      <c r="AR52" s="99"/>
      <c r="AS52" s="99"/>
      <c r="AT52" s="99"/>
      <c r="AU52" s="99"/>
      <c r="AV52" s="99"/>
      <c r="AW52" s="99"/>
      <c r="AX52" s="99"/>
      <c r="AY52" s="99"/>
      <c r="AZ52" s="216"/>
      <c r="BA52" s="216"/>
      <c r="BB52" s="216"/>
      <c r="BC52" s="216"/>
      <c r="BD52" s="216"/>
      <c r="BE52" s="216"/>
      <c r="BF52" s="216"/>
      <c r="BG52" s="216"/>
      <c r="BH52" s="366"/>
      <c r="BI52" s="216"/>
      <c r="BJ52" s="216"/>
      <c r="BU52"/>
    </row>
    <row r="53" spans="1:73" ht="14.25" customHeight="1">
      <c r="A53" s="68" t="s">
        <v>296</v>
      </c>
      <c r="B53" s="100">
        <v>0.17375485907478599</v>
      </c>
      <c r="C53" s="100">
        <v>0.151407042351453</v>
      </c>
      <c r="D53" s="100">
        <v>0.14178436478131601</v>
      </c>
      <c r="E53" s="100">
        <v>0.14112709910905599</v>
      </c>
      <c r="F53" s="100">
        <v>0.15824141271999301</v>
      </c>
      <c r="G53" s="100">
        <v>0.142295104573915</v>
      </c>
      <c r="H53" s="100">
        <v>0.13938101538054501</v>
      </c>
      <c r="I53" s="100">
        <v>0.13651029204138401</v>
      </c>
      <c r="J53" s="100">
        <v>0.139775563046623</v>
      </c>
      <c r="K53" s="100">
        <v>0.13679011954030201</v>
      </c>
      <c r="L53" s="100">
        <v>0.13484557591551599</v>
      </c>
      <c r="M53" s="100">
        <v>0.134865087927937</v>
      </c>
      <c r="N53" s="100">
        <v>0.14493122100681899</v>
      </c>
      <c r="O53" s="100">
        <v>0.14971944721298999</v>
      </c>
      <c r="P53" s="100">
        <v>0.14790942748795699</v>
      </c>
      <c r="Q53" s="100">
        <v>0.158688647007385</v>
      </c>
      <c r="R53" s="100">
        <v>0.16337327027559101</v>
      </c>
      <c r="S53" s="100">
        <v>0.187413150084875</v>
      </c>
      <c r="T53" s="100">
        <v>0.181850695027649</v>
      </c>
      <c r="U53" s="100">
        <v>0.16779404314659799</v>
      </c>
      <c r="V53" s="100">
        <v>0.18932217847462099</v>
      </c>
      <c r="W53" s="100">
        <v>0.175846880110273</v>
      </c>
      <c r="X53" s="100">
        <v>0.18992534182929699</v>
      </c>
      <c r="Y53" s="100">
        <v>0.17795026234180999</v>
      </c>
      <c r="Z53" s="100">
        <v>0.18921282554068899</v>
      </c>
      <c r="AA53" s="100">
        <v>0.18231264262251501</v>
      </c>
      <c r="AB53" s="100">
        <v>0.17671056544424499</v>
      </c>
      <c r="AC53" s="100">
        <v>0.168344759542745</v>
      </c>
      <c r="AD53" s="100">
        <v>0.186516225373968</v>
      </c>
      <c r="AE53" s="100">
        <v>0.17608419983281301</v>
      </c>
      <c r="AF53" s="100">
        <v>0.164273711590013</v>
      </c>
      <c r="AG53" s="100">
        <v>0.16996485728854699</v>
      </c>
      <c r="AH53" s="100">
        <v>0.17190593859851899</v>
      </c>
      <c r="AI53" s="100">
        <v>0.168494044142246</v>
      </c>
      <c r="AJ53" s="100">
        <v>0.16951053869784699</v>
      </c>
      <c r="AK53" s="100">
        <v>0.164683451808848</v>
      </c>
      <c r="AL53" s="100">
        <v>0.16676168966249599</v>
      </c>
      <c r="AM53" s="100">
        <v>0.17000875595680401</v>
      </c>
      <c r="AN53" s="100">
        <v>0.164713652256118</v>
      </c>
      <c r="AO53" s="100">
        <v>0.17493807317304599</v>
      </c>
      <c r="AP53" s="100">
        <v>0.19948213312514301</v>
      </c>
      <c r="AQ53" s="100">
        <v>0.17237861916248401</v>
      </c>
      <c r="AR53" s="100">
        <v>0.177134399007502</v>
      </c>
      <c r="AS53" s="100">
        <v>0.182219766965804</v>
      </c>
      <c r="AT53" s="100">
        <v>0.18219661687151101</v>
      </c>
      <c r="AU53" s="100">
        <v>0.17810055478856801</v>
      </c>
      <c r="AV53" s="100">
        <v>0.18048700674436199</v>
      </c>
      <c r="AW53" s="100">
        <v>0.158621689234346</v>
      </c>
      <c r="AX53" s="100">
        <v>0.17656452166772801</v>
      </c>
      <c r="AY53" s="100">
        <v>0.15715160640520801</v>
      </c>
      <c r="AZ53" s="100">
        <v>0.161953749864793</v>
      </c>
      <c r="BA53" s="100">
        <v>0.18549553696818</v>
      </c>
      <c r="BB53" s="100">
        <v>0.18730067942688</v>
      </c>
      <c r="BC53" s="100">
        <v>0.165409695582347</v>
      </c>
      <c r="BD53" s="100">
        <v>0.161834069216518</v>
      </c>
      <c r="BE53" s="100">
        <v>0.15140476217721399</v>
      </c>
      <c r="BF53" s="100">
        <v>0.15367142047868301</v>
      </c>
      <c r="BG53" s="100">
        <v>0.15632780208546601</v>
      </c>
      <c r="BH53" s="360">
        <v>0.157095407087949</v>
      </c>
      <c r="BI53" s="100">
        <v>0.161834069216518</v>
      </c>
      <c r="BJ53" s="100">
        <v>0.157095407087949</v>
      </c>
      <c r="BU53"/>
    </row>
    <row r="54" spans="1:73" ht="13.5" customHeight="1">
      <c r="A54" s="145"/>
      <c r="B54" s="181"/>
      <c r="C54" s="218"/>
      <c r="D54" s="218"/>
      <c r="E54" s="218"/>
      <c r="F54" s="218"/>
      <c r="G54" s="218"/>
      <c r="H54" s="218"/>
      <c r="I54" s="218"/>
      <c r="J54" s="218"/>
      <c r="K54" s="218"/>
      <c r="L54" s="218"/>
      <c r="M54" s="218"/>
      <c r="N54" s="218"/>
      <c r="O54" s="218"/>
      <c r="P54" s="218"/>
      <c r="Q54" s="181"/>
      <c r="R54" s="181"/>
      <c r="S54" s="181"/>
      <c r="T54" s="181"/>
      <c r="U54" s="181"/>
      <c r="V54" s="181"/>
      <c r="W54" s="181"/>
      <c r="X54" s="181"/>
      <c r="Y54" s="181"/>
      <c r="Z54" s="218"/>
      <c r="AA54" s="181"/>
      <c r="AB54" s="181"/>
      <c r="AC54" s="181"/>
      <c r="AD54" s="218"/>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218"/>
      <c r="BA54" s="218"/>
      <c r="BB54" s="218"/>
      <c r="BC54" s="218"/>
      <c r="BD54" s="218"/>
      <c r="BE54" s="218"/>
      <c r="BF54" s="218"/>
      <c r="BG54" s="218"/>
      <c r="BH54" s="367"/>
      <c r="BI54" s="218"/>
      <c r="BJ54" s="218"/>
      <c r="BU54"/>
    </row>
    <row r="55" spans="1:73" ht="13.5" customHeight="1">
      <c r="A55" s="18" t="s">
        <v>89</v>
      </c>
      <c r="B55" s="54">
        <v>14</v>
      </c>
      <c r="C55" s="54">
        <v>14</v>
      </c>
      <c r="D55" s="54">
        <v>14</v>
      </c>
      <c r="E55" s="54">
        <v>14</v>
      </c>
      <c r="F55" s="54">
        <v>14</v>
      </c>
      <c r="G55" s="54">
        <v>14</v>
      </c>
      <c r="H55" s="54">
        <v>14</v>
      </c>
      <c r="I55" s="54">
        <v>14</v>
      </c>
      <c r="J55" s="54">
        <v>14</v>
      </c>
      <c r="K55" s="54">
        <v>14</v>
      </c>
      <c r="L55" s="54">
        <v>14</v>
      </c>
      <c r="M55" s="54">
        <v>14</v>
      </c>
      <c r="N55" s="54">
        <v>14</v>
      </c>
      <c r="O55" s="54">
        <v>13</v>
      </c>
      <c r="P55" s="54">
        <v>13</v>
      </c>
      <c r="Q55" s="54">
        <v>12</v>
      </c>
      <c r="R55" s="54">
        <v>11</v>
      </c>
      <c r="S55" s="54">
        <v>11</v>
      </c>
      <c r="T55" s="54">
        <v>11</v>
      </c>
      <c r="U55" s="54">
        <v>11</v>
      </c>
      <c r="V55" s="54">
        <v>11</v>
      </c>
      <c r="W55" s="54">
        <v>11</v>
      </c>
      <c r="X55" s="54">
        <v>11</v>
      </c>
      <c r="Y55" s="54">
        <v>11</v>
      </c>
      <c r="Z55" s="54">
        <v>11</v>
      </c>
      <c r="AA55" s="54">
        <v>11</v>
      </c>
      <c r="AB55" s="54">
        <v>11</v>
      </c>
      <c r="AC55" s="54">
        <v>10</v>
      </c>
      <c r="AD55" s="54">
        <v>10</v>
      </c>
      <c r="AE55" s="54">
        <v>9</v>
      </c>
      <c r="AF55" s="54">
        <v>9</v>
      </c>
      <c r="AG55" s="54">
        <v>9</v>
      </c>
      <c r="AH55" s="54">
        <v>9</v>
      </c>
      <c r="AI55" s="54">
        <v>9</v>
      </c>
      <c r="AJ55" s="54">
        <v>9</v>
      </c>
      <c r="AK55" s="54">
        <v>9</v>
      </c>
      <c r="AL55" s="54">
        <v>9</v>
      </c>
      <c r="AM55" s="54">
        <v>9</v>
      </c>
      <c r="AN55" s="54">
        <v>9</v>
      </c>
      <c r="AO55" s="54">
        <v>9</v>
      </c>
      <c r="AP55" s="54">
        <v>8</v>
      </c>
      <c r="AQ55" s="54">
        <v>8</v>
      </c>
      <c r="AR55" s="54">
        <v>8</v>
      </c>
      <c r="AS55" s="54">
        <v>7</v>
      </c>
      <c r="AT55" s="54">
        <v>6</v>
      </c>
      <c r="AU55" s="54">
        <v>5</v>
      </c>
      <c r="AV55" s="54">
        <v>5</v>
      </c>
      <c r="AW55" s="54">
        <v>4</v>
      </c>
      <c r="AX55" s="54">
        <v>4</v>
      </c>
      <c r="AY55" s="54">
        <v>4</v>
      </c>
      <c r="AZ55" s="54">
        <v>4</v>
      </c>
      <c r="BA55" s="54">
        <v>4</v>
      </c>
      <c r="BB55" s="54">
        <v>4</v>
      </c>
      <c r="BC55" s="54">
        <v>3</v>
      </c>
      <c r="BD55" s="54">
        <v>3</v>
      </c>
      <c r="BE55" s="54">
        <v>3</v>
      </c>
      <c r="BF55" s="54">
        <v>3</v>
      </c>
      <c r="BG55" s="54">
        <v>3</v>
      </c>
      <c r="BH55" s="358">
        <v>2</v>
      </c>
      <c r="BI55" s="54">
        <v>3</v>
      </c>
      <c r="BJ55" s="54">
        <v>2</v>
      </c>
      <c r="BU55"/>
    </row>
    <row r="56" spans="1:73" ht="6" customHeight="1">
      <c r="A56" s="124"/>
      <c r="B56" s="124"/>
      <c r="C56" s="124"/>
      <c r="D56" s="124"/>
      <c r="E56" s="124"/>
      <c r="F56" s="124"/>
      <c r="G56" s="124"/>
      <c r="H56" s="124"/>
      <c r="I56" s="124"/>
      <c r="J56" s="124"/>
      <c r="K56" s="124"/>
      <c r="L56" s="124"/>
      <c r="M56" s="124"/>
      <c r="N56" s="124"/>
      <c r="O56" s="124"/>
      <c r="P56" s="124"/>
      <c r="Q56" s="124"/>
      <c r="R56" s="124"/>
      <c r="S56" s="124"/>
      <c r="T56" s="124"/>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U56"/>
    </row>
    <row r="57" spans="1:73">
      <c r="A57" s="47"/>
      <c r="B57" s="47"/>
      <c r="C57" s="156"/>
      <c r="D57" s="156"/>
      <c r="E57" s="156"/>
      <c r="F57" s="156"/>
      <c r="G57" s="156"/>
      <c r="H57" s="156"/>
      <c r="I57" s="156"/>
      <c r="J57" s="156"/>
      <c r="K57" s="156"/>
      <c r="L57" s="156"/>
      <c r="M57" s="156"/>
      <c r="N57" s="156"/>
      <c r="O57" s="156"/>
      <c r="P57" s="156"/>
      <c r="Q57" s="47"/>
      <c r="R57" s="47"/>
      <c r="S57" s="47"/>
      <c r="T57" s="47"/>
      <c r="U57" s="33"/>
      <c r="V57" s="33"/>
      <c r="W57" s="33"/>
      <c r="X57" s="33"/>
      <c r="Y57" s="47"/>
      <c r="Z57" s="156"/>
      <c r="AA57" s="47"/>
      <c r="AB57" s="47"/>
      <c r="AC57" s="47"/>
      <c r="AD57" s="156"/>
      <c r="AE57" s="47"/>
      <c r="AF57" s="47"/>
      <c r="AG57" s="47"/>
      <c r="AH57" s="47"/>
      <c r="AI57" s="47"/>
      <c r="AJ57" s="47"/>
      <c r="AK57" s="47"/>
      <c r="AL57" s="47"/>
      <c r="AM57" s="47"/>
      <c r="AN57" s="47"/>
      <c r="AO57" s="47"/>
      <c r="AP57" s="47"/>
      <c r="AQ57" s="47"/>
      <c r="AR57" s="47"/>
      <c r="AS57" s="47"/>
      <c r="AT57" s="47"/>
      <c r="AU57" s="47"/>
      <c r="AV57" s="47"/>
      <c r="AW57" s="47"/>
      <c r="AX57" s="47"/>
      <c r="AY57" s="47"/>
      <c r="AZ57" s="156"/>
      <c r="BA57" s="47"/>
      <c r="BB57" s="156"/>
      <c r="BC57" s="47"/>
      <c r="BD57" s="47"/>
    </row>
  </sheetData>
  <mergeCells count="5">
    <mergeCell ref="BI3:BI4"/>
    <mergeCell ref="A1:BJ1"/>
    <mergeCell ref="A2:BJ2"/>
    <mergeCell ref="BJ3:BJ4"/>
    <mergeCell ref="B3:BH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BS132"/>
  <sheetViews>
    <sheetView showGridLines="0" zoomScaleNormal="100" zoomScaleSheetLayoutView="100" workbookViewId="0">
      <selection sqref="A1:BI1"/>
    </sheetView>
  </sheetViews>
  <sheetFormatPr defaultColWidth="9.1328125" defaultRowHeight="10.5"/>
  <cols>
    <col min="1" max="1" width="34.73046875" style="6" bestFit="1" customWidth="1"/>
    <col min="2" max="55" width="8.73046875" style="8" customWidth="1"/>
    <col min="56" max="56" width="9.1328125" style="67"/>
    <col min="57" max="16384" width="9.1328125" style="5"/>
  </cols>
  <sheetData>
    <row r="1" spans="1:71" s="7" customFormat="1" ht="26.25" customHeight="1">
      <c r="A1" s="475" t="s">
        <v>437</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row>
    <row r="2" spans="1:71" s="61" customFormat="1" ht="15" customHeight="1">
      <c r="A2" s="488" t="s">
        <v>457</v>
      </c>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row>
    <row r="3" spans="1:71" s="15" customFormat="1" ht="15" customHeight="1">
      <c r="A3" s="93"/>
      <c r="B3" s="482" t="s">
        <v>57</v>
      </c>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72" t="s">
        <v>552</v>
      </c>
      <c r="BI3" s="472" t="s">
        <v>553</v>
      </c>
    </row>
    <row r="4" spans="1:71" s="15" customFormat="1"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534</v>
      </c>
      <c r="AP4" s="104" t="s">
        <v>535</v>
      </c>
      <c r="AQ4" s="104" t="s">
        <v>536</v>
      </c>
      <c r="AR4" s="104" t="s">
        <v>537</v>
      </c>
      <c r="AS4" s="104" t="s">
        <v>538</v>
      </c>
      <c r="AT4" s="104" t="s">
        <v>539</v>
      </c>
      <c r="AU4" s="104" t="s">
        <v>486</v>
      </c>
      <c r="AV4" s="104" t="s">
        <v>540</v>
      </c>
      <c r="AW4" s="104" t="s">
        <v>541</v>
      </c>
      <c r="AX4" s="104" t="s">
        <v>542</v>
      </c>
      <c r="AY4" s="104" t="s">
        <v>543</v>
      </c>
      <c r="AZ4" s="104" t="s">
        <v>544</v>
      </c>
      <c r="BA4" s="104" t="s">
        <v>545</v>
      </c>
      <c r="BB4" s="104" t="s">
        <v>546</v>
      </c>
      <c r="BC4" s="104" t="s">
        <v>547</v>
      </c>
      <c r="BD4" s="104" t="s">
        <v>548</v>
      </c>
      <c r="BE4" s="104" t="s">
        <v>549</v>
      </c>
      <c r="BF4" s="104" t="s">
        <v>550</v>
      </c>
      <c r="BG4" s="104" t="s">
        <v>551</v>
      </c>
      <c r="BH4" s="467"/>
      <c r="BI4" s="467"/>
    </row>
    <row r="5" spans="1:71" s="15" customFormat="1" ht="11.25" customHeight="1">
      <c r="A5" s="112"/>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row>
    <row r="6" spans="1:71" s="63" customFormat="1" ht="12.75" customHeight="1">
      <c r="A6" s="68" t="s">
        <v>16</v>
      </c>
      <c r="B6" s="55">
        <v>545.81847554000001</v>
      </c>
      <c r="C6" s="55">
        <v>555.1128258</v>
      </c>
      <c r="D6" s="55">
        <v>553.41972541999996</v>
      </c>
      <c r="E6" s="55">
        <v>571.65635327999996</v>
      </c>
      <c r="F6" s="55">
        <v>594.49070925000001</v>
      </c>
      <c r="G6" s="55">
        <v>604.85135731000003</v>
      </c>
      <c r="H6" s="55">
        <v>678.07238310000002</v>
      </c>
      <c r="I6" s="55">
        <v>623.88652184</v>
      </c>
      <c r="J6" s="55">
        <v>659.52449117000003</v>
      </c>
      <c r="K6" s="55">
        <v>687.38667708000003</v>
      </c>
      <c r="L6" s="55">
        <v>688.81086303999996</v>
      </c>
      <c r="M6" s="55">
        <v>712.47431398000003</v>
      </c>
      <c r="N6" s="55">
        <v>737.94834483</v>
      </c>
      <c r="O6" s="55">
        <v>779.61293320000004</v>
      </c>
      <c r="P6" s="55">
        <v>813.19715330999998</v>
      </c>
      <c r="Q6" s="55">
        <v>867.55335780999997</v>
      </c>
      <c r="R6" s="55">
        <v>904.19546466999998</v>
      </c>
      <c r="S6" s="55">
        <v>854.84128810000004</v>
      </c>
      <c r="T6" s="55">
        <v>724.22196335000001</v>
      </c>
      <c r="U6" s="55">
        <v>672.21224441000004</v>
      </c>
      <c r="V6" s="55">
        <v>672.59560979000003</v>
      </c>
      <c r="W6" s="55">
        <v>686.42925917000002</v>
      </c>
      <c r="X6" s="55">
        <v>751.75064542999996</v>
      </c>
      <c r="Y6" s="55">
        <v>790.67154765999999</v>
      </c>
      <c r="Z6" s="55">
        <v>873.37408649999998</v>
      </c>
      <c r="AA6" s="55">
        <v>922.10358969000004</v>
      </c>
      <c r="AB6" s="55">
        <v>1001.81980651</v>
      </c>
      <c r="AC6" s="55">
        <v>984.85717393000004</v>
      </c>
      <c r="AD6" s="55">
        <v>967.89443876999997</v>
      </c>
      <c r="AE6" s="55">
        <v>963.05733817999999</v>
      </c>
      <c r="AF6" s="55">
        <v>851.50540816</v>
      </c>
      <c r="AG6" s="55">
        <v>770.09373453000001</v>
      </c>
      <c r="AH6" s="55">
        <v>754.27092653</v>
      </c>
      <c r="AI6" s="55">
        <v>720.31299101000002</v>
      </c>
      <c r="AJ6" s="55">
        <v>638.13396318000002</v>
      </c>
      <c r="AK6" s="55">
        <v>620.52031237999995</v>
      </c>
      <c r="AL6" s="55">
        <v>549.49350937999998</v>
      </c>
      <c r="AM6" s="55">
        <v>535.98416423000003</v>
      </c>
      <c r="AN6" s="55">
        <v>520.93712919999996</v>
      </c>
      <c r="AO6" s="55">
        <v>529.20259647</v>
      </c>
      <c r="AP6" s="55">
        <v>500.68467565999998</v>
      </c>
      <c r="AQ6" s="55">
        <v>475.46779476</v>
      </c>
      <c r="AR6" s="55">
        <v>483.08595238999999</v>
      </c>
      <c r="AS6" s="55">
        <v>465.19774888000001</v>
      </c>
      <c r="AT6" s="55">
        <v>456.53900083000002</v>
      </c>
      <c r="AU6" s="55">
        <v>425.28491974000002</v>
      </c>
      <c r="AV6" s="55">
        <v>425.92032633999997</v>
      </c>
      <c r="AW6" s="55">
        <v>395.86396908199998</v>
      </c>
      <c r="AX6" s="55">
        <v>388.36036950800002</v>
      </c>
      <c r="AY6" s="55">
        <v>370.38183003</v>
      </c>
      <c r="AZ6" s="55">
        <v>382.96814072000001</v>
      </c>
      <c r="BA6" s="55">
        <v>384.01688799999999</v>
      </c>
      <c r="BB6" s="55">
        <v>385.31244554</v>
      </c>
      <c r="BC6" s="55">
        <v>363.63909687</v>
      </c>
      <c r="BD6" s="55">
        <v>370.44010299000001</v>
      </c>
      <c r="BE6" s="55">
        <v>383.54199834000002</v>
      </c>
      <c r="BF6" s="55">
        <v>386.34627246000002</v>
      </c>
      <c r="BG6" s="55">
        <v>381.68937027999999</v>
      </c>
      <c r="BH6" s="385">
        <v>1515.9365711299999</v>
      </c>
      <c r="BI6" s="55">
        <v>1522.0177440699999</v>
      </c>
      <c r="BJ6" s="62"/>
      <c r="BK6" s="62"/>
      <c r="BL6" s="62"/>
      <c r="BM6" s="62"/>
      <c r="BN6" s="62"/>
      <c r="BO6" s="62"/>
      <c r="BP6" s="62"/>
      <c r="BQ6" s="62"/>
      <c r="BR6" s="62"/>
      <c r="BS6" s="62"/>
    </row>
    <row r="7" spans="1:71" s="63" customFormat="1" ht="12.75" customHeight="1">
      <c r="A7" s="73" t="s">
        <v>90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386"/>
      <c r="BI7" s="54"/>
      <c r="BJ7" s="62"/>
      <c r="BK7" s="62"/>
      <c r="BL7" s="62"/>
      <c r="BM7" s="62"/>
      <c r="BN7" s="62"/>
      <c r="BO7" s="62"/>
      <c r="BP7" s="62"/>
      <c r="BQ7" s="62"/>
      <c r="BR7" s="62"/>
      <c r="BS7" s="62"/>
    </row>
    <row r="8" spans="1:71" s="64" customFormat="1" ht="12.75" customHeight="1">
      <c r="A8" s="75" t="s">
        <v>1</v>
      </c>
      <c r="B8" s="54">
        <v>43.35520743</v>
      </c>
      <c r="C8" s="54">
        <v>42.759739969999998</v>
      </c>
      <c r="D8" s="54">
        <v>44.587845379999997</v>
      </c>
      <c r="E8" s="54">
        <v>80.826821205000002</v>
      </c>
      <c r="F8" s="54">
        <v>59.72779594</v>
      </c>
      <c r="G8" s="54">
        <v>61.23813329</v>
      </c>
      <c r="H8" s="54">
        <v>64.261152769999995</v>
      </c>
      <c r="I8" s="54">
        <v>62.079198210000001</v>
      </c>
      <c r="J8" s="54">
        <v>68.165714919999999</v>
      </c>
      <c r="K8" s="54">
        <v>71.584040830000006</v>
      </c>
      <c r="L8" s="54">
        <v>68.457951640000005</v>
      </c>
      <c r="M8" s="54">
        <v>71.828653459999998</v>
      </c>
      <c r="N8" s="54">
        <v>73.042725989999994</v>
      </c>
      <c r="O8" s="54">
        <v>81.553690349999997</v>
      </c>
      <c r="P8" s="54">
        <v>84.648847779999997</v>
      </c>
      <c r="Q8" s="54">
        <v>90.867276009999998</v>
      </c>
      <c r="R8" s="54">
        <v>100.95642209</v>
      </c>
      <c r="S8" s="54">
        <v>96.306324439999997</v>
      </c>
      <c r="T8" s="54">
        <v>74.821681479999995</v>
      </c>
      <c r="U8" s="54">
        <v>67.402559890000006</v>
      </c>
      <c r="V8" s="54">
        <v>56.783570410000003</v>
      </c>
      <c r="W8" s="54">
        <v>59.647918629999999</v>
      </c>
      <c r="X8" s="54">
        <v>66.821821299999996</v>
      </c>
      <c r="Y8" s="54">
        <v>83.567160779999995</v>
      </c>
      <c r="Z8" s="54">
        <v>89.935489369999999</v>
      </c>
      <c r="AA8" s="54">
        <v>78.98945999</v>
      </c>
      <c r="AB8" s="54">
        <v>72.705113069999996</v>
      </c>
      <c r="AC8" s="54">
        <v>72.957016429999996</v>
      </c>
      <c r="AD8" s="54">
        <v>76.680980289999994</v>
      </c>
      <c r="AE8" s="54">
        <v>69.680391459999996</v>
      </c>
      <c r="AF8" s="54">
        <v>60.045848370000002</v>
      </c>
      <c r="AG8" s="54">
        <v>53.954696030000001</v>
      </c>
      <c r="AH8" s="54">
        <v>55.693843149999999</v>
      </c>
      <c r="AI8" s="54">
        <v>51.493902949999999</v>
      </c>
      <c r="AJ8" s="54">
        <v>43.88364893</v>
      </c>
      <c r="AK8" s="54">
        <v>42.657253470000001</v>
      </c>
      <c r="AL8" s="54">
        <v>39.13115423</v>
      </c>
      <c r="AM8" s="54">
        <v>36.637566219999997</v>
      </c>
      <c r="AN8" s="54">
        <v>35.640935159999998</v>
      </c>
      <c r="AO8" s="54">
        <v>34.881023190000001</v>
      </c>
      <c r="AP8" s="54">
        <v>38.086434670000003</v>
      </c>
      <c r="AQ8" s="54">
        <v>13.17217503</v>
      </c>
      <c r="AR8" s="54">
        <v>26.318784260000001</v>
      </c>
      <c r="AS8" s="54">
        <v>23.228337</v>
      </c>
      <c r="AT8" s="54">
        <v>20.76565518</v>
      </c>
      <c r="AU8" s="54">
        <v>18.81353914</v>
      </c>
      <c r="AV8" s="54">
        <v>18.325324999999999</v>
      </c>
      <c r="AW8" s="54">
        <v>16.242246999999999</v>
      </c>
      <c r="AX8" s="54">
        <v>15.741535170000001</v>
      </c>
      <c r="AY8" s="54">
        <v>15.43504473</v>
      </c>
      <c r="AZ8" s="54">
        <v>15.703721079999999</v>
      </c>
      <c r="BA8" s="54">
        <v>15.613600999999999</v>
      </c>
      <c r="BB8" s="54">
        <v>15.93858157</v>
      </c>
      <c r="BC8" s="54">
        <v>14.59469352</v>
      </c>
      <c r="BD8" s="54">
        <v>14.352993489999999</v>
      </c>
      <c r="BE8" s="54">
        <v>14.61124225</v>
      </c>
      <c r="BF8" s="54">
        <v>14.937902019999999</v>
      </c>
      <c r="BG8" s="54">
        <v>15.826979590000001</v>
      </c>
      <c r="BH8" s="386">
        <v>61.85059717</v>
      </c>
      <c r="BI8" s="54">
        <v>59.729117350000003</v>
      </c>
      <c r="BJ8" s="62"/>
      <c r="BK8" s="62"/>
      <c r="BL8" s="62"/>
      <c r="BM8" s="62"/>
      <c r="BN8" s="62"/>
      <c r="BO8" s="62"/>
      <c r="BP8" s="62"/>
      <c r="BQ8" s="62"/>
      <c r="BR8" s="62"/>
      <c r="BS8" s="62"/>
    </row>
    <row r="9" spans="1:71" s="64" customFormat="1" ht="12.75" customHeight="1">
      <c r="A9" s="42" t="s">
        <v>18</v>
      </c>
      <c r="B9" s="54">
        <v>475.9722031</v>
      </c>
      <c r="C9" s="54">
        <v>484.02675873999999</v>
      </c>
      <c r="D9" s="54">
        <v>484.13777448000002</v>
      </c>
      <c r="E9" s="54">
        <v>503.86301034000002</v>
      </c>
      <c r="F9" s="54">
        <v>517.70069359000001</v>
      </c>
      <c r="G9" s="54">
        <v>524.30194452000001</v>
      </c>
      <c r="H9" s="54">
        <v>592.42374744000006</v>
      </c>
      <c r="I9" s="54">
        <v>541.84949904999996</v>
      </c>
      <c r="J9" s="54">
        <v>566.75561890999995</v>
      </c>
      <c r="K9" s="54">
        <v>586.22993080000003</v>
      </c>
      <c r="L9" s="54">
        <v>593.67979031000004</v>
      </c>
      <c r="M9" s="54">
        <v>610.73837753999999</v>
      </c>
      <c r="N9" s="54">
        <v>629.13453403000005</v>
      </c>
      <c r="O9" s="54">
        <v>658.23556311000004</v>
      </c>
      <c r="P9" s="54">
        <v>688.13292848000003</v>
      </c>
      <c r="Q9" s="54">
        <v>735.25221452000005</v>
      </c>
      <c r="R9" s="54">
        <v>758.39655778999997</v>
      </c>
      <c r="S9" s="54">
        <v>715.99271811999995</v>
      </c>
      <c r="T9" s="54">
        <v>624.50622629999998</v>
      </c>
      <c r="U9" s="54">
        <v>588.29672942000002</v>
      </c>
      <c r="V9" s="54">
        <v>595.26981411999998</v>
      </c>
      <c r="W9" s="54">
        <v>601.26669115000004</v>
      </c>
      <c r="X9" s="54">
        <v>656.85387707999996</v>
      </c>
      <c r="Y9" s="54">
        <v>684.36226452999995</v>
      </c>
      <c r="Z9" s="54">
        <v>742.98959023999998</v>
      </c>
      <c r="AA9" s="54">
        <v>782.87422155000002</v>
      </c>
      <c r="AB9" s="54">
        <v>883.07607966</v>
      </c>
      <c r="AC9" s="54">
        <v>852.57645647000004</v>
      </c>
      <c r="AD9" s="54">
        <v>834.89792353999997</v>
      </c>
      <c r="AE9" s="54">
        <v>817.87661693999996</v>
      </c>
      <c r="AF9" s="54">
        <v>733.15458662000003</v>
      </c>
      <c r="AG9" s="54">
        <v>663.77609660999997</v>
      </c>
      <c r="AH9" s="54">
        <v>653.96382822999999</v>
      </c>
      <c r="AI9" s="54">
        <v>627.85767239999996</v>
      </c>
      <c r="AJ9" s="54">
        <v>564.58613233000005</v>
      </c>
      <c r="AK9" s="54">
        <v>551.24058312</v>
      </c>
      <c r="AL9" s="54">
        <v>483.12490795999997</v>
      </c>
      <c r="AM9" s="54">
        <v>471.57727156999999</v>
      </c>
      <c r="AN9" s="54">
        <v>459.43199966999998</v>
      </c>
      <c r="AO9" s="54">
        <v>464.32243695</v>
      </c>
      <c r="AP9" s="54">
        <v>436.20291410999999</v>
      </c>
      <c r="AQ9" s="54">
        <v>418.33959229999999</v>
      </c>
      <c r="AR9" s="54">
        <v>430.17963437999998</v>
      </c>
      <c r="AS9" s="54">
        <v>411.00756688000001</v>
      </c>
      <c r="AT9" s="54">
        <v>404.28618086</v>
      </c>
      <c r="AU9" s="54">
        <v>378.70889039000002</v>
      </c>
      <c r="AV9" s="54">
        <v>374.53738934</v>
      </c>
      <c r="AW9" s="54">
        <v>354.69777008199998</v>
      </c>
      <c r="AX9" s="54">
        <v>348.85618746799997</v>
      </c>
      <c r="AY9" s="54">
        <v>332.88760016999998</v>
      </c>
      <c r="AZ9" s="54">
        <v>344.72353163999998</v>
      </c>
      <c r="BA9" s="54">
        <v>343.10920499999997</v>
      </c>
      <c r="BB9" s="54">
        <v>344.45038397000002</v>
      </c>
      <c r="BC9" s="54">
        <v>326.10037440999997</v>
      </c>
      <c r="BD9" s="54">
        <v>332.27195967</v>
      </c>
      <c r="BE9" s="54">
        <v>342.57957650999998</v>
      </c>
      <c r="BF9" s="54">
        <v>344.64010149000001</v>
      </c>
      <c r="BG9" s="54">
        <v>339.40843100000001</v>
      </c>
      <c r="BH9" s="386">
        <v>1358.3834950200001</v>
      </c>
      <c r="BI9" s="54">
        <v>1358.9000686700001</v>
      </c>
      <c r="BJ9" s="62"/>
      <c r="BK9" s="62"/>
      <c r="BL9" s="62"/>
      <c r="BM9" s="62"/>
      <c r="BN9" s="62"/>
      <c r="BO9" s="62"/>
      <c r="BP9" s="62"/>
      <c r="BQ9" s="62"/>
      <c r="BR9" s="62"/>
      <c r="BS9" s="62"/>
    </row>
    <row r="10" spans="1:71" s="64" customFormat="1" ht="12.75" customHeight="1">
      <c r="A10" s="76" t="s">
        <v>19</v>
      </c>
      <c r="B10" s="54">
        <v>312.99755274</v>
      </c>
      <c r="C10" s="54">
        <v>322.73112517999999</v>
      </c>
      <c r="D10" s="54">
        <v>316.54901259000002</v>
      </c>
      <c r="E10" s="54">
        <v>339.70120293999997</v>
      </c>
      <c r="F10" s="54">
        <v>347.58752622999998</v>
      </c>
      <c r="G10" s="54">
        <v>358.12415038</v>
      </c>
      <c r="H10" s="54">
        <v>398.32621979999999</v>
      </c>
      <c r="I10" s="54">
        <v>369.83907185999999</v>
      </c>
      <c r="J10" s="54">
        <v>399.09089921999998</v>
      </c>
      <c r="K10" s="54">
        <v>419.24490342000001</v>
      </c>
      <c r="L10" s="54">
        <v>427.01130233999999</v>
      </c>
      <c r="M10" s="54">
        <v>444.79397304000003</v>
      </c>
      <c r="N10" s="54">
        <v>456.99739428999999</v>
      </c>
      <c r="O10" s="54">
        <v>485.10120504999998</v>
      </c>
      <c r="P10" s="54">
        <v>519.44982818000005</v>
      </c>
      <c r="Q10" s="54">
        <v>550.98989030999996</v>
      </c>
      <c r="R10" s="54">
        <v>577.46275051999999</v>
      </c>
      <c r="S10" s="54">
        <v>539.28423286999998</v>
      </c>
      <c r="T10" s="54">
        <v>460.25134281999999</v>
      </c>
      <c r="U10" s="54">
        <v>426.27450554000001</v>
      </c>
      <c r="V10" s="54">
        <v>440.58897852000001</v>
      </c>
      <c r="W10" s="54">
        <v>451.43386378000002</v>
      </c>
      <c r="X10" s="54">
        <v>499.36547165000002</v>
      </c>
      <c r="Y10" s="54">
        <v>536.31474630000002</v>
      </c>
      <c r="Z10" s="54">
        <v>589.06438908999996</v>
      </c>
      <c r="AA10" s="54">
        <v>629.70145848000004</v>
      </c>
      <c r="AB10" s="54">
        <v>731.14230090000001</v>
      </c>
      <c r="AC10" s="54">
        <v>697.07367700999998</v>
      </c>
      <c r="AD10" s="54">
        <v>684.67348910999999</v>
      </c>
      <c r="AE10" s="54">
        <v>670.70380676000002</v>
      </c>
      <c r="AF10" s="54">
        <v>599.37134193999998</v>
      </c>
      <c r="AG10" s="54">
        <v>543.33204350000005</v>
      </c>
      <c r="AH10" s="54">
        <v>536.25520443999994</v>
      </c>
      <c r="AI10" s="54">
        <v>510.58762711000003</v>
      </c>
      <c r="AJ10" s="54">
        <v>457.57647135000002</v>
      </c>
      <c r="AK10" s="54">
        <v>445.52842637999998</v>
      </c>
      <c r="AL10" s="54">
        <v>388.59713427999998</v>
      </c>
      <c r="AM10" s="54">
        <v>381.98127929999998</v>
      </c>
      <c r="AN10" s="54">
        <v>372.55450069</v>
      </c>
      <c r="AO10" s="54">
        <v>379.17315932999998</v>
      </c>
      <c r="AP10" s="54">
        <v>357.96700892000001</v>
      </c>
      <c r="AQ10" s="54">
        <v>344.73740429999998</v>
      </c>
      <c r="AR10" s="54">
        <v>353.22274897</v>
      </c>
      <c r="AS10" s="54">
        <v>337.73786826000003</v>
      </c>
      <c r="AT10" s="54">
        <v>334.35478738</v>
      </c>
      <c r="AU10" s="54">
        <v>311.51370351000003</v>
      </c>
      <c r="AV10" s="54">
        <v>307.34321094000001</v>
      </c>
      <c r="AW10" s="54">
        <v>292.79911220000002</v>
      </c>
      <c r="AX10" s="54">
        <v>287.48171851000001</v>
      </c>
      <c r="AY10" s="54">
        <v>276.45861901000001</v>
      </c>
      <c r="AZ10" s="54">
        <v>284.07096763999999</v>
      </c>
      <c r="BA10" s="54">
        <v>281.94185299999998</v>
      </c>
      <c r="BB10" s="54">
        <v>282.92534296999997</v>
      </c>
      <c r="BC10" s="54">
        <v>268.27708816000001</v>
      </c>
      <c r="BD10" s="54">
        <v>274.77580398999999</v>
      </c>
      <c r="BE10" s="54">
        <v>284.66165732000002</v>
      </c>
      <c r="BF10" s="54">
        <v>287.09263268000001</v>
      </c>
      <c r="BG10" s="54">
        <v>282.88349599999998</v>
      </c>
      <c r="BH10" s="386">
        <v>1117.2152517699999</v>
      </c>
      <c r="BI10" s="54">
        <v>1129.41358999</v>
      </c>
      <c r="BJ10" s="62"/>
      <c r="BK10" s="62"/>
      <c r="BL10" s="62"/>
      <c r="BM10" s="62"/>
      <c r="BN10" s="62"/>
      <c r="BO10" s="62"/>
      <c r="BP10" s="62"/>
      <c r="BQ10" s="62"/>
      <c r="BR10" s="62"/>
      <c r="BS10" s="62"/>
    </row>
    <row r="11" spans="1:71" s="64" customFormat="1" ht="12.75" customHeight="1">
      <c r="A11" s="76" t="s">
        <v>20</v>
      </c>
      <c r="B11" s="54">
        <v>111.95168972</v>
      </c>
      <c r="C11" s="54">
        <v>109.09146986</v>
      </c>
      <c r="D11" s="54">
        <v>117.04006377</v>
      </c>
      <c r="E11" s="54">
        <v>148.97224328999999</v>
      </c>
      <c r="F11" s="54">
        <v>125.4264988</v>
      </c>
      <c r="G11" s="54">
        <v>121.3557177</v>
      </c>
      <c r="H11" s="54">
        <v>150.5409698</v>
      </c>
      <c r="I11" s="54">
        <v>129.55495977999999</v>
      </c>
      <c r="J11" s="54">
        <v>122.73775325</v>
      </c>
      <c r="K11" s="54">
        <v>120.98561186000001</v>
      </c>
      <c r="L11" s="54">
        <v>120.07462323999999</v>
      </c>
      <c r="M11" s="54">
        <v>119.09366995000001</v>
      </c>
      <c r="N11" s="54">
        <v>122.59173147</v>
      </c>
      <c r="O11" s="54">
        <v>122.99783581</v>
      </c>
      <c r="P11" s="54">
        <v>122.52650948</v>
      </c>
      <c r="Q11" s="54">
        <v>132.36959909999999</v>
      </c>
      <c r="R11" s="54">
        <v>131.60248074</v>
      </c>
      <c r="S11" s="54">
        <v>130.79539679000001</v>
      </c>
      <c r="T11" s="54">
        <v>125.90519621</v>
      </c>
      <c r="U11" s="54">
        <v>119.84657145</v>
      </c>
      <c r="V11" s="54">
        <v>118.77406608</v>
      </c>
      <c r="W11" s="54">
        <v>115.5250144</v>
      </c>
      <c r="X11" s="54">
        <v>119.81152367999999</v>
      </c>
      <c r="Y11" s="54">
        <v>111.56702884000001</v>
      </c>
      <c r="Z11" s="54">
        <v>113.33469888</v>
      </c>
      <c r="AA11" s="54">
        <v>111.61475474</v>
      </c>
      <c r="AB11" s="54">
        <v>110.25503184</v>
      </c>
      <c r="AC11" s="54">
        <v>111.22424875</v>
      </c>
      <c r="AD11" s="54">
        <v>107.4303513</v>
      </c>
      <c r="AE11" s="54">
        <v>105.88050816000001</v>
      </c>
      <c r="AF11" s="54">
        <v>95.045944649999996</v>
      </c>
      <c r="AG11" s="54">
        <v>84.633328140000003</v>
      </c>
      <c r="AH11" s="54">
        <v>83.479703420000007</v>
      </c>
      <c r="AI11" s="54">
        <v>82.982694359999996</v>
      </c>
      <c r="AJ11" s="54">
        <v>74.768074310000003</v>
      </c>
      <c r="AK11" s="54">
        <v>73.076056500000007</v>
      </c>
      <c r="AL11" s="54">
        <v>64.734009290000003</v>
      </c>
      <c r="AM11" s="54">
        <v>63.125042550000003</v>
      </c>
      <c r="AN11" s="54">
        <v>61.030016860000003</v>
      </c>
      <c r="AO11" s="54">
        <v>59.565879330000001</v>
      </c>
      <c r="AP11" s="54">
        <v>56.06497976</v>
      </c>
      <c r="AQ11" s="54">
        <v>52.490034430000001</v>
      </c>
      <c r="AR11" s="54">
        <v>54.726752699999999</v>
      </c>
      <c r="AS11" s="54">
        <v>52.339490249999997</v>
      </c>
      <c r="AT11" s="54">
        <v>49.529012510000001</v>
      </c>
      <c r="AU11" s="54">
        <v>48.479258160000001</v>
      </c>
      <c r="AV11" s="54">
        <v>48.275343339999999</v>
      </c>
      <c r="AW11" s="54">
        <v>46.048434739999998</v>
      </c>
      <c r="AX11" s="54">
        <v>45.592475999999998</v>
      </c>
      <c r="AY11" s="54">
        <v>41.40147726</v>
      </c>
      <c r="AZ11" s="54">
        <v>44.014000000000003</v>
      </c>
      <c r="BA11" s="54">
        <v>45.232612000000003</v>
      </c>
      <c r="BB11" s="54">
        <v>45.563637</v>
      </c>
      <c r="BC11" s="54">
        <v>42.996857800000001</v>
      </c>
      <c r="BD11" s="54">
        <v>42.324693480000001</v>
      </c>
      <c r="BE11" s="54">
        <v>42.767897130000001</v>
      </c>
      <c r="BF11" s="54">
        <v>42.509308869999998</v>
      </c>
      <c r="BG11" s="54">
        <v>41.809786000000003</v>
      </c>
      <c r="BH11" s="386">
        <v>177.80710680000001</v>
      </c>
      <c r="BI11" s="54">
        <v>169.41168547999999</v>
      </c>
      <c r="BJ11" s="62"/>
      <c r="BK11" s="62"/>
      <c r="BL11" s="62"/>
      <c r="BM11" s="62"/>
      <c r="BN11" s="62"/>
      <c r="BO11" s="62"/>
      <c r="BP11" s="62"/>
      <c r="BQ11" s="62"/>
      <c r="BR11" s="62"/>
      <c r="BS11" s="62"/>
    </row>
    <row r="12" spans="1:71" s="64" customFormat="1" ht="12.75" customHeight="1">
      <c r="A12" s="76" t="s">
        <v>48</v>
      </c>
      <c r="B12" s="54">
        <v>51.022960640000001</v>
      </c>
      <c r="C12" s="54">
        <v>52.204163700000002</v>
      </c>
      <c r="D12" s="54">
        <v>50.548698119999997</v>
      </c>
      <c r="E12" s="54">
        <v>15.189564109999999</v>
      </c>
      <c r="F12" s="54">
        <v>44.686668560000001</v>
      </c>
      <c r="G12" s="54">
        <v>44.822076439999996</v>
      </c>
      <c r="H12" s="54">
        <v>43.556557840000004</v>
      </c>
      <c r="I12" s="54">
        <v>42.455467409999997</v>
      </c>
      <c r="J12" s="54">
        <v>44.926966440000001</v>
      </c>
      <c r="K12" s="54">
        <v>45.999415519999999</v>
      </c>
      <c r="L12" s="54">
        <v>46.59386473</v>
      </c>
      <c r="M12" s="54">
        <v>46.850734549999999</v>
      </c>
      <c r="N12" s="54">
        <v>49.545408270000003</v>
      </c>
      <c r="O12" s="54">
        <v>50.136522249999999</v>
      </c>
      <c r="P12" s="54">
        <v>46.156590819999998</v>
      </c>
      <c r="Q12" s="54">
        <v>51.892725110000001</v>
      </c>
      <c r="R12" s="54">
        <v>49.331326529999998</v>
      </c>
      <c r="S12" s="54">
        <v>45.913088459999997</v>
      </c>
      <c r="T12" s="54">
        <v>38.349687269999997</v>
      </c>
      <c r="U12" s="54">
        <v>42.17565243</v>
      </c>
      <c r="V12" s="54">
        <v>35.906769519999997</v>
      </c>
      <c r="W12" s="54">
        <v>34.307812970000001</v>
      </c>
      <c r="X12" s="54">
        <v>37.67688175</v>
      </c>
      <c r="Y12" s="54">
        <v>36.480489390000002</v>
      </c>
      <c r="Z12" s="54">
        <v>40.590502270000002</v>
      </c>
      <c r="AA12" s="54">
        <v>41.55800833</v>
      </c>
      <c r="AB12" s="54">
        <v>41.678746920000002</v>
      </c>
      <c r="AC12" s="54">
        <v>44.278530709999998</v>
      </c>
      <c r="AD12" s="54">
        <v>42.794083129999997</v>
      </c>
      <c r="AE12" s="54">
        <v>41.292302020000001</v>
      </c>
      <c r="AF12" s="54">
        <v>38.73730003</v>
      </c>
      <c r="AG12" s="54">
        <v>35.810724970000003</v>
      </c>
      <c r="AH12" s="54">
        <v>34.228920369999997</v>
      </c>
      <c r="AI12" s="54">
        <v>34.287350930000002</v>
      </c>
      <c r="AJ12" s="54">
        <v>32.241586669999997</v>
      </c>
      <c r="AK12" s="54">
        <v>32.636100239999998</v>
      </c>
      <c r="AL12" s="54">
        <v>29.79376439</v>
      </c>
      <c r="AM12" s="54">
        <v>26.47094972</v>
      </c>
      <c r="AN12" s="54">
        <v>25.847482119999999</v>
      </c>
      <c r="AO12" s="54">
        <v>25.583398290000002</v>
      </c>
      <c r="AP12" s="54">
        <v>22.17092543</v>
      </c>
      <c r="AQ12" s="54">
        <v>21.11215357</v>
      </c>
      <c r="AR12" s="54">
        <v>22.230132709999999</v>
      </c>
      <c r="AS12" s="54">
        <v>20.930208369999999</v>
      </c>
      <c r="AT12" s="54">
        <v>20.402380969999999</v>
      </c>
      <c r="AU12" s="54">
        <v>18.715928720000001</v>
      </c>
      <c r="AV12" s="54">
        <v>18.918835059999999</v>
      </c>
      <c r="AW12" s="54">
        <v>15.850223142000001</v>
      </c>
      <c r="AX12" s="54">
        <v>15.781992958</v>
      </c>
      <c r="AY12" s="54">
        <v>15.027503899999999</v>
      </c>
      <c r="AZ12" s="54">
        <v>16.638563999999999</v>
      </c>
      <c r="BA12" s="54">
        <v>15.93474</v>
      </c>
      <c r="BB12" s="54">
        <v>15.961404</v>
      </c>
      <c r="BC12" s="54">
        <v>14.82642845</v>
      </c>
      <c r="BD12" s="54">
        <v>15.171462200000001</v>
      </c>
      <c r="BE12" s="54">
        <v>15.15002206</v>
      </c>
      <c r="BF12" s="54">
        <v>15.03815994</v>
      </c>
      <c r="BG12" s="54">
        <v>14.715149</v>
      </c>
      <c r="BH12" s="386">
        <v>63.361136449999997</v>
      </c>
      <c r="BI12" s="54">
        <v>60.074793200000002</v>
      </c>
      <c r="BJ12" s="62"/>
      <c r="BK12" s="62"/>
      <c r="BL12" s="62"/>
      <c r="BM12" s="62"/>
      <c r="BN12" s="62"/>
      <c r="BO12" s="62"/>
      <c r="BP12" s="62"/>
      <c r="BQ12" s="62"/>
      <c r="BR12" s="62"/>
      <c r="BS12" s="62"/>
    </row>
    <row r="13" spans="1:71" s="64" customFormat="1" ht="12.75" customHeight="1">
      <c r="A13" s="42" t="s">
        <v>49</v>
      </c>
      <c r="B13" s="54">
        <v>26.559574009999999</v>
      </c>
      <c r="C13" s="54">
        <v>28.39864609</v>
      </c>
      <c r="D13" s="54">
        <v>24.83029256</v>
      </c>
      <c r="E13" s="54">
        <v>-12.896682265000001</v>
      </c>
      <c r="F13" s="54">
        <v>17.137075719999999</v>
      </c>
      <c r="G13" s="54">
        <v>19.4007775</v>
      </c>
      <c r="H13" s="54">
        <v>21.464415890000001</v>
      </c>
      <c r="I13" s="54">
        <v>20.01704058</v>
      </c>
      <c r="J13" s="54">
        <v>24.640796470000002</v>
      </c>
      <c r="K13" s="54">
        <v>29.618611529999999</v>
      </c>
      <c r="L13" s="54">
        <v>26.72361192</v>
      </c>
      <c r="M13" s="54">
        <v>29.945103939999999</v>
      </c>
      <c r="N13" s="54">
        <v>35.821478810000002</v>
      </c>
      <c r="O13" s="54">
        <v>39.870097739999999</v>
      </c>
      <c r="P13" s="54">
        <v>40.384617050000003</v>
      </c>
      <c r="Q13" s="54">
        <v>41.454236280000003</v>
      </c>
      <c r="R13" s="54">
        <v>44.84251879</v>
      </c>
      <c r="S13" s="54">
        <v>42.54224954</v>
      </c>
      <c r="T13" s="54">
        <v>24.894195570000001</v>
      </c>
      <c r="U13" s="54">
        <v>16.512958099999999</v>
      </c>
      <c r="V13" s="54">
        <v>20.545056259999999</v>
      </c>
      <c r="W13" s="54">
        <v>25.511818389999998</v>
      </c>
      <c r="X13" s="54">
        <v>28.074947049999999</v>
      </c>
      <c r="Y13" s="54">
        <v>22.742122349999999</v>
      </c>
      <c r="Z13" s="54">
        <v>40.44900689</v>
      </c>
      <c r="AA13" s="54">
        <v>60.257917149999997</v>
      </c>
      <c r="AB13" s="54">
        <v>46.04742478</v>
      </c>
      <c r="AC13" s="54">
        <v>59.33453703</v>
      </c>
      <c r="AD13" s="54">
        <v>56.434893940000002</v>
      </c>
      <c r="AE13" s="54">
        <v>75.617265779999997</v>
      </c>
      <c r="AF13" s="54">
        <v>58.416659170000003</v>
      </c>
      <c r="AG13" s="54">
        <v>52.465772889999997</v>
      </c>
      <c r="AH13" s="54">
        <v>44.710430150000001</v>
      </c>
      <c r="AI13" s="54">
        <v>41.05283566</v>
      </c>
      <c r="AJ13" s="54">
        <v>29.484473919999999</v>
      </c>
      <c r="AK13" s="54">
        <v>26.624364790000001</v>
      </c>
      <c r="AL13" s="54">
        <v>27.237447190000001</v>
      </c>
      <c r="AM13" s="54">
        <v>27.769832439999998</v>
      </c>
      <c r="AN13" s="54">
        <v>25.864368370000001</v>
      </c>
      <c r="AO13" s="54">
        <v>29.999352330000001</v>
      </c>
      <c r="AP13" s="54">
        <v>26.395567880000002</v>
      </c>
      <c r="AQ13" s="54">
        <v>43.956276430000003</v>
      </c>
      <c r="AR13" s="54">
        <v>26.587737749999999</v>
      </c>
      <c r="AS13" s="54">
        <v>30.961845</v>
      </c>
      <c r="AT13" s="54">
        <v>31.487164790000001</v>
      </c>
      <c r="AU13" s="54">
        <v>27.762490209999999</v>
      </c>
      <c r="AV13" s="54">
        <v>33.057611999999999</v>
      </c>
      <c r="AW13" s="54">
        <v>24.923952</v>
      </c>
      <c r="AX13" s="54">
        <v>23.762646870000001</v>
      </c>
      <c r="AY13" s="54">
        <v>22.059185129999999</v>
      </c>
      <c r="AZ13" s="54">
        <v>22.540887999999999</v>
      </c>
      <c r="BA13" s="54">
        <v>25.294082</v>
      </c>
      <c r="BB13" s="54">
        <v>24.923480000000001</v>
      </c>
      <c r="BC13" s="54">
        <v>22.944028939999999</v>
      </c>
      <c r="BD13" s="54">
        <v>23.815149829999999</v>
      </c>
      <c r="BE13" s="54">
        <v>26.35117958</v>
      </c>
      <c r="BF13" s="54">
        <v>26.76826895</v>
      </c>
      <c r="BG13" s="54">
        <v>26.453959690000001</v>
      </c>
      <c r="BH13" s="386">
        <v>95.702478940000006</v>
      </c>
      <c r="BI13" s="54">
        <v>103.38855805</v>
      </c>
      <c r="BJ13" s="62"/>
      <c r="BK13" s="62"/>
      <c r="BL13" s="62"/>
      <c r="BM13" s="62"/>
      <c r="BN13" s="62"/>
      <c r="BO13" s="62"/>
      <c r="BP13" s="62"/>
      <c r="BQ13" s="62"/>
      <c r="BR13" s="62"/>
      <c r="BS13" s="62"/>
    </row>
    <row r="14" spans="1:71" s="63" customFormat="1" ht="12.75" customHeight="1">
      <c r="A14" s="68" t="s">
        <v>21</v>
      </c>
      <c r="B14" s="55">
        <v>269.07310626999998</v>
      </c>
      <c r="C14" s="55">
        <v>275.71633933999999</v>
      </c>
      <c r="D14" s="55">
        <v>279.07166711000002</v>
      </c>
      <c r="E14" s="55">
        <v>291.27377224000003</v>
      </c>
      <c r="F14" s="55">
        <v>306.24657260999999</v>
      </c>
      <c r="G14" s="55">
        <v>315.00781417000002</v>
      </c>
      <c r="H14" s="55">
        <v>365.24800045000001</v>
      </c>
      <c r="I14" s="55">
        <v>331.40901213000001</v>
      </c>
      <c r="J14" s="55">
        <v>351.05827434000003</v>
      </c>
      <c r="K14" s="55">
        <v>369.05916926999998</v>
      </c>
      <c r="L14" s="55">
        <v>379.45324964000002</v>
      </c>
      <c r="M14" s="55">
        <v>398.15843110999998</v>
      </c>
      <c r="N14" s="55">
        <v>420.35462200000001</v>
      </c>
      <c r="O14" s="55">
        <v>453.81669343999999</v>
      </c>
      <c r="P14" s="55">
        <v>487.88401479999999</v>
      </c>
      <c r="Q14" s="55">
        <v>513.83459903000005</v>
      </c>
      <c r="R14" s="55">
        <v>574.97765443000003</v>
      </c>
      <c r="S14" s="55">
        <v>548.46422820999999</v>
      </c>
      <c r="T14" s="55">
        <v>454.89733991999998</v>
      </c>
      <c r="U14" s="55">
        <v>434.57457592999998</v>
      </c>
      <c r="V14" s="55">
        <v>350.39446701000003</v>
      </c>
      <c r="W14" s="55">
        <v>347.76996430000003</v>
      </c>
      <c r="X14" s="55">
        <v>411.35138745</v>
      </c>
      <c r="Y14" s="55">
        <v>460.06871007000001</v>
      </c>
      <c r="Z14" s="55">
        <v>508.99610539999998</v>
      </c>
      <c r="AA14" s="55">
        <v>554.77225148000002</v>
      </c>
      <c r="AB14" s="55">
        <v>642.89722509000001</v>
      </c>
      <c r="AC14" s="55">
        <v>604.33764296000004</v>
      </c>
      <c r="AD14" s="55">
        <v>607.00603340999999</v>
      </c>
      <c r="AE14" s="55">
        <v>608.99980764999998</v>
      </c>
      <c r="AF14" s="55">
        <v>535.05651864000004</v>
      </c>
      <c r="AG14" s="55">
        <v>476.15121372999999</v>
      </c>
      <c r="AH14" s="55">
        <v>454.21808039000001</v>
      </c>
      <c r="AI14" s="55">
        <v>427.41426351000001</v>
      </c>
      <c r="AJ14" s="55">
        <v>363.70056159000001</v>
      </c>
      <c r="AK14" s="55">
        <v>344.80901756999998</v>
      </c>
      <c r="AL14" s="55">
        <v>300.40587894999999</v>
      </c>
      <c r="AM14" s="55">
        <v>283.07827552999998</v>
      </c>
      <c r="AN14" s="55">
        <v>269.52005587999997</v>
      </c>
      <c r="AO14" s="55">
        <v>270.65565794999998</v>
      </c>
      <c r="AP14" s="55">
        <v>255.46638419000001</v>
      </c>
      <c r="AQ14" s="55">
        <v>243.1349654</v>
      </c>
      <c r="AR14" s="55">
        <v>243.99800020999999</v>
      </c>
      <c r="AS14" s="55">
        <v>225.35315070999999</v>
      </c>
      <c r="AT14" s="55">
        <v>212.46852394000001</v>
      </c>
      <c r="AU14" s="55">
        <v>191.58851945000001</v>
      </c>
      <c r="AV14" s="55">
        <v>193.17001024999999</v>
      </c>
      <c r="AW14" s="55">
        <v>181.41819598000001</v>
      </c>
      <c r="AX14" s="55">
        <v>175.35543812</v>
      </c>
      <c r="AY14" s="55">
        <v>166.10248236999999</v>
      </c>
      <c r="AZ14" s="55">
        <v>169.39299355</v>
      </c>
      <c r="BA14" s="55">
        <v>168.08575295</v>
      </c>
      <c r="BB14" s="55">
        <v>166.40776288000001</v>
      </c>
      <c r="BC14" s="55">
        <v>156.41923259999999</v>
      </c>
      <c r="BD14" s="55">
        <v>161.50015515000001</v>
      </c>
      <c r="BE14" s="55">
        <v>168.56859840999999</v>
      </c>
      <c r="BF14" s="55">
        <v>171.45219645</v>
      </c>
      <c r="BG14" s="55">
        <v>171.73296658999999</v>
      </c>
      <c r="BH14" s="385">
        <v>660.30574197999999</v>
      </c>
      <c r="BI14" s="55">
        <v>673.25391660000003</v>
      </c>
      <c r="BJ14" s="62"/>
      <c r="BK14" s="62"/>
      <c r="BL14" s="62"/>
      <c r="BM14" s="62"/>
      <c r="BN14" s="62"/>
      <c r="BO14" s="62"/>
      <c r="BP14" s="62"/>
      <c r="BQ14" s="62"/>
      <c r="BR14" s="62"/>
      <c r="BS14" s="62"/>
    </row>
    <row r="15" spans="1:71" s="63" customFormat="1" ht="12.75" customHeight="1">
      <c r="A15" s="73" t="s">
        <v>90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386"/>
      <c r="BI15" s="54"/>
      <c r="BJ15" s="62"/>
      <c r="BK15" s="62"/>
      <c r="BL15" s="62"/>
      <c r="BM15" s="62"/>
      <c r="BN15" s="62"/>
      <c r="BO15" s="62"/>
      <c r="BP15" s="62"/>
      <c r="BQ15" s="62"/>
      <c r="BR15" s="62"/>
      <c r="BS15" s="62"/>
    </row>
    <row r="16" spans="1:71" s="64" customFormat="1" ht="12.75" customHeight="1">
      <c r="A16" s="42" t="s">
        <v>22</v>
      </c>
      <c r="B16" s="54">
        <v>250.78378954999999</v>
      </c>
      <c r="C16" s="54">
        <v>257.57089759000002</v>
      </c>
      <c r="D16" s="54">
        <v>259.90357477999999</v>
      </c>
      <c r="E16" s="54">
        <v>267.59690332999998</v>
      </c>
      <c r="F16" s="54">
        <v>285.02908329000002</v>
      </c>
      <c r="G16" s="54">
        <v>294.89546371</v>
      </c>
      <c r="H16" s="54">
        <v>335.15858229000003</v>
      </c>
      <c r="I16" s="54">
        <v>306.66928603000002</v>
      </c>
      <c r="J16" s="54">
        <v>324.85210824000001</v>
      </c>
      <c r="K16" s="54">
        <v>341.15148324</v>
      </c>
      <c r="L16" s="54">
        <v>350.35223876999999</v>
      </c>
      <c r="M16" s="54">
        <v>365.00329366</v>
      </c>
      <c r="N16" s="54">
        <v>385.37291986999998</v>
      </c>
      <c r="O16" s="54">
        <v>414.11756173999999</v>
      </c>
      <c r="P16" s="54">
        <v>442.89817119000003</v>
      </c>
      <c r="Q16" s="54">
        <v>484.91283708999998</v>
      </c>
      <c r="R16" s="54">
        <v>523.29302872000005</v>
      </c>
      <c r="S16" s="54">
        <v>506.88963557</v>
      </c>
      <c r="T16" s="54">
        <v>417.13087687000001</v>
      </c>
      <c r="U16" s="54">
        <v>342.34621763000001</v>
      </c>
      <c r="V16" s="54">
        <v>315.21268756000001</v>
      </c>
      <c r="W16" s="54">
        <v>313.61482166000002</v>
      </c>
      <c r="X16" s="54">
        <v>376.13350292000001</v>
      </c>
      <c r="Y16" s="54">
        <v>424.92282225999998</v>
      </c>
      <c r="Z16" s="54">
        <v>475.51203523999999</v>
      </c>
      <c r="AA16" s="54">
        <v>497.19581191999998</v>
      </c>
      <c r="AB16" s="54">
        <v>504.86424273</v>
      </c>
      <c r="AC16" s="54">
        <v>523.29725099999996</v>
      </c>
      <c r="AD16" s="54">
        <v>522.32844240999998</v>
      </c>
      <c r="AE16" s="54">
        <v>512.39056719999996</v>
      </c>
      <c r="AF16" s="54">
        <v>455.91274208999999</v>
      </c>
      <c r="AG16" s="54">
        <v>408.86928173000001</v>
      </c>
      <c r="AH16" s="54">
        <v>394.85356839000002</v>
      </c>
      <c r="AI16" s="54">
        <v>365.42771464999998</v>
      </c>
      <c r="AJ16" s="54">
        <v>327.6491226</v>
      </c>
      <c r="AK16" s="54">
        <v>324.26251518999999</v>
      </c>
      <c r="AL16" s="54">
        <v>274.09510483999998</v>
      </c>
      <c r="AM16" s="54">
        <v>258.23288482999999</v>
      </c>
      <c r="AN16" s="54">
        <v>247.70516363999999</v>
      </c>
      <c r="AO16" s="54">
        <v>249.89617957999999</v>
      </c>
      <c r="AP16" s="54">
        <v>236.84513575</v>
      </c>
      <c r="AQ16" s="54">
        <v>222.64666414000001</v>
      </c>
      <c r="AR16" s="54">
        <v>215.72443552999999</v>
      </c>
      <c r="AS16" s="54">
        <v>205.00945333999999</v>
      </c>
      <c r="AT16" s="54">
        <v>192.70528899999999</v>
      </c>
      <c r="AU16" s="54">
        <v>172.36534664000001</v>
      </c>
      <c r="AV16" s="54">
        <v>171.43529599999999</v>
      </c>
      <c r="AW16" s="54">
        <v>159.464609</v>
      </c>
      <c r="AX16" s="54">
        <v>153.34619499999999</v>
      </c>
      <c r="AY16" s="54">
        <v>145.31469899999999</v>
      </c>
      <c r="AZ16" s="54">
        <v>146.99304599999999</v>
      </c>
      <c r="BA16" s="54">
        <v>144.31573599999999</v>
      </c>
      <c r="BB16" s="54">
        <v>143.93858399999999</v>
      </c>
      <c r="BC16" s="54">
        <v>137.03436550000001</v>
      </c>
      <c r="BD16" s="54">
        <v>139.21603636</v>
      </c>
      <c r="BE16" s="54">
        <v>144.20856638000001</v>
      </c>
      <c r="BF16" s="54">
        <v>147.33549162</v>
      </c>
      <c r="BG16" s="54">
        <v>147.76973699999999</v>
      </c>
      <c r="BH16" s="386">
        <v>572.28173149999998</v>
      </c>
      <c r="BI16" s="54">
        <v>578.52983136</v>
      </c>
      <c r="BJ16" s="62"/>
      <c r="BK16" s="62"/>
      <c r="BL16" s="62"/>
      <c r="BM16" s="62"/>
      <c r="BN16" s="62"/>
      <c r="BO16" s="62"/>
      <c r="BP16" s="62"/>
      <c r="BQ16" s="62"/>
      <c r="BR16" s="62"/>
      <c r="BS16" s="62"/>
    </row>
    <row r="17" spans="1:71" s="64" customFormat="1" ht="12.75" customHeight="1">
      <c r="A17" s="42" t="s">
        <v>107</v>
      </c>
      <c r="B17" s="54">
        <v>16.848431720000001</v>
      </c>
      <c r="C17" s="54">
        <v>16.419446749999999</v>
      </c>
      <c r="D17" s="54">
        <v>17.34587033</v>
      </c>
      <c r="E17" s="54">
        <v>21.71650391</v>
      </c>
      <c r="F17" s="54">
        <v>19.594580319999999</v>
      </c>
      <c r="G17" s="54">
        <v>17.914189459999999</v>
      </c>
      <c r="H17" s="54">
        <v>27.799545160000001</v>
      </c>
      <c r="I17" s="54">
        <v>21.643509099999999</v>
      </c>
      <c r="J17" s="54">
        <v>23.733521920000001</v>
      </c>
      <c r="K17" s="54">
        <v>25.00779421</v>
      </c>
      <c r="L17" s="54">
        <v>25.954412869999999</v>
      </c>
      <c r="M17" s="54">
        <v>29.324941450000001</v>
      </c>
      <c r="N17" s="54">
        <v>29.479007129999999</v>
      </c>
      <c r="O17" s="54">
        <v>33.40604484</v>
      </c>
      <c r="P17" s="54">
        <v>40.140099169999999</v>
      </c>
      <c r="Q17" s="54">
        <v>46.02093224</v>
      </c>
      <c r="R17" s="54">
        <v>46.360909710000001</v>
      </c>
      <c r="S17" s="54">
        <v>37.558637640000001</v>
      </c>
      <c r="T17" s="54">
        <v>26.684196050000001</v>
      </c>
      <c r="U17" s="54">
        <v>17.061068299999999</v>
      </c>
      <c r="V17" s="54">
        <v>17.770817449999999</v>
      </c>
      <c r="W17" s="54">
        <v>19.25459064</v>
      </c>
      <c r="X17" s="54">
        <v>23.200923530000001</v>
      </c>
      <c r="Y17" s="54">
        <v>27.903397810000001</v>
      </c>
      <c r="Z17" s="54">
        <v>26.870763159999999</v>
      </c>
      <c r="AA17" s="54">
        <v>46.33790956</v>
      </c>
      <c r="AB17" s="54">
        <v>60.601195320000002</v>
      </c>
      <c r="AC17" s="54">
        <v>48.490665999999997</v>
      </c>
      <c r="AD17" s="54">
        <v>60.153722999999999</v>
      </c>
      <c r="AE17" s="54">
        <v>56.920238449999999</v>
      </c>
      <c r="AF17" s="54">
        <v>49.952177550000002</v>
      </c>
      <c r="AG17" s="54">
        <v>38.623801999999998</v>
      </c>
      <c r="AH17" s="54">
        <v>24.860019999999999</v>
      </c>
      <c r="AI17" s="54">
        <v>29.482072859999999</v>
      </c>
      <c r="AJ17" s="54">
        <v>12.873669960000001</v>
      </c>
      <c r="AK17" s="54">
        <v>-1.1456061500000001</v>
      </c>
      <c r="AL17" s="54">
        <v>7.0785211099999996</v>
      </c>
      <c r="AM17" s="54">
        <v>6.8422567000000001</v>
      </c>
      <c r="AN17" s="54">
        <v>6.0028082400000002</v>
      </c>
      <c r="AO17" s="54">
        <v>6.7814223699999996</v>
      </c>
      <c r="AP17" s="54">
        <v>5.8766154400000001</v>
      </c>
      <c r="AQ17" s="54">
        <v>33.487380260000002</v>
      </c>
      <c r="AR17" s="54">
        <v>22.305399680000001</v>
      </c>
      <c r="AS17" s="54">
        <v>16.857357369999999</v>
      </c>
      <c r="AT17" s="54">
        <v>17.273732939999999</v>
      </c>
      <c r="AU17" s="54">
        <v>17.337552809999998</v>
      </c>
      <c r="AV17" s="54">
        <v>19.412706249999999</v>
      </c>
      <c r="AW17" s="54">
        <v>18.42359798</v>
      </c>
      <c r="AX17" s="54">
        <v>17.936567119999999</v>
      </c>
      <c r="AY17" s="54">
        <v>17.149124369999999</v>
      </c>
      <c r="AZ17" s="54">
        <v>20.125575550000001</v>
      </c>
      <c r="BA17" s="54">
        <v>19.696947949999998</v>
      </c>
      <c r="BB17" s="54">
        <v>19.246289879999999</v>
      </c>
      <c r="BC17" s="54">
        <v>16.922559469999999</v>
      </c>
      <c r="BD17" s="54">
        <v>20.175777830000001</v>
      </c>
      <c r="BE17" s="54">
        <v>21.44191137</v>
      </c>
      <c r="BF17" s="54">
        <v>22.370057490000001</v>
      </c>
      <c r="BG17" s="54">
        <v>23.043107590000002</v>
      </c>
      <c r="BH17" s="386">
        <v>75.991372850000005</v>
      </c>
      <c r="BI17" s="54">
        <v>87.03085428</v>
      </c>
      <c r="BJ17" s="62"/>
      <c r="BK17" s="62"/>
      <c r="BL17" s="62"/>
      <c r="BM17" s="62"/>
      <c r="BN17" s="62"/>
      <c r="BO17" s="62"/>
      <c r="BP17" s="62"/>
      <c r="BQ17" s="62"/>
      <c r="BR17" s="62"/>
      <c r="BS17" s="62"/>
    </row>
    <row r="18" spans="1:71" s="64" customFormat="1" ht="12.75" customHeight="1">
      <c r="A18" s="42" t="s">
        <v>50</v>
      </c>
      <c r="B18" s="54">
        <v>1.5610889999999999</v>
      </c>
      <c r="C18" s="54">
        <v>1.843113</v>
      </c>
      <c r="D18" s="54">
        <v>2.003822</v>
      </c>
      <c r="E18" s="54">
        <v>2.0670250000000001</v>
      </c>
      <c r="F18" s="54">
        <v>1.7500739999999999</v>
      </c>
      <c r="G18" s="54">
        <v>2.1847599999999998</v>
      </c>
      <c r="H18" s="54">
        <v>2.458386</v>
      </c>
      <c r="I18" s="54">
        <v>3.2748110000000001</v>
      </c>
      <c r="J18" s="54">
        <v>2.7144780000000002</v>
      </c>
      <c r="K18" s="54">
        <v>2.7366519999999999</v>
      </c>
      <c r="L18" s="54">
        <v>3.1946279999999998</v>
      </c>
      <c r="M18" s="54">
        <v>3.8656600000000001</v>
      </c>
      <c r="N18" s="54">
        <v>5.5507379999999999</v>
      </c>
      <c r="O18" s="54">
        <v>6.3371658599999998</v>
      </c>
      <c r="P18" s="54">
        <v>4.8126444399999997</v>
      </c>
      <c r="Q18" s="54">
        <v>-17.077445300000001</v>
      </c>
      <c r="R18" s="54">
        <v>5.3237500000000004</v>
      </c>
      <c r="S18" s="54">
        <v>4.0159589999999996</v>
      </c>
      <c r="T18" s="54">
        <v>11.082407</v>
      </c>
      <c r="U18" s="54">
        <v>75.167293000000001</v>
      </c>
      <c r="V18" s="54">
        <v>17.410962000000001</v>
      </c>
      <c r="W18" s="54">
        <v>14.900551999999999</v>
      </c>
      <c r="X18" s="54">
        <v>12.016961</v>
      </c>
      <c r="Y18" s="54">
        <v>7.2424900000000001</v>
      </c>
      <c r="Z18" s="54">
        <v>6.6218620000000001</v>
      </c>
      <c r="AA18" s="54">
        <v>11.247984000000001</v>
      </c>
      <c r="AB18" s="54">
        <v>77.459839040000006</v>
      </c>
      <c r="AC18" s="54">
        <v>32.567449959999998</v>
      </c>
      <c r="AD18" s="54">
        <v>24.529952000000002</v>
      </c>
      <c r="AE18" s="54">
        <v>39.696809999999999</v>
      </c>
      <c r="AF18" s="54">
        <v>29.197572000000001</v>
      </c>
      <c r="AG18" s="54">
        <v>28.664003999999998</v>
      </c>
      <c r="AH18" s="54">
        <v>34.508674999999997</v>
      </c>
      <c r="AI18" s="54">
        <v>32.506605</v>
      </c>
      <c r="AJ18" s="54">
        <v>23.180344030000001</v>
      </c>
      <c r="AK18" s="54">
        <v>21.693997530000001</v>
      </c>
      <c r="AL18" s="54">
        <v>19.232593999999999</v>
      </c>
      <c r="AM18" s="54">
        <v>18.003298999999998</v>
      </c>
      <c r="AN18" s="54">
        <v>15.812258</v>
      </c>
      <c r="AO18" s="54">
        <v>13.978272</v>
      </c>
      <c r="AP18" s="54">
        <v>12.744873999999999</v>
      </c>
      <c r="AQ18" s="54">
        <v>-12.99883</v>
      </c>
      <c r="AR18" s="54">
        <v>5.968369</v>
      </c>
      <c r="AS18" s="54">
        <v>3.4863400000000002</v>
      </c>
      <c r="AT18" s="54">
        <v>2.4895019999999999</v>
      </c>
      <c r="AU18" s="54">
        <v>1.8856200000000001</v>
      </c>
      <c r="AV18" s="54">
        <v>2.3220079999999998</v>
      </c>
      <c r="AW18" s="54">
        <v>3.529989</v>
      </c>
      <c r="AX18" s="54">
        <v>4.0726760000000004</v>
      </c>
      <c r="AY18" s="54">
        <v>3.6386590000000001</v>
      </c>
      <c r="AZ18" s="54">
        <v>2.2743720000000001</v>
      </c>
      <c r="BA18" s="54">
        <v>4.0730690000000003</v>
      </c>
      <c r="BB18" s="54">
        <v>3.2228889999999999</v>
      </c>
      <c r="BC18" s="54">
        <v>2.4623076300000002</v>
      </c>
      <c r="BD18" s="54">
        <v>2.10834096</v>
      </c>
      <c r="BE18" s="54">
        <v>2.91812066</v>
      </c>
      <c r="BF18" s="54">
        <v>1.74664734</v>
      </c>
      <c r="BG18" s="54">
        <v>0.920122</v>
      </c>
      <c r="BH18" s="386">
        <v>12.03263763</v>
      </c>
      <c r="BI18" s="54">
        <v>7.6932309600000002</v>
      </c>
      <c r="BJ18" s="62"/>
      <c r="BK18" s="62"/>
      <c r="BL18" s="62"/>
      <c r="BM18" s="62"/>
      <c r="BN18" s="62"/>
      <c r="BO18" s="62"/>
      <c r="BP18" s="62"/>
      <c r="BQ18" s="62"/>
      <c r="BR18" s="62"/>
      <c r="BS18" s="62"/>
    </row>
    <row r="19" spans="1:71" s="63" customFormat="1" ht="12.75" customHeight="1">
      <c r="A19" s="68" t="s">
        <v>23</v>
      </c>
      <c r="B19" s="55">
        <v>276.56763784999998</v>
      </c>
      <c r="C19" s="55">
        <v>279.36982961000001</v>
      </c>
      <c r="D19" s="55">
        <v>273.93992351000003</v>
      </c>
      <c r="E19" s="55">
        <v>280.91021855000002</v>
      </c>
      <c r="F19" s="55">
        <v>288.19602141000001</v>
      </c>
      <c r="G19" s="55">
        <v>289.86794504</v>
      </c>
      <c r="H19" s="55">
        <v>312.84864529999999</v>
      </c>
      <c r="I19" s="55">
        <v>292.27526286</v>
      </c>
      <c r="J19" s="55">
        <v>308.49867893999999</v>
      </c>
      <c r="K19" s="55">
        <v>318.58339472</v>
      </c>
      <c r="L19" s="55">
        <v>309.11498388000001</v>
      </c>
      <c r="M19" s="55">
        <v>312.38791515999998</v>
      </c>
      <c r="N19" s="55">
        <v>317.60287626000002</v>
      </c>
      <c r="O19" s="55">
        <v>325.65295679000002</v>
      </c>
      <c r="P19" s="55">
        <v>325.52800772000001</v>
      </c>
      <c r="Q19" s="55">
        <v>353.39622132</v>
      </c>
      <c r="R19" s="55">
        <v>329.21886018999999</v>
      </c>
      <c r="S19" s="55">
        <v>306.85978592999999</v>
      </c>
      <c r="T19" s="55">
        <v>268.26767095000002</v>
      </c>
      <c r="U19" s="55">
        <v>238.17954841</v>
      </c>
      <c r="V19" s="55">
        <v>322.03550548999999</v>
      </c>
      <c r="W19" s="55">
        <v>339.10286638999997</v>
      </c>
      <c r="X19" s="55">
        <v>340.13990818000002</v>
      </c>
      <c r="Y19" s="55">
        <v>342.26555994</v>
      </c>
      <c r="Z19" s="55">
        <v>364.50561396000001</v>
      </c>
      <c r="AA19" s="55">
        <v>367.24182231999998</v>
      </c>
      <c r="AB19" s="55">
        <v>358.86945050000003</v>
      </c>
      <c r="AC19" s="55">
        <v>380.5134673</v>
      </c>
      <c r="AD19" s="55">
        <v>360.91422010000002</v>
      </c>
      <c r="AE19" s="55">
        <v>354.01828195000002</v>
      </c>
      <c r="AF19" s="55">
        <v>316.48806524000003</v>
      </c>
      <c r="AG19" s="55">
        <v>293.69743234999999</v>
      </c>
      <c r="AH19" s="55">
        <v>300.04084891000002</v>
      </c>
      <c r="AI19" s="55">
        <v>292.90716505</v>
      </c>
      <c r="AJ19" s="55">
        <v>274.42959307000001</v>
      </c>
      <c r="AK19" s="55">
        <v>275.87510880000002</v>
      </c>
      <c r="AL19" s="55">
        <v>249.09263695000001</v>
      </c>
      <c r="AM19" s="55">
        <v>252.92768347000001</v>
      </c>
      <c r="AN19" s="55">
        <v>251.37507127000001</v>
      </c>
      <c r="AO19" s="55">
        <v>258.56805899</v>
      </c>
      <c r="AP19" s="55">
        <v>244.26937378</v>
      </c>
      <c r="AQ19" s="55">
        <v>233.24375388000001</v>
      </c>
      <c r="AR19" s="55">
        <v>239.13778712999999</v>
      </c>
      <c r="AS19" s="55">
        <v>239.74557888000001</v>
      </c>
      <c r="AT19" s="55">
        <v>244.15755081</v>
      </c>
      <c r="AU19" s="55">
        <v>233.68676124000001</v>
      </c>
      <c r="AV19" s="55">
        <v>232.75517235999999</v>
      </c>
      <c r="AW19" s="55">
        <v>214.44577211000001</v>
      </c>
      <c r="AX19" s="55">
        <v>212.99509818999999</v>
      </c>
      <c r="AY19" s="55">
        <v>204.30990616</v>
      </c>
      <c r="AZ19" s="55">
        <v>213.59352577999999</v>
      </c>
      <c r="BA19" s="55">
        <v>215.88239569000001</v>
      </c>
      <c r="BB19" s="55">
        <v>218.99820591</v>
      </c>
      <c r="BC19" s="55">
        <v>207.23613563999999</v>
      </c>
      <c r="BD19" s="55">
        <v>208.94350136</v>
      </c>
      <c r="BE19" s="55">
        <v>214.98983823</v>
      </c>
      <c r="BF19" s="55">
        <v>215.06896624999999</v>
      </c>
      <c r="BG19" s="55">
        <v>209.81514670999999</v>
      </c>
      <c r="BH19" s="385">
        <v>855.71026301999996</v>
      </c>
      <c r="BI19" s="55">
        <v>848.81745254999998</v>
      </c>
      <c r="BJ19" s="62"/>
      <c r="BK19" s="62"/>
      <c r="BL19" s="62"/>
      <c r="BM19" s="62"/>
      <c r="BN19" s="62"/>
      <c r="BO19" s="62"/>
      <c r="BP19" s="62"/>
      <c r="BQ19" s="62"/>
      <c r="BR19" s="62"/>
      <c r="BS19" s="62"/>
    </row>
    <row r="20" spans="1:71" s="63" customFormat="1" ht="12.75" customHeight="1">
      <c r="A20" s="68" t="s">
        <v>43</v>
      </c>
      <c r="B20" s="55">
        <v>127.43442094</v>
      </c>
      <c r="C20" s="55">
        <v>134.99530339</v>
      </c>
      <c r="D20" s="55">
        <v>129.49222832999999</v>
      </c>
      <c r="E20" s="55">
        <v>144.11565514</v>
      </c>
      <c r="F20" s="55">
        <v>142.13682211</v>
      </c>
      <c r="G20" s="55">
        <v>151.63779357000001</v>
      </c>
      <c r="H20" s="55">
        <v>157.47853058999999</v>
      </c>
      <c r="I20" s="55">
        <v>142.47645496999999</v>
      </c>
      <c r="J20" s="55">
        <v>147.24765181000001</v>
      </c>
      <c r="K20" s="55">
        <v>137.19861786000001</v>
      </c>
      <c r="L20" s="55">
        <v>135.13995201</v>
      </c>
      <c r="M20" s="55">
        <v>146.21446664999999</v>
      </c>
      <c r="N20" s="55">
        <v>138.51801793999999</v>
      </c>
      <c r="O20" s="55">
        <v>145.5868863</v>
      </c>
      <c r="P20" s="55">
        <v>140.38921457999999</v>
      </c>
      <c r="Q20" s="55">
        <v>141.13747158000001</v>
      </c>
      <c r="R20" s="55">
        <v>126.43857302000001</v>
      </c>
      <c r="S20" s="55">
        <v>142.57058989999999</v>
      </c>
      <c r="T20" s="55">
        <v>148.07098083</v>
      </c>
      <c r="U20" s="55">
        <v>185.88318859</v>
      </c>
      <c r="V20" s="55">
        <v>127.44750102</v>
      </c>
      <c r="W20" s="55">
        <v>124.85368135</v>
      </c>
      <c r="X20" s="55">
        <v>128.73251526000001</v>
      </c>
      <c r="Y20" s="55">
        <v>152.80846266</v>
      </c>
      <c r="Z20" s="55">
        <v>124.72467496</v>
      </c>
      <c r="AA20" s="55">
        <v>144.51737833000001</v>
      </c>
      <c r="AB20" s="55">
        <v>132.62432025000001</v>
      </c>
      <c r="AC20" s="55">
        <v>142.13419597999999</v>
      </c>
      <c r="AD20" s="55">
        <v>113.81272997000001</v>
      </c>
      <c r="AE20" s="55">
        <v>124.7908126</v>
      </c>
      <c r="AF20" s="55">
        <v>107.271179</v>
      </c>
      <c r="AG20" s="55">
        <v>120.78685373</v>
      </c>
      <c r="AH20" s="55">
        <v>111.41037014</v>
      </c>
      <c r="AI20" s="55">
        <v>113.20688487</v>
      </c>
      <c r="AJ20" s="55">
        <v>87.130063489999998</v>
      </c>
      <c r="AK20" s="55">
        <v>102.3211768</v>
      </c>
      <c r="AL20" s="55">
        <v>89.595833639999995</v>
      </c>
      <c r="AM20" s="55">
        <v>88.659362650000006</v>
      </c>
      <c r="AN20" s="55">
        <v>80.312487179999906</v>
      </c>
      <c r="AO20" s="55">
        <v>87.087867059999994</v>
      </c>
      <c r="AP20" s="55">
        <v>83.472626230000003</v>
      </c>
      <c r="AQ20" s="55">
        <v>79.346817360000003</v>
      </c>
      <c r="AR20" s="55">
        <v>76.548273660000007</v>
      </c>
      <c r="AS20" s="55">
        <v>82.226089000000002</v>
      </c>
      <c r="AT20" s="55">
        <v>80.14249513</v>
      </c>
      <c r="AU20" s="55">
        <v>67.234628180000001</v>
      </c>
      <c r="AV20" s="55">
        <v>79.201294110000006</v>
      </c>
      <c r="AW20" s="55">
        <v>74.902440459999994</v>
      </c>
      <c r="AX20" s="55">
        <v>73.481474930000005</v>
      </c>
      <c r="AY20" s="55">
        <v>65.677080989999993</v>
      </c>
      <c r="AZ20" s="55">
        <v>74.975340720000005</v>
      </c>
      <c r="BA20" s="55">
        <v>70.081317139999996</v>
      </c>
      <c r="BB20" s="55">
        <v>73.668906629999995</v>
      </c>
      <c r="BC20" s="55">
        <v>61.096457649999998</v>
      </c>
      <c r="BD20" s="55">
        <v>66.121533389999996</v>
      </c>
      <c r="BE20" s="55">
        <v>62.822561039999997</v>
      </c>
      <c r="BF20" s="55">
        <v>63.096361969999997</v>
      </c>
      <c r="BG20" s="55">
        <v>62.905201640000001</v>
      </c>
      <c r="BH20" s="385">
        <v>279.82202214</v>
      </c>
      <c r="BI20" s="55">
        <v>254.94565804000001</v>
      </c>
      <c r="BJ20" s="62"/>
      <c r="BK20" s="62"/>
      <c r="BL20" s="62"/>
      <c r="BM20" s="62"/>
      <c r="BN20" s="62"/>
      <c r="BO20" s="62"/>
      <c r="BP20" s="62"/>
      <c r="BQ20" s="62"/>
      <c r="BR20" s="62"/>
      <c r="BS20" s="62"/>
    </row>
    <row r="21" spans="1:71" s="63" customFormat="1" ht="12.75" customHeight="1">
      <c r="A21" s="73"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386"/>
      <c r="BI21" s="54"/>
      <c r="BJ21" s="62"/>
      <c r="BK21" s="62"/>
      <c r="BL21" s="62"/>
      <c r="BM21" s="62"/>
      <c r="BN21" s="62"/>
      <c r="BO21" s="62"/>
      <c r="BP21" s="62"/>
      <c r="BQ21" s="62"/>
      <c r="BR21" s="62"/>
      <c r="BS21" s="62"/>
    </row>
    <row r="22" spans="1:71" s="64" customFormat="1" ht="12.75" customHeight="1">
      <c r="A22" s="42" t="s">
        <v>24</v>
      </c>
      <c r="B22" s="54">
        <v>101.81196706999999</v>
      </c>
      <c r="C22" s="54">
        <v>107.52465491</v>
      </c>
      <c r="D22" s="54">
        <v>101.8359593</v>
      </c>
      <c r="E22" s="54">
        <v>107.60739414</v>
      </c>
      <c r="F22" s="54">
        <v>110.88581093000001</v>
      </c>
      <c r="G22" s="54">
        <v>116.51494941999999</v>
      </c>
      <c r="H22" s="54">
        <v>125.39926831</v>
      </c>
      <c r="I22" s="54">
        <v>112.78238274</v>
      </c>
      <c r="J22" s="54">
        <v>109.13140626000001</v>
      </c>
      <c r="K22" s="54">
        <v>103.97527961999999</v>
      </c>
      <c r="L22" s="54">
        <v>109.92579118</v>
      </c>
      <c r="M22" s="54">
        <v>107.09493568000001</v>
      </c>
      <c r="N22" s="54">
        <v>111.22592821000001</v>
      </c>
      <c r="O22" s="54">
        <v>111.2657763</v>
      </c>
      <c r="P22" s="54">
        <v>102.25806283</v>
      </c>
      <c r="Q22" s="54">
        <v>103.50756967</v>
      </c>
      <c r="R22" s="54">
        <v>102.95564492</v>
      </c>
      <c r="S22" s="54">
        <v>107.97902535</v>
      </c>
      <c r="T22" s="54">
        <v>108.0893428</v>
      </c>
      <c r="U22" s="54">
        <v>96.291921990000006</v>
      </c>
      <c r="V22" s="54">
        <v>95.96441514</v>
      </c>
      <c r="W22" s="54">
        <v>94.884607759999994</v>
      </c>
      <c r="X22" s="54">
        <v>97.759226010000006</v>
      </c>
      <c r="Y22" s="54">
        <v>111.28096964</v>
      </c>
      <c r="Z22" s="54">
        <v>94.636345439999999</v>
      </c>
      <c r="AA22" s="54">
        <v>104.69798446999999</v>
      </c>
      <c r="AB22" s="54">
        <v>90.893855979999998</v>
      </c>
      <c r="AC22" s="54">
        <v>90.595387700000003</v>
      </c>
      <c r="AD22" s="54">
        <v>90.135543080000005</v>
      </c>
      <c r="AE22" s="54">
        <v>87.615653330000001</v>
      </c>
      <c r="AF22" s="54">
        <v>80.6609658</v>
      </c>
      <c r="AG22" s="54">
        <v>76.219407770000004</v>
      </c>
      <c r="AH22" s="54">
        <v>76.931530960000003</v>
      </c>
      <c r="AI22" s="54">
        <v>82.007104490000003</v>
      </c>
      <c r="AJ22" s="54">
        <v>69.189903209999997</v>
      </c>
      <c r="AK22" s="54">
        <v>71.338229080999994</v>
      </c>
      <c r="AL22" s="54">
        <v>65.817179780000004</v>
      </c>
      <c r="AM22" s="54">
        <v>63.833814349999997</v>
      </c>
      <c r="AN22" s="54">
        <v>61.531531880000003</v>
      </c>
      <c r="AO22" s="54">
        <v>62.413576919999997</v>
      </c>
      <c r="AP22" s="54">
        <v>55.183382790000003</v>
      </c>
      <c r="AQ22" s="54">
        <v>45.316994630000003</v>
      </c>
      <c r="AR22" s="54">
        <v>49.12101775</v>
      </c>
      <c r="AS22" s="54">
        <v>54.579711639999999</v>
      </c>
      <c r="AT22" s="54">
        <v>52.957100459999999</v>
      </c>
      <c r="AU22" s="54">
        <v>47.00908312</v>
      </c>
      <c r="AV22" s="54">
        <v>50.886772069999999</v>
      </c>
      <c r="AW22" s="54">
        <v>47.510444749999998</v>
      </c>
      <c r="AX22" s="54">
        <v>47.331372010000003</v>
      </c>
      <c r="AY22" s="54">
        <v>44.008321850000002</v>
      </c>
      <c r="AZ22" s="54">
        <v>44.28614451</v>
      </c>
      <c r="BA22" s="54">
        <v>44.164659520000001</v>
      </c>
      <c r="BB22" s="54">
        <v>44.538321000000003</v>
      </c>
      <c r="BC22" s="54">
        <v>40.742330889999998</v>
      </c>
      <c r="BD22" s="54">
        <v>41.502498500000002</v>
      </c>
      <c r="BE22" s="54">
        <v>41.298274730000003</v>
      </c>
      <c r="BF22" s="54">
        <v>42.240456469999998</v>
      </c>
      <c r="BG22" s="54">
        <v>40.397257949999997</v>
      </c>
      <c r="BH22" s="386">
        <v>173.73145592</v>
      </c>
      <c r="BI22" s="54">
        <v>165.43848765000001</v>
      </c>
      <c r="BJ22" s="62"/>
      <c r="BK22" s="62"/>
      <c r="BL22" s="62"/>
      <c r="BM22" s="62"/>
      <c r="BN22" s="62"/>
      <c r="BO22" s="62"/>
      <c r="BP22" s="62"/>
      <c r="BQ22" s="62"/>
      <c r="BR22" s="62"/>
      <c r="BS22" s="62"/>
    </row>
    <row r="23" spans="1:71" s="64" customFormat="1" ht="12.75" customHeight="1">
      <c r="A23" s="76" t="s">
        <v>69</v>
      </c>
      <c r="B23" s="54">
        <v>15.38504857</v>
      </c>
      <c r="C23" s="54">
        <v>16.316812280000001</v>
      </c>
      <c r="D23" s="54">
        <v>15.81666562</v>
      </c>
      <c r="E23" s="54">
        <v>16.55566177</v>
      </c>
      <c r="F23" s="54">
        <v>16.43330847</v>
      </c>
      <c r="G23" s="54">
        <v>16.507740609999999</v>
      </c>
      <c r="H23" s="54">
        <v>17.115477890000001</v>
      </c>
      <c r="I23" s="54">
        <v>10.903831390000001</v>
      </c>
      <c r="J23" s="54">
        <v>13.99682789</v>
      </c>
      <c r="K23" s="54">
        <v>13.71548314</v>
      </c>
      <c r="L23" s="54">
        <v>14.002288009999999</v>
      </c>
      <c r="M23" s="54">
        <v>14.31949526</v>
      </c>
      <c r="N23" s="54">
        <v>15.09390492</v>
      </c>
      <c r="O23" s="54">
        <v>14.49063804</v>
      </c>
      <c r="P23" s="54">
        <v>13.510629789999999</v>
      </c>
      <c r="Q23" s="54">
        <v>10.497174920000001</v>
      </c>
      <c r="R23" s="54">
        <v>12.013075499999999</v>
      </c>
      <c r="S23" s="54">
        <v>15.412415409999999</v>
      </c>
      <c r="T23" s="54">
        <v>18.276376490000001</v>
      </c>
      <c r="U23" s="54">
        <v>16.809990899999999</v>
      </c>
      <c r="V23" s="54">
        <v>15.67667035</v>
      </c>
      <c r="W23" s="54">
        <v>14.565541489999999</v>
      </c>
      <c r="X23" s="54">
        <v>14.02736556</v>
      </c>
      <c r="Y23" s="54">
        <v>12.25567442</v>
      </c>
      <c r="Z23" s="54">
        <v>14.051579820000001</v>
      </c>
      <c r="AA23" s="54">
        <v>18.777418269999998</v>
      </c>
      <c r="AB23" s="54">
        <v>15.643663800000001</v>
      </c>
      <c r="AC23" s="54">
        <v>14.911982399999999</v>
      </c>
      <c r="AD23" s="54">
        <v>15.603395190000001</v>
      </c>
      <c r="AE23" s="54">
        <v>15.33138127</v>
      </c>
      <c r="AF23" s="54">
        <v>15.957828429999999</v>
      </c>
      <c r="AG23" s="54">
        <v>12.722508660000001</v>
      </c>
      <c r="AH23" s="54">
        <v>14.00776318</v>
      </c>
      <c r="AI23" s="54">
        <v>16.56788096</v>
      </c>
      <c r="AJ23" s="54">
        <v>14.767911570000001</v>
      </c>
      <c r="AK23" s="54">
        <v>15.581893801</v>
      </c>
      <c r="AL23" s="54">
        <v>15.16664872</v>
      </c>
      <c r="AM23" s="54">
        <v>14.581682259999999</v>
      </c>
      <c r="AN23" s="54">
        <v>14.033649029999999</v>
      </c>
      <c r="AO23" s="54">
        <v>14.47564371</v>
      </c>
      <c r="AP23" s="54">
        <v>12.25052107</v>
      </c>
      <c r="AQ23" s="54">
        <v>-0.166291780000003</v>
      </c>
      <c r="AR23" s="54">
        <v>7.7655646999999997</v>
      </c>
      <c r="AS23" s="54">
        <v>9.1398930000000007</v>
      </c>
      <c r="AT23" s="54">
        <v>7.9921568900000004</v>
      </c>
      <c r="AU23" s="54">
        <v>7.7966981100000003</v>
      </c>
      <c r="AV23" s="54">
        <v>8.3163029999999996</v>
      </c>
      <c r="AW23" s="54">
        <v>8.6914809999999996</v>
      </c>
      <c r="AX23" s="54">
        <v>8.2716829999999995</v>
      </c>
      <c r="AY23" s="54">
        <v>8.0191960000000009</v>
      </c>
      <c r="AZ23" s="54">
        <v>8.6208729999999996</v>
      </c>
      <c r="BA23" s="54">
        <v>7.8919600000000001</v>
      </c>
      <c r="BB23" s="54">
        <v>8.3721910000000008</v>
      </c>
      <c r="BC23" s="54">
        <v>6.51643361</v>
      </c>
      <c r="BD23" s="54">
        <v>7.4900963899999997</v>
      </c>
      <c r="BE23" s="54">
        <v>7.7998510000000003</v>
      </c>
      <c r="BF23" s="54">
        <v>7.4925179999999996</v>
      </c>
      <c r="BG23" s="54">
        <v>7.0355189999999999</v>
      </c>
      <c r="BH23" s="386">
        <v>31.401457610000001</v>
      </c>
      <c r="BI23" s="54">
        <v>29.817984389999999</v>
      </c>
      <c r="BJ23" s="62"/>
      <c r="BK23" s="62"/>
      <c r="BL23" s="62"/>
      <c r="BM23" s="62"/>
      <c r="BN23" s="62"/>
      <c r="BO23" s="62"/>
      <c r="BP23" s="62"/>
      <c r="BQ23" s="62"/>
      <c r="BR23" s="62"/>
      <c r="BS23" s="62"/>
    </row>
    <row r="24" spans="1:71" s="63" customFormat="1" ht="12.75" customHeight="1">
      <c r="A24" s="76" t="s">
        <v>70</v>
      </c>
      <c r="B24" s="54">
        <v>45.276323750000003</v>
      </c>
      <c r="C24" s="54">
        <v>47.860118829999998</v>
      </c>
      <c r="D24" s="54">
        <v>45.789220469999997</v>
      </c>
      <c r="E24" s="54">
        <v>44.208305609999996</v>
      </c>
      <c r="F24" s="54">
        <v>47.518960450000002</v>
      </c>
      <c r="G24" s="54">
        <v>53.199324509999997</v>
      </c>
      <c r="H24" s="54">
        <v>50.7620133</v>
      </c>
      <c r="I24" s="54">
        <v>50.791444339999998</v>
      </c>
      <c r="J24" s="54">
        <v>47.621810920000001</v>
      </c>
      <c r="K24" s="54">
        <v>46.56278519</v>
      </c>
      <c r="L24" s="54">
        <v>49.467048380000001</v>
      </c>
      <c r="M24" s="54">
        <v>45.925972899999998</v>
      </c>
      <c r="N24" s="54">
        <v>48.882033249999999</v>
      </c>
      <c r="O24" s="54">
        <v>51.165394050000003</v>
      </c>
      <c r="P24" s="54">
        <v>53.932109429999997</v>
      </c>
      <c r="Q24" s="54">
        <v>39.079282970000001</v>
      </c>
      <c r="R24" s="54">
        <v>50.361997549999998</v>
      </c>
      <c r="S24" s="54">
        <v>53.549277859999997</v>
      </c>
      <c r="T24" s="54">
        <v>50.887800239999997</v>
      </c>
      <c r="U24" s="54">
        <v>39.9609448</v>
      </c>
      <c r="V24" s="54">
        <v>39.910048619999998</v>
      </c>
      <c r="W24" s="54">
        <v>42.697412470000003</v>
      </c>
      <c r="X24" s="54">
        <v>39.917189649999997</v>
      </c>
      <c r="Y24" s="54">
        <v>40.274987950000003</v>
      </c>
      <c r="Z24" s="54">
        <v>42.39315904</v>
      </c>
      <c r="AA24" s="54">
        <v>46.315973270000001</v>
      </c>
      <c r="AB24" s="54">
        <v>41.027636000000001</v>
      </c>
      <c r="AC24" s="54">
        <v>40.751512570000003</v>
      </c>
      <c r="AD24" s="54">
        <v>41.312470130000001</v>
      </c>
      <c r="AE24" s="54">
        <v>41.546811480000002</v>
      </c>
      <c r="AF24" s="54">
        <v>35.497377319999998</v>
      </c>
      <c r="AG24" s="54">
        <v>33.942522070000003</v>
      </c>
      <c r="AH24" s="54">
        <v>33.809727039999999</v>
      </c>
      <c r="AI24" s="54">
        <v>29.302082110000001</v>
      </c>
      <c r="AJ24" s="54">
        <v>27.078134380000002</v>
      </c>
      <c r="AK24" s="54">
        <v>27.344243930000001</v>
      </c>
      <c r="AL24" s="54">
        <v>25.044474059999999</v>
      </c>
      <c r="AM24" s="54">
        <v>25.09803819</v>
      </c>
      <c r="AN24" s="54">
        <v>23.793727140000001</v>
      </c>
      <c r="AO24" s="54">
        <v>23.859907549999999</v>
      </c>
      <c r="AP24" s="54">
        <v>22.218994439999999</v>
      </c>
      <c r="AQ24" s="54">
        <v>15.11257088</v>
      </c>
      <c r="AR24" s="54">
        <v>19.17293952</v>
      </c>
      <c r="AS24" s="54">
        <v>19.52457931</v>
      </c>
      <c r="AT24" s="54">
        <v>17.901794729999999</v>
      </c>
      <c r="AU24" s="54">
        <v>15.77396233</v>
      </c>
      <c r="AV24" s="54">
        <v>16.95388642</v>
      </c>
      <c r="AW24" s="54">
        <v>14.98524656</v>
      </c>
      <c r="AX24" s="54">
        <v>14.5261212</v>
      </c>
      <c r="AY24" s="54">
        <v>13.15017053</v>
      </c>
      <c r="AZ24" s="54">
        <v>12.889099760000001</v>
      </c>
      <c r="BA24" s="54">
        <v>13.221637980000001</v>
      </c>
      <c r="BB24" s="54">
        <v>12.949859979999999</v>
      </c>
      <c r="BC24" s="54">
        <v>12.06779313</v>
      </c>
      <c r="BD24" s="54">
        <v>11.748878700000001</v>
      </c>
      <c r="BE24" s="54">
        <v>11.714852670000001</v>
      </c>
      <c r="BF24" s="54">
        <v>12.252047230000001</v>
      </c>
      <c r="BG24" s="54">
        <v>11.1898578</v>
      </c>
      <c r="BH24" s="386">
        <v>51.128390850000002</v>
      </c>
      <c r="BI24" s="54">
        <v>46.905636399999999</v>
      </c>
      <c r="BJ24" s="62"/>
      <c r="BK24" s="62"/>
      <c r="BL24" s="62"/>
      <c r="BM24" s="62"/>
      <c r="BN24" s="62"/>
      <c r="BO24" s="62"/>
      <c r="BP24" s="62"/>
      <c r="BQ24" s="62"/>
      <c r="BR24" s="62"/>
      <c r="BS24" s="62"/>
    </row>
    <row r="25" spans="1:71" s="63" customFormat="1" ht="12.75" customHeight="1">
      <c r="A25" s="76" t="s">
        <v>71</v>
      </c>
      <c r="B25" s="54">
        <v>41.150594750000003</v>
      </c>
      <c r="C25" s="54">
        <v>43.347723799999997</v>
      </c>
      <c r="D25" s="54">
        <v>40.23007321</v>
      </c>
      <c r="E25" s="54">
        <v>46.84342676</v>
      </c>
      <c r="F25" s="54">
        <v>46.933542009999996</v>
      </c>
      <c r="G25" s="54">
        <v>46.807884299999998</v>
      </c>
      <c r="H25" s="54">
        <v>57.521777120000003</v>
      </c>
      <c r="I25" s="54">
        <v>51.087107009999997</v>
      </c>
      <c r="J25" s="54">
        <v>47.512767449999998</v>
      </c>
      <c r="K25" s="54">
        <v>43.697011289999999</v>
      </c>
      <c r="L25" s="54">
        <v>46.456454790000002</v>
      </c>
      <c r="M25" s="54">
        <v>46.849467519999997</v>
      </c>
      <c r="N25" s="54">
        <v>47.24999004</v>
      </c>
      <c r="O25" s="54">
        <v>45.609744210000002</v>
      </c>
      <c r="P25" s="54">
        <v>34.81532361</v>
      </c>
      <c r="Q25" s="54">
        <v>53.931111780000002</v>
      </c>
      <c r="R25" s="54">
        <v>40.58057187</v>
      </c>
      <c r="S25" s="54">
        <v>39.017332080000003</v>
      </c>
      <c r="T25" s="54">
        <v>38.925166070000003</v>
      </c>
      <c r="U25" s="54">
        <v>39.520986290000003</v>
      </c>
      <c r="V25" s="54">
        <v>40.37769617</v>
      </c>
      <c r="W25" s="54">
        <v>37.621653799999997</v>
      </c>
      <c r="X25" s="54">
        <v>43.814670800000002</v>
      </c>
      <c r="Y25" s="54">
        <v>58.75030727</v>
      </c>
      <c r="Z25" s="54">
        <v>38.191606579999998</v>
      </c>
      <c r="AA25" s="54">
        <v>39.604592930000003</v>
      </c>
      <c r="AB25" s="54">
        <v>34.222556179999998</v>
      </c>
      <c r="AC25" s="54">
        <v>34.931892730000001</v>
      </c>
      <c r="AD25" s="54">
        <v>33.219677760000003</v>
      </c>
      <c r="AE25" s="54">
        <v>30.73746058</v>
      </c>
      <c r="AF25" s="54">
        <v>29.205760049999999</v>
      </c>
      <c r="AG25" s="54">
        <v>29.554377039999999</v>
      </c>
      <c r="AH25" s="54">
        <v>29.11404074</v>
      </c>
      <c r="AI25" s="54">
        <v>36.137141419999999</v>
      </c>
      <c r="AJ25" s="54">
        <v>27.34385726</v>
      </c>
      <c r="AK25" s="54">
        <v>28.412091350000001</v>
      </c>
      <c r="AL25" s="54">
        <v>25.606057</v>
      </c>
      <c r="AM25" s="54">
        <v>24.154093899999999</v>
      </c>
      <c r="AN25" s="54">
        <v>23.704155709999998</v>
      </c>
      <c r="AO25" s="54">
        <v>24.078025660000002</v>
      </c>
      <c r="AP25" s="54">
        <v>20.713867279999999</v>
      </c>
      <c r="AQ25" s="54">
        <v>30.370715529999998</v>
      </c>
      <c r="AR25" s="54">
        <v>22.182513530000001</v>
      </c>
      <c r="AS25" s="54">
        <v>25.915239329999999</v>
      </c>
      <c r="AT25" s="54">
        <v>27.06314884</v>
      </c>
      <c r="AU25" s="54">
        <v>23.438422679999999</v>
      </c>
      <c r="AV25" s="54">
        <v>25.616582650000002</v>
      </c>
      <c r="AW25" s="54">
        <v>23.833717190000002</v>
      </c>
      <c r="AX25" s="54">
        <v>24.533567810000001</v>
      </c>
      <c r="AY25" s="54">
        <v>22.83895532</v>
      </c>
      <c r="AZ25" s="54">
        <v>22.77617175</v>
      </c>
      <c r="BA25" s="54">
        <v>23.051061539999999</v>
      </c>
      <c r="BB25" s="54">
        <v>23.21627002</v>
      </c>
      <c r="BC25" s="54">
        <v>22.15810415</v>
      </c>
      <c r="BD25" s="54">
        <v>22.263523410000001</v>
      </c>
      <c r="BE25" s="54">
        <v>21.78357106</v>
      </c>
      <c r="BF25" s="54">
        <v>22.495891239999999</v>
      </c>
      <c r="BG25" s="54">
        <v>22.171881150000001</v>
      </c>
      <c r="BH25" s="386">
        <v>91.201607460000005</v>
      </c>
      <c r="BI25" s="54">
        <v>88.714866860000001</v>
      </c>
      <c r="BJ25" s="62"/>
      <c r="BK25" s="62"/>
      <c r="BL25" s="62"/>
      <c r="BM25" s="62"/>
      <c r="BN25" s="62"/>
      <c r="BO25" s="62"/>
      <c r="BP25" s="62"/>
      <c r="BQ25" s="62"/>
      <c r="BR25" s="62"/>
      <c r="BS25" s="62"/>
    </row>
    <row r="26" spans="1:71" s="63" customFormat="1" ht="12.75" customHeight="1">
      <c r="A26" s="42" t="s">
        <v>48</v>
      </c>
      <c r="B26" s="54">
        <v>25.622453870000001</v>
      </c>
      <c r="C26" s="54">
        <v>27.470648480000101</v>
      </c>
      <c r="D26" s="54">
        <v>27.656269030000001</v>
      </c>
      <c r="E26" s="54">
        <v>36.508260999999898</v>
      </c>
      <c r="F26" s="54">
        <v>31.251011179999999</v>
      </c>
      <c r="G26" s="54">
        <v>35.122844149999999</v>
      </c>
      <c r="H26" s="54">
        <v>32.079262280000002</v>
      </c>
      <c r="I26" s="54">
        <v>29.69407223</v>
      </c>
      <c r="J26" s="54">
        <v>38.116245550000002</v>
      </c>
      <c r="K26" s="54">
        <v>33.223338239999997</v>
      </c>
      <c r="L26" s="54">
        <v>25.214160829999901</v>
      </c>
      <c r="M26" s="54">
        <v>39.11953097</v>
      </c>
      <c r="N26" s="54">
        <v>27.292089730000001</v>
      </c>
      <c r="O26" s="54">
        <v>34.321110000000097</v>
      </c>
      <c r="P26" s="54">
        <v>38.131151750000001</v>
      </c>
      <c r="Q26" s="54">
        <v>37.629901910000001</v>
      </c>
      <c r="R26" s="54">
        <v>23.482928099999899</v>
      </c>
      <c r="S26" s="54">
        <v>34.591564550000001</v>
      </c>
      <c r="T26" s="54">
        <v>39.981638029999999</v>
      </c>
      <c r="U26" s="54">
        <v>89.591266599999898</v>
      </c>
      <c r="V26" s="54">
        <v>31.483085880000001</v>
      </c>
      <c r="W26" s="54">
        <v>29.969073590000001</v>
      </c>
      <c r="X26" s="54">
        <v>30.973289250000001</v>
      </c>
      <c r="Y26" s="54">
        <v>41.527493020000101</v>
      </c>
      <c r="Z26" s="54">
        <v>30.088329519999998</v>
      </c>
      <c r="AA26" s="54">
        <v>39.819393859999899</v>
      </c>
      <c r="AB26" s="54">
        <v>41.730464269999999</v>
      </c>
      <c r="AC26" s="54">
        <v>51.538808280000097</v>
      </c>
      <c r="AD26" s="54">
        <v>23.677186890000002</v>
      </c>
      <c r="AE26" s="54">
        <v>37.175159270000002</v>
      </c>
      <c r="AF26" s="54">
        <v>26.6102132</v>
      </c>
      <c r="AG26" s="54">
        <v>44.567445960000001</v>
      </c>
      <c r="AH26" s="54">
        <v>34.478839180000001</v>
      </c>
      <c r="AI26" s="54">
        <v>31.199780380000099</v>
      </c>
      <c r="AJ26" s="54">
        <v>17.940160280000001</v>
      </c>
      <c r="AK26" s="54">
        <v>30.982947718999998</v>
      </c>
      <c r="AL26" s="54">
        <v>23.778653859999999</v>
      </c>
      <c r="AM26" s="54">
        <v>24.825548300000001</v>
      </c>
      <c r="AN26" s="54">
        <v>18.780955299999999</v>
      </c>
      <c r="AO26" s="54">
        <v>24.67429014</v>
      </c>
      <c r="AP26" s="54">
        <v>28.28924344</v>
      </c>
      <c r="AQ26" s="54">
        <v>34.029822729999999</v>
      </c>
      <c r="AR26" s="54">
        <v>27.42725591</v>
      </c>
      <c r="AS26" s="54">
        <v>27.646377359999999</v>
      </c>
      <c r="AT26" s="54">
        <v>27.185394670000001</v>
      </c>
      <c r="AU26" s="54">
        <v>20.225545060000002</v>
      </c>
      <c r="AV26" s="54">
        <v>28.31452204</v>
      </c>
      <c r="AW26" s="54">
        <v>27.39199571</v>
      </c>
      <c r="AX26" s="54">
        <v>26.150102919999998</v>
      </c>
      <c r="AY26" s="54">
        <v>21.668759139999999</v>
      </c>
      <c r="AZ26" s="54">
        <v>30.689196209999999</v>
      </c>
      <c r="BA26" s="54">
        <v>25.916657619999999</v>
      </c>
      <c r="BB26" s="54">
        <v>29.130585629999999</v>
      </c>
      <c r="BC26" s="54">
        <v>20.35412676</v>
      </c>
      <c r="BD26" s="54">
        <v>24.619034889999998</v>
      </c>
      <c r="BE26" s="54">
        <v>21.524286310000001</v>
      </c>
      <c r="BF26" s="54">
        <v>20.855905499999999</v>
      </c>
      <c r="BG26" s="54">
        <v>22.507943690000001</v>
      </c>
      <c r="BH26" s="386">
        <v>106.09056622</v>
      </c>
      <c r="BI26" s="54">
        <v>89.507170389999999</v>
      </c>
      <c r="BJ26" s="62"/>
      <c r="BK26" s="62"/>
      <c r="BL26" s="62"/>
      <c r="BM26" s="62"/>
      <c r="BN26" s="62"/>
      <c r="BO26" s="62"/>
      <c r="BP26" s="62"/>
      <c r="BQ26" s="62"/>
      <c r="BR26" s="62"/>
      <c r="BS26" s="62"/>
    </row>
    <row r="27" spans="1:71" s="63" customFormat="1" ht="12.75" customHeight="1">
      <c r="A27" s="68" t="s">
        <v>25</v>
      </c>
      <c r="B27" s="55">
        <v>404.00205878999998</v>
      </c>
      <c r="C27" s="55">
        <v>414.36513300000001</v>
      </c>
      <c r="D27" s="55">
        <v>403.43215184000002</v>
      </c>
      <c r="E27" s="55">
        <v>425.02587369000003</v>
      </c>
      <c r="F27" s="55">
        <v>430.33284351999998</v>
      </c>
      <c r="G27" s="55">
        <v>441.50573860999998</v>
      </c>
      <c r="H27" s="55">
        <v>470.32717588999998</v>
      </c>
      <c r="I27" s="55">
        <v>434.75171783000002</v>
      </c>
      <c r="J27" s="55">
        <v>455.74633075000003</v>
      </c>
      <c r="K27" s="55">
        <v>455.78201258000001</v>
      </c>
      <c r="L27" s="55">
        <v>444.25493589000001</v>
      </c>
      <c r="M27" s="55">
        <v>458.60238181</v>
      </c>
      <c r="N27" s="55">
        <v>456.12089420000001</v>
      </c>
      <c r="O27" s="55">
        <v>471.23984309000002</v>
      </c>
      <c r="P27" s="55">
        <v>465.91722229999999</v>
      </c>
      <c r="Q27" s="55">
        <v>494.53369290000001</v>
      </c>
      <c r="R27" s="55">
        <v>455.65743321000002</v>
      </c>
      <c r="S27" s="55">
        <v>449.43037583</v>
      </c>
      <c r="T27" s="55">
        <v>416.33865178000002</v>
      </c>
      <c r="U27" s="55">
        <v>424.06273700000003</v>
      </c>
      <c r="V27" s="55">
        <v>449.48300651</v>
      </c>
      <c r="W27" s="55">
        <v>463.95654774000002</v>
      </c>
      <c r="X27" s="55">
        <v>468.87242343999998</v>
      </c>
      <c r="Y27" s="55">
        <v>495.07402259999998</v>
      </c>
      <c r="Z27" s="55">
        <v>489.23028892000002</v>
      </c>
      <c r="AA27" s="55">
        <v>511.75920065000003</v>
      </c>
      <c r="AB27" s="55">
        <v>491.49377075000001</v>
      </c>
      <c r="AC27" s="55">
        <v>522.64766327999996</v>
      </c>
      <c r="AD27" s="55">
        <v>474.72695006999999</v>
      </c>
      <c r="AE27" s="55">
        <v>478.80909455</v>
      </c>
      <c r="AF27" s="55">
        <v>423.75924423999999</v>
      </c>
      <c r="AG27" s="55">
        <v>414.48428608</v>
      </c>
      <c r="AH27" s="55">
        <v>411.45121905000002</v>
      </c>
      <c r="AI27" s="55">
        <v>406.11404992000001</v>
      </c>
      <c r="AJ27" s="55">
        <v>361.55965656000001</v>
      </c>
      <c r="AK27" s="55">
        <v>378.19628560000001</v>
      </c>
      <c r="AL27" s="55">
        <v>338.68847059000001</v>
      </c>
      <c r="AM27" s="55">
        <v>341.58704612000002</v>
      </c>
      <c r="AN27" s="55">
        <v>331.68755844999998</v>
      </c>
      <c r="AO27" s="55">
        <v>345.65592605000001</v>
      </c>
      <c r="AP27" s="55">
        <v>327.74200001000003</v>
      </c>
      <c r="AQ27" s="55">
        <v>312.59057123999997</v>
      </c>
      <c r="AR27" s="55">
        <v>315.68606079</v>
      </c>
      <c r="AS27" s="55">
        <v>321.97166787999998</v>
      </c>
      <c r="AT27" s="55">
        <v>324.30004594000002</v>
      </c>
      <c r="AU27" s="55">
        <v>300.92138942000003</v>
      </c>
      <c r="AV27" s="55">
        <v>311.95646647000001</v>
      </c>
      <c r="AW27" s="55">
        <v>289.34821256999999</v>
      </c>
      <c r="AX27" s="55">
        <v>286.47657312000001</v>
      </c>
      <c r="AY27" s="55">
        <v>269.98698715</v>
      </c>
      <c r="AZ27" s="55">
        <v>288.56886650000001</v>
      </c>
      <c r="BA27" s="55">
        <v>285.96371283000002</v>
      </c>
      <c r="BB27" s="55">
        <v>292.66711254000001</v>
      </c>
      <c r="BC27" s="55">
        <v>268.33259328999998</v>
      </c>
      <c r="BD27" s="55">
        <v>275.06503475</v>
      </c>
      <c r="BE27" s="55">
        <v>277.81239927000001</v>
      </c>
      <c r="BF27" s="55">
        <v>278.16532821999999</v>
      </c>
      <c r="BG27" s="55">
        <v>272.72034834999999</v>
      </c>
      <c r="BH27" s="385">
        <v>1135.5322851599999</v>
      </c>
      <c r="BI27" s="55">
        <v>1103.76311059</v>
      </c>
      <c r="BJ27" s="62"/>
      <c r="BK27" s="62"/>
      <c r="BL27" s="62"/>
      <c r="BM27" s="62"/>
      <c r="BN27" s="62"/>
      <c r="BO27" s="62"/>
      <c r="BP27" s="62"/>
      <c r="BQ27" s="62"/>
      <c r="BR27" s="62"/>
      <c r="BS27" s="62"/>
    </row>
    <row r="28" spans="1:71" s="63" customFormat="1" ht="12.75" customHeight="1">
      <c r="A28" s="18" t="s">
        <v>26</v>
      </c>
      <c r="B28" s="54">
        <v>7.3767413800000003</v>
      </c>
      <c r="C28" s="54">
        <v>10.471450000000001</v>
      </c>
      <c r="D28" s="54">
        <v>10.13531877</v>
      </c>
      <c r="E28" s="54">
        <v>7.2900483500000002</v>
      </c>
      <c r="F28" s="54">
        <v>7.58991668</v>
      </c>
      <c r="G28" s="54">
        <v>9.27183533</v>
      </c>
      <c r="H28" s="54">
        <v>13.59235198</v>
      </c>
      <c r="I28" s="54">
        <v>8.2062220200000002</v>
      </c>
      <c r="J28" s="54">
        <v>6.4865625199999997</v>
      </c>
      <c r="K28" s="54">
        <v>6.1426216800000004</v>
      </c>
      <c r="L28" s="54">
        <v>10.09131417</v>
      </c>
      <c r="M28" s="54">
        <v>6.1962339799999997</v>
      </c>
      <c r="N28" s="54">
        <v>9.6203125000000007</v>
      </c>
      <c r="O28" s="54">
        <v>7.6589130900000004</v>
      </c>
      <c r="P28" s="54">
        <v>11.459287870000001</v>
      </c>
      <c r="Q28" s="54">
        <v>11.0723781</v>
      </c>
      <c r="R28" s="54">
        <v>7.8209450800000004</v>
      </c>
      <c r="S28" s="54">
        <v>9.5046621499999997</v>
      </c>
      <c r="T28" s="54">
        <v>8.7465317599999999</v>
      </c>
      <c r="U28" s="54">
        <v>13.183916719999999</v>
      </c>
      <c r="V28" s="54">
        <v>8.3206370199999995</v>
      </c>
      <c r="W28" s="54">
        <v>9.6869340600000093</v>
      </c>
      <c r="X28" s="54">
        <v>8.6274415500000003</v>
      </c>
      <c r="Y28" s="54">
        <v>9.2008528700000092</v>
      </c>
      <c r="Z28" s="54">
        <v>5.2826403600000003</v>
      </c>
      <c r="AA28" s="54">
        <v>7.4605798600000002</v>
      </c>
      <c r="AB28" s="54">
        <v>8.59302046</v>
      </c>
      <c r="AC28" s="54">
        <v>12.013869420000001</v>
      </c>
      <c r="AD28" s="54">
        <v>6.8046920999999996</v>
      </c>
      <c r="AE28" s="54">
        <v>9.5471301499999903</v>
      </c>
      <c r="AF28" s="54">
        <v>8.0964465499999996</v>
      </c>
      <c r="AG28" s="54">
        <v>15.13780551</v>
      </c>
      <c r="AH28" s="54">
        <v>6.73646017</v>
      </c>
      <c r="AI28" s="54">
        <v>5.1532831100000003</v>
      </c>
      <c r="AJ28" s="54">
        <v>7.0834856300000002</v>
      </c>
      <c r="AK28" s="54">
        <v>6.79231272</v>
      </c>
      <c r="AL28" s="54">
        <v>5.0412664600000001</v>
      </c>
      <c r="AM28" s="54">
        <v>7.6714983200000004</v>
      </c>
      <c r="AN28" s="54">
        <v>2.8538212700000001</v>
      </c>
      <c r="AO28" s="54">
        <v>2.3694799199999999</v>
      </c>
      <c r="AP28" s="54">
        <v>4.7454090999999998</v>
      </c>
      <c r="AQ28" s="54">
        <v>5.0537830599999998</v>
      </c>
      <c r="AR28" s="54">
        <v>3.47303731</v>
      </c>
      <c r="AS28" s="54">
        <v>2.2353864699999999</v>
      </c>
      <c r="AT28" s="54">
        <v>4.6666434199999998</v>
      </c>
      <c r="AU28" s="54">
        <v>4.6599216700000001</v>
      </c>
      <c r="AV28" s="54">
        <v>6.8450745700000004</v>
      </c>
      <c r="AW28" s="54">
        <v>4.1694261099999999</v>
      </c>
      <c r="AX28" s="54">
        <v>4.8744577099999997</v>
      </c>
      <c r="AY28" s="54">
        <v>5.4714044900000003</v>
      </c>
      <c r="AZ28" s="54">
        <v>5.5122355699999996</v>
      </c>
      <c r="BA28" s="54">
        <v>4.0057006599999996</v>
      </c>
      <c r="BB28" s="54">
        <v>5.8296273599999999</v>
      </c>
      <c r="BC28" s="54">
        <v>5.5769656200000002</v>
      </c>
      <c r="BD28" s="54">
        <v>3.3936091099999999</v>
      </c>
      <c r="BE28" s="54">
        <v>2.8508424400000001</v>
      </c>
      <c r="BF28" s="54">
        <v>5.0765922400000001</v>
      </c>
      <c r="BG28" s="54">
        <v>3.4970595699999998</v>
      </c>
      <c r="BH28" s="386">
        <v>20.924529209999999</v>
      </c>
      <c r="BI28" s="54">
        <v>14.81810336</v>
      </c>
      <c r="BJ28" s="62"/>
      <c r="BK28" s="62"/>
      <c r="BL28" s="62"/>
      <c r="BM28" s="62"/>
      <c r="BN28" s="62"/>
      <c r="BO28" s="62"/>
      <c r="BP28" s="62"/>
      <c r="BQ28" s="62"/>
      <c r="BR28" s="62"/>
      <c r="BS28" s="62"/>
    </row>
    <row r="29" spans="1:71" s="63" customFormat="1" ht="12.75" customHeight="1">
      <c r="A29" s="68" t="s">
        <v>105</v>
      </c>
      <c r="B29" s="55">
        <v>319.11355164999998</v>
      </c>
      <c r="C29" s="55">
        <v>319.05120209</v>
      </c>
      <c r="D29" s="55">
        <v>305.60658096999998</v>
      </c>
      <c r="E29" s="55">
        <v>319.83307737000001</v>
      </c>
      <c r="F29" s="55">
        <v>332.85423906</v>
      </c>
      <c r="G29" s="55">
        <v>332.31942476</v>
      </c>
      <c r="H29" s="55">
        <v>358.97520913</v>
      </c>
      <c r="I29" s="55">
        <v>333.24076487000002</v>
      </c>
      <c r="J29" s="55">
        <v>334.98984539999998</v>
      </c>
      <c r="K29" s="55">
        <v>336.69761496000001</v>
      </c>
      <c r="L29" s="55">
        <v>333.62660269999998</v>
      </c>
      <c r="M29" s="55">
        <v>341.89420235</v>
      </c>
      <c r="N29" s="55">
        <v>350.64502439</v>
      </c>
      <c r="O29" s="55">
        <v>357.05749880000002</v>
      </c>
      <c r="P29" s="55">
        <v>339.70848590000003</v>
      </c>
      <c r="Q29" s="55">
        <v>359.19972716000001</v>
      </c>
      <c r="R29" s="55">
        <v>356.91356200000001</v>
      </c>
      <c r="S29" s="55">
        <v>369.90892496999999</v>
      </c>
      <c r="T29" s="55">
        <v>335.09950688999999</v>
      </c>
      <c r="U29" s="55">
        <v>390.84906582000002</v>
      </c>
      <c r="V29" s="55">
        <v>343.16854787</v>
      </c>
      <c r="W29" s="55">
        <v>334.53222645</v>
      </c>
      <c r="X29" s="55">
        <v>339.09737624000002</v>
      </c>
      <c r="Y29" s="55">
        <v>353.33547571999998</v>
      </c>
      <c r="Z29" s="55">
        <v>361.54746458</v>
      </c>
      <c r="AA29" s="55">
        <v>371.31250519999998</v>
      </c>
      <c r="AB29" s="55">
        <v>346.29537965999998</v>
      </c>
      <c r="AC29" s="55">
        <v>378.34091547999998</v>
      </c>
      <c r="AD29" s="55">
        <v>360.29552944</v>
      </c>
      <c r="AE29" s="55">
        <v>349.66628214000002</v>
      </c>
      <c r="AF29" s="55">
        <v>319.35241865</v>
      </c>
      <c r="AG29" s="55">
        <v>323.35935825000001</v>
      </c>
      <c r="AH29" s="55">
        <v>306.44405705999998</v>
      </c>
      <c r="AI29" s="55">
        <v>315.22993244999998</v>
      </c>
      <c r="AJ29" s="55">
        <v>279.23416663</v>
      </c>
      <c r="AK29" s="55">
        <v>305.08314614</v>
      </c>
      <c r="AL29" s="55">
        <v>266.23245070000002</v>
      </c>
      <c r="AM29" s="55">
        <v>272.29534066999997</v>
      </c>
      <c r="AN29" s="55">
        <v>264.19404777</v>
      </c>
      <c r="AO29" s="55">
        <v>271.42364190000001</v>
      </c>
      <c r="AP29" s="55">
        <v>258.38436488000002</v>
      </c>
      <c r="AQ29" s="55">
        <v>245.85066470999999</v>
      </c>
      <c r="AR29" s="55">
        <v>263.17496896</v>
      </c>
      <c r="AS29" s="55">
        <v>256.26842324</v>
      </c>
      <c r="AT29" s="55">
        <v>248.91538532999999</v>
      </c>
      <c r="AU29" s="55">
        <v>240.26319312999999</v>
      </c>
      <c r="AV29" s="55">
        <v>258.35256478999997</v>
      </c>
      <c r="AW29" s="55">
        <v>230.70268804</v>
      </c>
      <c r="AX29" s="55">
        <v>226.80050165</v>
      </c>
      <c r="AY29" s="55">
        <v>224.26356934</v>
      </c>
      <c r="AZ29" s="55">
        <v>227.02692243000001</v>
      </c>
      <c r="BA29" s="55">
        <v>225.90455789000001</v>
      </c>
      <c r="BB29" s="55">
        <v>225.06094376999999</v>
      </c>
      <c r="BC29" s="55">
        <v>221.62277535999999</v>
      </c>
      <c r="BD29" s="55">
        <v>224.67550611999999</v>
      </c>
      <c r="BE29" s="55">
        <v>223.2092739</v>
      </c>
      <c r="BF29" s="55">
        <v>226.25072983000001</v>
      </c>
      <c r="BG29" s="55">
        <v>220.31388889999999</v>
      </c>
      <c r="BH29" s="385">
        <v>899.61519944999998</v>
      </c>
      <c r="BI29" s="55">
        <v>894.44939875</v>
      </c>
      <c r="BJ29" s="62"/>
      <c r="BK29" s="62"/>
      <c r="BL29" s="62"/>
      <c r="BM29" s="62"/>
      <c r="BN29" s="62"/>
      <c r="BO29" s="62"/>
      <c r="BP29" s="62"/>
      <c r="BQ29" s="62"/>
      <c r="BR29" s="62"/>
      <c r="BS29" s="62"/>
    </row>
    <row r="30" spans="1:71" s="63" customFormat="1" ht="12.75" customHeight="1">
      <c r="A30" s="73" t="s">
        <v>90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386"/>
      <c r="BI30" s="54"/>
      <c r="BJ30" s="62"/>
      <c r="BK30" s="62"/>
      <c r="BL30" s="62"/>
      <c r="BM30" s="62"/>
      <c r="BN30" s="62"/>
      <c r="BO30" s="62"/>
      <c r="BP30" s="62"/>
      <c r="BQ30" s="62"/>
      <c r="BR30" s="62"/>
      <c r="BS30" s="62"/>
    </row>
    <row r="31" spans="1:71" s="63" customFormat="1" ht="12.75" customHeight="1">
      <c r="A31" s="42" t="s">
        <v>56</v>
      </c>
      <c r="B31" s="54">
        <v>129.22309726</v>
      </c>
      <c r="C31" s="54">
        <v>125.78951539000001</v>
      </c>
      <c r="D31" s="54">
        <v>124.48122992</v>
      </c>
      <c r="E31" s="54">
        <v>130.52403945</v>
      </c>
      <c r="F31" s="54">
        <v>137.09087522999999</v>
      </c>
      <c r="G31" s="54">
        <v>132.54313844999999</v>
      </c>
      <c r="H31" s="54">
        <v>144.41325827</v>
      </c>
      <c r="I31" s="54">
        <v>140.65949165000001</v>
      </c>
      <c r="J31" s="54">
        <v>139.60519582000001</v>
      </c>
      <c r="K31" s="54">
        <v>141.55144695000001</v>
      </c>
      <c r="L31" s="54">
        <v>140.69214987000001</v>
      </c>
      <c r="M31" s="54">
        <v>140.24809189999999</v>
      </c>
      <c r="N31" s="54">
        <v>148.98246853000001</v>
      </c>
      <c r="O31" s="54">
        <v>149.90666591999999</v>
      </c>
      <c r="P31" s="54">
        <v>145.98020432999999</v>
      </c>
      <c r="Q31" s="54">
        <v>154.6357596</v>
      </c>
      <c r="R31" s="54">
        <v>156.7171817</v>
      </c>
      <c r="S31" s="54">
        <v>161.89673199000001</v>
      </c>
      <c r="T31" s="54">
        <v>146.15877524000001</v>
      </c>
      <c r="U31" s="54">
        <v>156.17693917</v>
      </c>
      <c r="V31" s="54">
        <v>153.12729207999999</v>
      </c>
      <c r="W31" s="54">
        <v>150.36198311999999</v>
      </c>
      <c r="X31" s="54">
        <v>149.47095225000001</v>
      </c>
      <c r="Y31" s="54">
        <v>158.95387568999999</v>
      </c>
      <c r="Z31" s="54">
        <v>161.22552282000001</v>
      </c>
      <c r="AA31" s="54">
        <v>164.94249757</v>
      </c>
      <c r="AB31" s="54">
        <v>158.72994815000001</v>
      </c>
      <c r="AC31" s="54">
        <v>168.60228806999999</v>
      </c>
      <c r="AD31" s="54">
        <v>164.79977890999999</v>
      </c>
      <c r="AE31" s="54">
        <v>163.79923611000001</v>
      </c>
      <c r="AF31" s="54">
        <v>147.97753646999999</v>
      </c>
      <c r="AG31" s="54">
        <v>146.66616175999999</v>
      </c>
      <c r="AH31" s="54">
        <v>145.37806459000001</v>
      </c>
      <c r="AI31" s="54">
        <v>144.97186360000001</v>
      </c>
      <c r="AJ31" s="54">
        <v>132.27209257999999</v>
      </c>
      <c r="AK31" s="54">
        <v>139.79233267000001</v>
      </c>
      <c r="AL31" s="54">
        <v>127.84278578</v>
      </c>
      <c r="AM31" s="54">
        <v>128.01497352999999</v>
      </c>
      <c r="AN31" s="54">
        <v>123.25774869999999</v>
      </c>
      <c r="AO31" s="54">
        <v>127.88280478</v>
      </c>
      <c r="AP31" s="54">
        <v>120.93066577</v>
      </c>
      <c r="AQ31" s="54">
        <v>113.90130057</v>
      </c>
      <c r="AR31" s="54">
        <v>120.44361167</v>
      </c>
      <c r="AS31" s="54">
        <v>122.07615559</v>
      </c>
      <c r="AT31" s="54">
        <v>117.86210370000001</v>
      </c>
      <c r="AU31" s="54">
        <v>111.21009199</v>
      </c>
      <c r="AV31" s="54">
        <v>119.95468606999999</v>
      </c>
      <c r="AW31" s="54">
        <v>109.25497961000001</v>
      </c>
      <c r="AX31" s="54">
        <v>106.1266753</v>
      </c>
      <c r="AY31" s="54">
        <v>101.1701685</v>
      </c>
      <c r="AZ31" s="54">
        <v>105.95922053</v>
      </c>
      <c r="BA31" s="54">
        <v>106.13719585</v>
      </c>
      <c r="BB31" s="54">
        <v>105.12780404</v>
      </c>
      <c r="BC31" s="54">
        <v>101.8022416</v>
      </c>
      <c r="BD31" s="54">
        <v>101.48331127</v>
      </c>
      <c r="BE31" s="54">
        <v>103.09580462</v>
      </c>
      <c r="BF31" s="54">
        <v>103.47618507</v>
      </c>
      <c r="BG31" s="54">
        <v>99.176160830000001</v>
      </c>
      <c r="BH31" s="386">
        <v>419.02646202</v>
      </c>
      <c r="BI31" s="54">
        <v>407.23146179000003</v>
      </c>
      <c r="BJ31" s="62"/>
      <c r="BK31" s="62"/>
      <c r="BL31" s="62"/>
      <c r="BM31" s="62"/>
      <c r="BN31" s="62"/>
      <c r="BO31" s="62"/>
      <c r="BP31" s="62"/>
      <c r="BQ31" s="62"/>
      <c r="BR31" s="62"/>
      <c r="BS31" s="62"/>
    </row>
    <row r="32" spans="1:71" s="64" customFormat="1" ht="12.75" customHeight="1">
      <c r="A32" s="42" t="s">
        <v>72</v>
      </c>
      <c r="B32" s="54">
        <v>23.64761189</v>
      </c>
      <c r="C32" s="54">
        <v>24.55854583</v>
      </c>
      <c r="D32" s="54">
        <v>24.64505926</v>
      </c>
      <c r="E32" s="54">
        <v>32.561303760000001</v>
      </c>
      <c r="F32" s="54">
        <v>28.55696906</v>
      </c>
      <c r="G32" s="54">
        <v>30.12787702</v>
      </c>
      <c r="H32" s="54">
        <v>34.254975109999997</v>
      </c>
      <c r="I32" s="54">
        <v>25.72506271</v>
      </c>
      <c r="J32" s="54">
        <v>27.326330039999998</v>
      </c>
      <c r="K32" s="54">
        <v>29.015547340000001</v>
      </c>
      <c r="L32" s="54">
        <v>27.480915209999999</v>
      </c>
      <c r="M32" s="54">
        <v>28.416694110000002</v>
      </c>
      <c r="N32" s="54">
        <v>27.723694569999999</v>
      </c>
      <c r="O32" s="54">
        <v>27.51034924</v>
      </c>
      <c r="P32" s="54">
        <v>25.548655440000001</v>
      </c>
      <c r="Q32" s="54">
        <v>25.84114456</v>
      </c>
      <c r="R32" s="54">
        <v>24.052895849999999</v>
      </c>
      <c r="S32" s="54">
        <v>26.185173039999999</v>
      </c>
      <c r="T32" s="54">
        <v>20.67692126</v>
      </c>
      <c r="U32" s="54">
        <v>15.733146140000001</v>
      </c>
      <c r="V32" s="54">
        <v>17.132638650000001</v>
      </c>
      <c r="W32" s="54">
        <v>18.370974050000001</v>
      </c>
      <c r="X32" s="54">
        <v>18.216146760000001</v>
      </c>
      <c r="Y32" s="54">
        <v>15.05337445</v>
      </c>
      <c r="Z32" s="54">
        <v>17.585495420000001</v>
      </c>
      <c r="AA32" s="54">
        <v>17.941460469999999</v>
      </c>
      <c r="AB32" s="54">
        <v>16.952421520000001</v>
      </c>
      <c r="AC32" s="54">
        <v>17.36633951</v>
      </c>
      <c r="AD32" s="54">
        <v>17.480440789999999</v>
      </c>
      <c r="AE32" s="54">
        <v>16.327545969999999</v>
      </c>
      <c r="AF32" s="54">
        <v>15.911250580000001</v>
      </c>
      <c r="AG32" s="54">
        <v>13.50580184</v>
      </c>
      <c r="AH32" s="54">
        <v>13.23072387</v>
      </c>
      <c r="AI32" s="54">
        <v>15.425268109999999</v>
      </c>
      <c r="AJ32" s="54">
        <v>10.221973119999999</v>
      </c>
      <c r="AK32" s="54">
        <v>10.443385709999999</v>
      </c>
      <c r="AL32" s="54">
        <v>9.0034945200000003</v>
      </c>
      <c r="AM32" s="54">
        <v>9.2043611599999995</v>
      </c>
      <c r="AN32" s="54">
        <v>8.9350444299999996</v>
      </c>
      <c r="AO32" s="54">
        <v>9.8386415599999992</v>
      </c>
      <c r="AP32" s="54">
        <v>10.49739596</v>
      </c>
      <c r="AQ32" s="54">
        <v>9.0203347300000001</v>
      </c>
      <c r="AR32" s="54">
        <v>9.45850905</v>
      </c>
      <c r="AS32" s="54">
        <v>10.31355147</v>
      </c>
      <c r="AT32" s="54">
        <v>10.2709335</v>
      </c>
      <c r="AU32" s="54">
        <v>10.36137269</v>
      </c>
      <c r="AV32" s="54">
        <v>11.27461396</v>
      </c>
      <c r="AW32" s="54">
        <v>11.136342989999999</v>
      </c>
      <c r="AX32" s="54">
        <v>11.06325773</v>
      </c>
      <c r="AY32" s="54">
        <v>12.288230820000001</v>
      </c>
      <c r="AZ32" s="54">
        <v>12.32596268</v>
      </c>
      <c r="BA32" s="54">
        <v>12.155342879999999</v>
      </c>
      <c r="BB32" s="54">
        <v>12.3889795</v>
      </c>
      <c r="BC32" s="54">
        <v>12.43028301</v>
      </c>
      <c r="BD32" s="54">
        <v>11.38500005</v>
      </c>
      <c r="BE32" s="54">
        <v>12.753489950000001</v>
      </c>
      <c r="BF32" s="54">
        <v>12.39063404</v>
      </c>
      <c r="BG32" s="54">
        <v>12.210606329999999</v>
      </c>
      <c r="BH32" s="386">
        <v>49.300568069999997</v>
      </c>
      <c r="BI32" s="54">
        <v>48.739730369999997</v>
      </c>
      <c r="BJ32" s="62"/>
      <c r="BK32" s="62"/>
      <c r="BL32" s="62"/>
      <c r="BM32" s="62"/>
      <c r="BN32" s="62"/>
      <c r="BO32" s="62"/>
      <c r="BP32" s="62"/>
      <c r="BQ32" s="62"/>
      <c r="BR32" s="62"/>
      <c r="BS32" s="62"/>
    </row>
    <row r="33" spans="1:71" s="64" customFormat="1" ht="12.75" customHeight="1">
      <c r="A33" s="42" t="s">
        <v>48</v>
      </c>
      <c r="B33" s="54">
        <v>166.25508133</v>
      </c>
      <c r="C33" s="54">
        <v>168.64535402000001</v>
      </c>
      <c r="D33" s="54">
        <v>156.99895631000001</v>
      </c>
      <c r="E33" s="54">
        <v>156.53819139000001</v>
      </c>
      <c r="F33" s="54">
        <v>167.35860715000001</v>
      </c>
      <c r="G33" s="54">
        <v>169.55640459</v>
      </c>
      <c r="H33" s="54">
        <v>179.93506212</v>
      </c>
      <c r="I33" s="54">
        <v>167.76425936999999</v>
      </c>
      <c r="J33" s="54">
        <v>168.17252740000001</v>
      </c>
      <c r="K33" s="54">
        <v>166.25934082000001</v>
      </c>
      <c r="L33" s="54">
        <v>166.10637599</v>
      </c>
      <c r="M33" s="54">
        <v>172.41746785000001</v>
      </c>
      <c r="N33" s="54">
        <v>173.90427119</v>
      </c>
      <c r="O33" s="54">
        <v>179.73275283000001</v>
      </c>
      <c r="P33" s="54">
        <v>168.15473999</v>
      </c>
      <c r="Q33" s="54">
        <v>178.67041383</v>
      </c>
      <c r="R33" s="54">
        <v>176.16065345000001</v>
      </c>
      <c r="S33" s="54">
        <v>181.86290005000001</v>
      </c>
      <c r="T33" s="54">
        <v>168.13138556999999</v>
      </c>
      <c r="U33" s="54">
        <v>218.72231403999999</v>
      </c>
      <c r="V33" s="54">
        <v>172.92007366999999</v>
      </c>
      <c r="W33" s="54">
        <v>165.78191960999999</v>
      </c>
      <c r="X33" s="54">
        <v>171.31631956000001</v>
      </c>
      <c r="Y33" s="54">
        <v>179.63228031</v>
      </c>
      <c r="Z33" s="54">
        <v>182.73649781</v>
      </c>
      <c r="AA33" s="54">
        <v>188.43273339000001</v>
      </c>
      <c r="AB33" s="54">
        <v>170.61695571999999</v>
      </c>
      <c r="AC33" s="54">
        <v>192.06244516999999</v>
      </c>
      <c r="AD33" s="54">
        <v>178.05193593999999</v>
      </c>
      <c r="AE33" s="54">
        <v>169.51428991</v>
      </c>
      <c r="AF33" s="54">
        <v>155.44590697999999</v>
      </c>
      <c r="AG33" s="54">
        <v>163.08791600000001</v>
      </c>
      <c r="AH33" s="54">
        <v>147.82195277</v>
      </c>
      <c r="AI33" s="54">
        <v>154.89434342000001</v>
      </c>
      <c r="AJ33" s="54">
        <v>136.77956173999999</v>
      </c>
      <c r="AK33" s="54">
        <v>154.82918752</v>
      </c>
      <c r="AL33" s="54">
        <v>129.38779987999999</v>
      </c>
      <c r="AM33" s="54">
        <v>135.0863641</v>
      </c>
      <c r="AN33" s="54">
        <v>132.01233185999999</v>
      </c>
      <c r="AO33" s="54">
        <v>133.71185894000001</v>
      </c>
      <c r="AP33" s="54">
        <v>126.94567255</v>
      </c>
      <c r="AQ33" s="54">
        <v>122.93000144</v>
      </c>
      <c r="AR33" s="54">
        <v>133.18597424000001</v>
      </c>
      <c r="AS33" s="54">
        <v>123.87793344000001</v>
      </c>
      <c r="AT33" s="54">
        <v>120.79165073</v>
      </c>
      <c r="AU33" s="54">
        <v>118.71054228</v>
      </c>
      <c r="AV33" s="54">
        <v>127.10100319</v>
      </c>
      <c r="AW33" s="54">
        <v>110.31161278</v>
      </c>
      <c r="AX33" s="54">
        <v>109.61237222</v>
      </c>
      <c r="AY33" s="54">
        <v>110.79619504999999</v>
      </c>
      <c r="AZ33" s="54">
        <v>108.70843787</v>
      </c>
      <c r="BA33" s="54">
        <v>107.61200185</v>
      </c>
      <c r="BB33" s="54">
        <v>107.54304062999999</v>
      </c>
      <c r="BC33" s="54">
        <v>107.39091397999999</v>
      </c>
      <c r="BD33" s="54">
        <v>111.80766177</v>
      </c>
      <c r="BE33" s="54">
        <v>107.35998234</v>
      </c>
      <c r="BF33" s="54">
        <v>110.38391515000001</v>
      </c>
      <c r="BG33" s="54">
        <v>108.92751363000001</v>
      </c>
      <c r="BH33" s="386">
        <v>431.25439433000003</v>
      </c>
      <c r="BI33" s="54">
        <v>438.47907289</v>
      </c>
      <c r="BJ33" s="62"/>
      <c r="BK33" s="62"/>
      <c r="BL33" s="62"/>
      <c r="BM33" s="62"/>
      <c r="BN33" s="62"/>
      <c r="BO33" s="62"/>
      <c r="BP33" s="62"/>
      <c r="BQ33" s="62"/>
      <c r="BR33" s="62"/>
      <c r="BS33" s="62"/>
    </row>
    <row r="34" spans="1:71" s="64" customFormat="1" ht="12" customHeight="1">
      <c r="A34" s="68" t="s">
        <v>276</v>
      </c>
      <c r="B34" s="55">
        <v>77.498398760000001</v>
      </c>
      <c r="C34" s="55">
        <v>84.868637910000004</v>
      </c>
      <c r="D34" s="55">
        <v>87.691555100000002</v>
      </c>
      <c r="E34" s="55">
        <v>97.890574969999903</v>
      </c>
      <c r="F34" s="55">
        <v>89.889806780000001</v>
      </c>
      <c r="G34" s="55">
        <v>99.913611520000003</v>
      </c>
      <c r="H34" s="55">
        <v>97.773901780000003</v>
      </c>
      <c r="I34" s="55">
        <v>93.318418940000001</v>
      </c>
      <c r="J34" s="55">
        <v>114.26992283</v>
      </c>
      <c r="K34" s="55">
        <v>112.94177594</v>
      </c>
      <c r="L34" s="55">
        <v>100.53701902</v>
      </c>
      <c r="M34" s="55">
        <v>110.37960548</v>
      </c>
      <c r="N34" s="55">
        <v>95.855557309999995</v>
      </c>
      <c r="O34" s="55">
        <v>106.7171292</v>
      </c>
      <c r="P34" s="55">
        <v>114.74944853</v>
      </c>
      <c r="Q34" s="55">
        <v>124.43863263999999</v>
      </c>
      <c r="R34" s="55">
        <v>90.960426130000002</v>
      </c>
      <c r="S34" s="55">
        <v>73.672833710000006</v>
      </c>
      <c r="T34" s="55">
        <v>72.552697129999999</v>
      </c>
      <c r="U34" s="55">
        <v>22.693516460000001</v>
      </c>
      <c r="V34" s="55">
        <v>98.018821619999997</v>
      </c>
      <c r="W34" s="55">
        <v>119.73738723</v>
      </c>
      <c r="X34" s="55">
        <v>121.19760565</v>
      </c>
      <c r="Y34" s="55">
        <v>132.42716701000001</v>
      </c>
      <c r="Z34" s="55">
        <v>122.40018397999999</v>
      </c>
      <c r="AA34" s="55">
        <v>132.99373259000001</v>
      </c>
      <c r="AB34" s="55">
        <v>136.60537063000001</v>
      </c>
      <c r="AC34" s="55">
        <v>132.35765538000001</v>
      </c>
      <c r="AD34" s="55">
        <v>107.63930153</v>
      </c>
      <c r="AE34" s="55">
        <v>119.71687326</v>
      </c>
      <c r="AF34" s="55">
        <v>99.265160899999998</v>
      </c>
      <c r="AG34" s="55">
        <v>75.716394510000001</v>
      </c>
      <c r="AH34" s="55">
        <v>98.270608589999995</v>
      </c>
      <c r="AI34" s="55">
        <v>85.71357725</v>
      </c>
      <c r="AJ34" s="55">
        <v>75.242004300000005</v>
      </c>
      <c r="AK34" s="55">
        <v>74.218641539999993</v>
      </c>
      <c r="AL34" s="55">
        <v>67.415957739999996</v>
      </c>
      <c r="AM34" s="55">
        <v>68.231034559999998</v>
      </c>
      <c r="AN34" s="55">
        <v>64.641775050000007</v>
      </c>
      <c r="AO34" s="55">
        <v>71.863236509999993</v>
      </c>
      <c r="AP34" s="55">
        <v>64.923028040000005</v>
      </c>
      <c r="AQ34" s="55">
        <v>61.686442020000001</v>
      </c>
      <c r="AR34" s="55">
        <v>50.25348606</v>
      </c>
      <c r="AS34" s="55">
        <v>63.86993717</v>
      </c>
      <c r="AT34" s="55">
        <v>70.718017189999998</v>
      </c>
      <c r="AU34" s="55">
        <v>55.998274619999997</v>
      </c>
      <c r="AV34" s="55">
        <v>49.001971390000001</v>
      </c>
      <c r="AW34" s="55">
        <v>91.761745419999997</v>
      </c>
      <c r="AX34" s="55">
        <v>54.801613760000002</v>
      </c>
      <c r="AY34" s="55">
        <v>39.879083319999999</v>
      </c>
      <c r="AZ34" s="55">
        <v>20.63191591</v>
      </c>
      <c r="BA34" s="55">
        <v>57.650875280000001</v>
      </c>
      <c r="BB34" s="55">
        <v>61.308119410000003</v>
      </c>
      <c r="BC34" s="55">
        <v>40.638973309999997</v>
      </c>
      <c r="BD34" s="55">
        <v>48.839010219999999</v>
      </c>
      <c r="BE34" s="55">
        <v>51.344826930000004</v>
      </c>
      <c r="BF34" s="55">
        <v>46.259831149999997</v>
      </c>
      <c r="BG34" s="55">
        <v>48.356679880000002</v>
      </c>
      <c r="BH34" s="385">
        <v>180.22988391000001</v>
      </c>
      <c r="BI34" s="55">
        <v>194.80034817999999</v>
      </c>
      <c r="BJ34" s="62"/>
      <c r="BK34" s="62"/>
      <c r="BL34" s="62"/>
      <c r="BM34" s="62"/>
      <c r="BN34" s="62"/>
      <c r="BO34" s="62"/>
      <c r="BP34" s="62"/>
      <c r="BQ34" s="62"/>
      <c r="BR34" s="62"/>
      <c r="BS34" s="62"/>
    </row>
    <row r="35" spans="1:71" s="64" customFormat="1" ht="12.75" customHeight="1">
      <c r="A35" s="42" t="s">
        <v>68</v>
      </c>
      <c r="B35" s="54">
        <v>22.854217599999998</v>
      </c>
      <c r="C35" s="54">
        <v>25.146028300000001</v>
      </c>
      <c r="D35" s="54">
        <v>26.817635450000001</v>
      </c>
      <c r="E35" s="54">
        <v>26.713056300000002</v>
      </c>
      <c r="F35" s="54">
        <v>26.891251</v>
      </c>
      <c r="G35" s="54">
        <v>29.752477859999999</v>
      </c>
      <c r="H35" s="54">
        <v>30.750163879999999</v>
      </c>
      <c r="I35" s="54">
        <v>22.78133163</v>
      </c>
      <c r="J35" s="54">
        <v>31.020753379999999</v>
      </c>
      <c r="K35" s="54">
        <v>33.967953559999998</v>
      </c>
      <c r="L35" s="54">
        <v>31.436262760000002</v>
      </c>
      <c r="M35" s="54">
        <v>34.337399490000003</v>
      </c>
      <c r="N35" s="54">
        <v>29.078896199999999</v>
      </c>
      <c r="O35" s="54">
        <v>31.549177790000002</v>
      </c>
      <c r="P35" s="54">
        <v>35.593883820000002</v>
      </c>
      <c r="Q35" s="54">
        <v>34.295908089999998</v>
      </c>
      <c r="R35" s="54">
        <v>27.188464639999999</v>
      </c>
      <c r="S35" s="54">
        <v>21.350151830000001</v>
      </c>
      <c r="T35" s="54">
        <v>19.426005629999999</v>
      </c>
      <c r="U35" s="54">
        <v>-2.70387559</v>
      </c>
      <c r="V35" s="54">
        <v>30.234443949999999</v>
      </c>
      <c r="W35" s="54">
        <v>34.996088749999998</v>
      </c>
      <c r="X35" s="54">
        <v>35.233303679999999</v>
      </c>
      <c r="Y35" s="54">
        <v>35.887093460000003</v>
      </c>
      <c r="Z35" s="54">
        <v>37.20143693</v>
      </c>
      <c r="AA35" s="54">
        <v>38.616798039999999</v>
      </c>
      <c r="AB35" s="54">
        <v>39.059693840000001</v>
      </c>
      <c r="AC35" s="54">
        <v>35.728675209999999</v>
      </c>
      <c r="AD35" s="54">
        <v>32.627959769999997</v>
      </c>
      <c r="AE35" s="54">
        <v>33.068927960000003</v>
      </c>
      <c r="AF35" s="54">
        <v>28.136758929999999</v>
      </c>
      <c r="AG35" s="54">
        <v>18.315708430000001</v>
      </c>
      <c r="AH35" s="54">
        <v>27.337365080000001</v>
      </c>
      <c r="AI35" s="54">
        <v>24.83164086</v>
      </c>
      <c r="AJ35" s="54">
        <v>23.671693189999999</v>
      </c>
      <c r="AK35" s="54">
        <v>18.666114719999999</v>
      </c>
      <c r="AL35" s="54">
        <v>19.521491950000001</v>
      </c>
      <c r="AM35" s="54">
        <v>17.29356555</v>
      </c>
      <c r="AN35" s="54">
        <v>18.472454949999999</v>
      </c>
      <c r="AO35" s="54">
        <v>22.44379765</v>
      </c>
      <c r="AP35" s="54">
        <v>16.428219949999999</v>
      </c>
      <c r="AQ35" s="54">
        <v>19.292458709999998</v>
      </c>
      <c r="AR35" s="54">
        <v>13.19146982</v>
      </c>
      <c r="AS35" s="54">
        <v>18.426222979999999</v>
      </c>
      <c r="AT35" s="54">
        <v>20.595222280000002</v>
      </c>
      <c r="AU35" s="54">
        <v>16.892502839999999</v>
      </c>
      <c r="AV35" s="54">
        <v>12.001587020000001</v>
      </c>
      <c r="AW35" s="54">
        <v>16.298711050000001</v>
      </c>
      <c r="AX35" s="54">
        <v>14.82803037</v>
      </c>
      <c r="AY35" s="54">
        <v>12.14849238</v>
      </c>
      <c r="AZ35" s="54">
        <v>15.98662659</v>
      </c>
      <c r="BA35" s="54">
        <v>16.55368163</v>
      </c>
      <c r="BB35" s="54">
        <v>17.343107549999999</v>
      </c>
      <c r="BC35" s="54">
        <v>11.651951260000001</v>
      </c>
      <c r="BD35" s="54">
        <v>13.67744744</v>
      </c>
      <c r="BE35" s="54">
        <v>15.141219700000001</v>
      </c>
      <c r="BF35" s="54">
        <v>13.82189559</v>
      </c>
      <c r="BG35" s="54">
        <v>13.200802039999999</v>
      </c>
      <c r="BH35" s="386">
        <v>61.535367030000003</v>
      </c>
      <c r="BI35" s="54">
        <v>55.841364769999998</v>
      </c>
      <c r="BJ35" s="62"/>
      <c r="BK35" s="62"/>
      <c r="BL35" s="62"/>
      <c r="BM35" s="62"/>
      <c r="BN35" s="62"/>
      <c r="BO35" s="62"/>
      <c r="BP35" s="62"/>
      <c r="BQ35" s="62"/>
      <c r="BR35" s="62"/>
      <c r="BS35" s="62"/>
    </row>
    <row r="36" spans="1:71" s="64" customFormat="1" ht="12.75" customHeight="1">
      <c r="A36" s="102" t="s">
        <v>275</v>
      </c>
      <c r="B36" s="55">
        <v>54.217819159999998</v>
      </c>
      <c r="C36" s="55">
        <v>59.727789610000002</v>
      </c>
      <c r="D36" s="55">
        <v>60.141389650000001</v>
      </c>
      <c r="E36" s="55">
        <v>73.025547669999995</v>
      </c>
      <c r="F36" s="55">
        <v>63.472583780000001</v>
      </c>
      <c r="G36" s="55">
        <v>69.072243779999994</v>
      </c>
      <c r="H36" s="55">
        <v>68.547690900000006</v>
      </c>
      <c r="I36" s="55">
        <v>70.151699770000107</v>
      </c>
      <c r="J36" s="55">
        <v>83.178410450000001</v>
      </c>
      <c r="K36" s="55">
        <v>94.188598380000002</v>
      </c>
      <c r="L36" s="55">
        <v>69.05645226</v>
      </c>
      <c r="M36" s="55">
        <v>76.197662989999998</v>
      </c>
      <c r="N36" s="55">
        <v>66.681966110000005</v>
      </c>
      <c r="O36" s="55">
        <v>75.090537409999996</v>
      </c>
      <c r="P36" s="55">
        <v>79.135186709999999</v>
      </c>
      <c r="Q36" s="55">
        <v>90.888833550000001</v>
      </c>
      <c r="R36" s="55">
        <v>63.75230449</v>
      </c>
      <c r="S36" s="55">
        <v>54.801473880000003</v>
      </c>
      <c r="T36" s="55">
        <v>53.200781499999998</v>
      </c>
      <c r="U36" s="55">
        <v>25.313832049999998</v>
      </c>
      <c r="V36" s="55">
        <v>67.754230669999998</v>
      </c>
      <c r="W36" s="55">
        <v>84.68488748</v>
      </c>
      <c r="X36" s="55">
        <v>85.924978969999998</v>
      </c>
      <c r="Y36" s="55">
        <v>96.410748549999994</v>
      </c>
      <c r="Z36" s="55">
        <v>85.170208049999999</v>
      </c>
      <c r="AA36" s="55">
        <v>94.320839550000002</v>
      </c>
      <c r="AB36" s="55">
        <v>97.48906479</v>
      </c>
      <c r="AC36" s="55">
        <v>96.579149169999994</v>
      </c>
      <c r="AD36" s="55">
        <v>75.014657760000006</v>
      </c>
      <c r="AE36" s="55">
        <v>86.634909300000004</v>
      </c>
      <c r="AF36" s="55">
        <v>71.101243969999999</v>
      </c>
      <c r="AG36" s="55">
        <v>57.410048080000003</v>
      </c>
      <c r="AH36" s="55">
        <v>70.970915509999998</v>
      </c>
      <c r="AI36" s="55">
        <v>60.888920390000003</v>
      </c>
      <c r="AJ36" s="55">
        <v>51.561855110000003</v>
      </c>
      <c r="AK36" s="55">
        <v>55.513438819999998</v>
      </c>
      <c r="AL36" s="55">
        <v>47.889032790000002</v>
      </c>
      <c r="AM36" s="55">
        <v>50.933315010000001</v>
      </c>
      <c r="AN36" s="55">
        <v>46.160822099999997</v>
      </c>
      <c r="AO36" s="55">
        <v>49.409829860000002</v>
      </c>
      <c r="AP36" s="55">
        <v>48.480399089999999</v>
      </c>
      <c r="AQ36" s="55">
        <v>42.378907310000002</v>
      </c>
      <c r="AR36" s="55">
        <v>36.928843239999999</v>
      </c>
      <c r="AS36" s="55">
        <v>45.43345119</v>
      </c>
      <c r="AT36" s="55">
        <v>50.12025491</v>
      </c>
      <c r="AU36" s="55">
        <v>38.924101780000001</v>
      </c>
      <c r="AV36" s="55">
        <v>36.998325370000003</v>
      </c>
      <c r="AW36" s="55">
        <v>75.456591369999998</v>
      </c>
      <c r="AX36" s="55">
        <v>39.975679390000003</v>
      </c>
      <c r="AY36" s="55">
        <v>27.829191940000001</v>
      </c>
      <c r="AZ36" s="55">
        <v>4.5219323199999897</v>
      </c>
      <c r="BA36" s="55">
        <v>41.09157965</v>
      </c>
      <c r="BB36" s="55">
        <v>43.961424860000001</v>
      </c>
      <c r="BC36" s="55">
        <v>28.980674050000001</v>
      </c>
      <c r="BD36" s="55">
        <v>35.158033779999997</v>
      </c>
      <c r="BE36" s="55">
        <v>36.199665230000001</v>
      </c>
      <c r="BF36" s="55">
        <v>32.439989560000001</v>
      </c>
      <c r="BG36" s="55">
        <v>35.153361840000002</v>
      </c>
      <c r="BH36" s="385">
        <v>118.55561088</v>
      </c>
      <c r="BI36" s="55">
        <v>138.95105040999999</v>
      </c>
      <c r="BJ36" s="62"/>
      <c r="BK36" s="62"/>
      <c r="BL36" s="62"/>
      <c r="BM36" s="62"/>
      <c r="BN36" s="62"/>
      <c r="BO36" s="62"/>
      <c r="BP36" s="62"/>
      <c r="BQ36" s="62"/>
      <c r="BR36" s="62"/>
      <c r="BS36" s="62"/>
    </row>
    <row r="37" spans="1:71" s="64" customFormat="1" ht="12.75" customHeight="1">
      <c r="A37" s="102"/>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387"/>
      <c r="BI37" s="79"/>
      <c r="BJ37" s="62"/>
      <c r="BK37" s="62"/>
      <c r="BL37" s="62"/>
      <c r="BM37" s="62"/>
      <c r="BN37" s="62"/>
      <c r="BO37" s="62"/>
      <c r="BP37" s="62"/>
      <c r="BQ37" s="62"/>
      <c r="BR37" s="62"/>
      <c r="BS37" s="62"/>
    </row>
    <row r="38" spans="1:71" s="64" customFormat="1" ht="12.75" customHeight="1">
      <c r="A38" s="18" t="s">
        <v>89</v>
      </c>
      <c r="B38" s="54">
        <v>174</v>
      </c>
      <c r="C38" s="54">
        <v>171</v>
      </c>
      <c r="D38" s="54">
        <v>169</v>
      </c>
      <c r="E38" s="54">
        <v>164</v>
      </c>
      <c r="F38" s="54">
        <v>160</v>
      </c>
      <c r="G38" s="54">
        <v>157</v>
      </c>
      <c r="H38" s="54">
        <v>153</v>
      </c>
      <c r="I38" s="54">
        <v>148</v>
      </c>
      <c r="J38" s="54">
        <v>147</v>
      </c>
      <c r="K38" s="54">
        <v>144</v>
      </c>
      <c r="L38" s="54">
        <v>143</v>
      </c>
      <c r="M38" s="54">
        <v>143</v>
      </c>
      <c r="N38" s="54">
        <v>141</v>
      </c>
      <c r="O38" s="54">
        <v>139</v>
      </c>
      <c r="P38" s="54">
        <v>137</v>
      </c>
      <c r="Q38" s="54">
        <v>133</v>
      </c>
      <c r="R38" s="54">
        <v>129</v>
      </c>
      <c r="S38" s="54">
        <v>122</v>
      </c>
      <c r="T38" s="54">
        <v>120</v>
      </c>
      <c r="U38" s="54">
        <v>117</v>
      </c>
      <c r="V38" s="54">
        <v>114</v>
      </c>
      <c r="W38" s="54">
        <v>111</v>
      </c>
      <c r="X38" s="54">
        <v>108</v>
      </c>
      <c r="Y38" s="54">
        <v>108</v>
      </c>
      <c r="Z38" s="54">
        <v>107</v>
      </c>
      <c r="AA38" s="54">
        <v>105</v>
      </c>
      <c r="AB38" s="54">
        <v>104</v>
      </c>
      <c r="AC38" s="54">
        <v>103</v>
      </c>
      <c r="AD38" s="54">
        <v>100</v>
      </c>
      <c r="AE38" s="54">
        <v>97</v>
      </c>
      <c r="AF38" s="54">
        <v>93</v>
      </c>
      <c r="AG38" s="54">
        <v>92</v>
      </c>
      <c r="AH38" s="54">
        <v>92</v>
      </c>
      <c r="AI38" s="54">
        <v>91</v>
      </c>
      <c r="AJ38" s="54">
        <v>90</v>
      </c>
      <c r="AK38" s="54">
        <v>88</v>
      </c>
      <c r="AL38" s="54">
        <v>86</v>
      </c>
      <c r="AM38" s="54">
        <v>85</v>
      </c>
      <c r="AN38" s="54">
        <v>85</v>
      </c>
      <c r="AO38" s="54">
        <v>84</v>
      </c>
      <c r="AP38" s="54">
        <v>81</v>
      </c>
      <c r="AQ38" s="54">
        <v>81</v>
      </c>
      <c r="AR38" s="54">
        <v>75</v>
      </c>
      <c r="AS38" s="54">
        <v>73</v>
      </c>
      <c r="AT38" s="54">
        <v>71</v>
      </c>
      <c r="AU38" s="54">
        <v>69</v>
      </c>
      <c r="AV38" s="54">
        <v>66</v>
      </c>
      <c r="AW38" s="54">
        <v>59</v>
      </c>
      <c r="AX38" s="54">
        <v>58</v>
      </c>
      <c r="AY38" s="54">
        <v>56</v>
      </c>
      <c r="AZ38" s="54">
        <v>54</v>
      </c>
      <c r="BA38" s="54">
        <v>54</v>
      </c>
      <c r="BB38" s="54">
        <v>54</v>
      </c>
      <c r="BC38" s="54">
        <v>51</v>
      </c>
      <c r="BD38" s="54">
        <v>47</v>
      </c>
      <c r="BE38" s="54">
        <v>47</v>
      </c>
      <c r="BF38" s="54">
        <v>46</v>
      </c>
      <c r="BG38" s="54">
        <v>45</v>
      </c>
      <c r="BH38" s="386">
        <v>51</v>
      </c>
      <c r="BI38" s="54">
        <v>45</v>
      </c>
      <c r="BJ38" s="65"/>
      <c r="BK38" s="65"/>
    </row>
    <row r="39" spans="1:71" s="64" customFormat="1" ht="6" customHeight="1">
      <c r="A39" s="29"/>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row>
    <row r="40" spans="1:71" s="64" customFormat="1" ht="17.25" customHeight="1">
      <c r="A40" s="98" t="s">
        <v>277</v>
      </c>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148"/>
    </row>
    <row r="41" spans="1:71" s="64" customFormat="1">
      <c r="A41" s="98"/>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148"/>
    </row>
    <row r="42" spans="1:71" s="64" customFormat="1">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66"/>
    </row>
    <row r="43" spans="1:71" s="64" customFormat="1">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66"/>
    </row>
    <row r="44" spans="1:71" s="64" customFormat="1">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66"/>
    </row>
    <row r="45" spans="1:71" s="64" customFormat="1">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66"/>
    </row>
    <row r="46" spans="1:71" s="64" customFormat="1">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66"/>
    </row>
    <row r="47" spans="1:71" s="64" customFormat="1">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66"/>
    </row>
    <row r="48" spans="1:71" s="64" customFormat="1">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66"/>
    </row>
    <row r="49" spans="2:56" s="64" customFormat="1">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66"/>
    </row>
    <row r="50" spans="2:56" s="64" customFormat="1">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66"/>
    </row>
    <row r="51" spans="2:56" s="64" customFormat="1">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66"/>
    </row>
    <row r="52" spans="2:56" s="64" customFormat="1">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66"/>
    </row>
    <row r="53" spans="2:56" s="64" customFormat="1">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66"/>
    </row>
    <row r="54" spans="2:56" s="64" customFormat="1">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66"/>
    </row>
    <row r="55" spans="2:56" s="64" customFormat="1">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66"/>
    </row>
    <row r="56" spans="2:56" s="64" customFormat="1">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66"/>
    </row>
    <row r="57" spans="2:56" s="64" customFormat="1">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66"/>
    </row>
    <row r="58" spans="2:56" s="64" customFormat="1">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66"/>
    </row>
    <row r="59" spans="2:56" s="64" customFormat="1">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66"/>
    </row>
    <row r="60" spans="2:56" s="64" customFormat="1">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66"/>
    </row>
    <row r="61" spans="2:56" s="64" customFormat="1">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66"/>
    </row>
    <row r="62" spans="2:56" s="64" customFormat="1">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66"/>
    </row>
    <row r="63" spans="2:56" s="64" customFormat="1">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66"/>
    </row>
    <row r="64" spans="2:56" s="64" customFormat="1">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66"/>
    </row>
    <row r="65" spans="2:56" s="64" customFormat="1">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66"/>
    </row>
    <row r="66" spans="2:56" s="64" customFormat="1">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66"/>
    </row>
    <row r="67" spans="2:56" s="64" customFormat="1">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66"/>
    </row>
    <row r="68" spans="2:56" s="64" customFormat="1">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66"/>
    </row>
    <row r="69" spans="2:56" s="64" customFormat="1">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66"/>
    </row>
    <row r="70" spans="2:56" s="64" customFormat="1">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66"/>
    </row>
    <row r="71" spans="2:56" s="64" customFormat="1">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66"/>
    </row>
    <row r="72" spans="2:56" s="64" customFormat="1">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66"/>
    </row>
    <row r="73" spans="2:56" s="64" customFormat="1">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66"/>
    </row>
    <row r="74" spans="2:56" s="64" customFormat="1">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66"/>
    </row>
    <row r="75" spans="2:56" s="64" customFormat="1">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66"/>
    </row>
    <row r="76" spans="2:56" s="64" customFormat="1">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66"/>
    </row>
    <row r="77" spans="2:56" s="64" customFormat="1">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66"/>
    </row>
    <row r="78" spans="2:56" s="64" customFormat="1">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66"/>
    </row>
    <row r="79" spans="2:56" s="64" customFormat="1">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66"/>
    </row>
    <row r="80" spans="2:56" s="64" customFormat="1">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66"/>
    </row>
    <row r="81" spans="2:56" s="64" customFormat="1">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66"/>
    </row>
    <row r="82" spans="2:56" s="64" customFormat="1">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66"/>
    </row>
    <row r="83" spans="2:56" s="64" customFormat="1">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66"/>
    </row>
    <row r="84" spans="2:56" s="64" customFormat="1">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66"/>
    </row>
    <row r="85" spans="2:56" s="64" customFormat="1">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66"/>
    </row>
    <row r="86" spans="2:56" s="64" customFormat="1">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66"/>
    </row>
    <row r="87" spans="2:56" s="64" customFormat="1">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66"/>
    </row>
    <row r="88" spans="2:56" s="64" customFormat="1">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66"/>
    </row>
    <row r="89" spans="2:56" s="64" customFormat="1">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66"/>
    </row>
    <row r="90" spans="2:56" s="64" customFormat="1">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66"/>
    </row>
    <row r="91" spans="2:56" s="64" customFormat="1">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66"/>
    </row>
    <row r="92" spans="2:56" s="64" customFormat="1">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66"/>
    </row>
    <row r="93" spans="2:56" s="64" customFormat="1">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66"/>
    </row>
    <row r="94" spans="2:56" s="64" customFormat="1">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66"/>
    </row>
    <row r="95" spans="2:56" s="64" customFormat="1">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66"/>
    </row>
    <row r="96" spans="2:56" s="64" customFormat="1">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66"/>
    </row>
    <row r="97" spans="2:56" s="64" customFormat="1">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66"/>
    </row>
    <row r="98" spans="2:56" s="64" customFormat="1">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66"/>
    </row>
    <row r="99" spans="2:56" s="64" customFormat="1">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66"/>
    </row>
    <row r="100" spans="2:56" s="64" customFormat="1">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66"/>
    </row>
    <row r="101" spans="2:56" s="64" customFormat="1">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66"/>
    </row>
    <row r="102" spans="2:56" s="64" customFormat="1">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66"/>
    </row>
    <row r="103" spans="2:56" s="64" customFormat="1">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66"/>
    </row>
    <row r="104" spans="2:56" s="64" customFormat="1">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66"/>
    </row>
    <row r="105" spans="2:56" s="64" customFormat="1">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66"/>
    </row>
    <row r="106" spans="2:56" s="64" customFormat="1">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66"/>
    </row>
    <row r="107" spans="2:56" s="64" customFormat="1">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66"/>
    </row>
    <row r="108" spans="2:56" s="64" customFormat="1">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66"/>
    </row>
    <row r="109" spans="2:56" s="64" customFormat="1">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66"/>
    </row>
    <row r="110" spans="2:56" s="64" customFormat="1">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66"/>
    </row>
    <row r="111" spans="2:56" s="64" customFormat="1">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66"/>
    </row>
    <row r="112" spans="2:56" s="64" customFormat="1">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66"/>
    </row>
    <row r="113" spans="1:56" s="64" customFormat="1">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66"/>
    </row>
    <row r="114" spans="1:56" s="64" customFormat="1">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66"/>
    </row>
    <row r="115" spans="1:56">
      <c r="A115" s="64"/>
    </row>
    <row r="116" spans="1:56">
      <c r="A116" s="64"/>
    </row>
    <row r="117" spans="1:56">
      <c r="A117" s="64"/>
    </row>
    <row r="118" spans="1:56">
      <c r="A118" s="64"/>
    </row>
    <row r="119" spans="1:56">
      <c r="A119" s="64"/>
    </row>
    <row r="120" spans="1:56">
      <c r="A120" s="64"/>
    </row>
    <row r="121" spans="1:56">
      <c r="A121" s="64"/>
    </row>
    <row r="122" spans="1:56">
      <c r="A122" s="64"/>
    </row>
    <row r="123" spans="1:56">
      <c r="A123" s="64"/>
    </row>
    <row r="124" spans="1:56">
      <c r="A124" s="64"/>
    </row>
    <row r="125" spans="1:56">
      <c r="A125" s="64"/>
    </row>
    <row r="126" spans="1:56">
      <c r="A126" s="64"/>
    </row>
    <row r="127" spans="1:56">
      <c r="A127" s="64"/>
    </row>
    <row r="128" spans="1:56">
      <c r="A128" s="64"/>
    </row>
    <row r="129" spans="1:1">
      <c r="A129" s="64"/>
    </row>
    <row r="130" spans="1:1">
      <c r="A130" s="64"/>
    </row>
    <row r="131" spans="1:1">
      <c r="A131" s="64"/>
    </row>
    <row r="132" spans="1:1">
      <c r="A132" s="64"/>
    </row>
  </sheetData>
  <mergeCells count="5">
    <mergeCell ref="BI3:BI4"/>
    <mergeCell ref="A1:BI1"/>
    <mergeCell ref="A2:BI2"/>
    <mergeCell ref="B3:BG3"/>
    <mergeCell ref="BH3:BH4"/>
  </mergeCells>
  <printOptions horizontalCentered="1"/>
  <pageMargins left="0.59055118110236227" right="0.59055118110236227" top="0.59055118110236227" bottom="0" header="0" footer="0.47244094488188981"/>
  <pageSetup paperSize="9" scale="24" firstPageNumber="6"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BI118"/>
  <sheetViews>
    <sheetView showGridLines="0" zoomScaleNormal="100" zoomScaleSheetLayoutView="85" workbookViewId="0">
      <selection sqref="A1:BH1"/>
    </sheetView>
  </sheetViews>
  <sheetFormatPr defaultColWidth="9.1328125" defaultRowHeight="10.5"/>
  <cols>
    <col min="1" max="1" width="37.59765625" style="6" customWidth="1"/>
    <col min="2" max="26" width="8.86328125" style="8" customWidth="1"/>
    <col min="27" max="27" width="10" style="8" customWidth="1"/>
    <col min="28" max="41" width="9.1328125" style="5" customWidth="1"/>
    <col min="42" max="46" width="10.59765625" style="5" customWidth="1"/>
    <col min="47" max="47" width="10.86328125" style="5" bestFit="1" customWidth="1"/>
    <col min="48" max="48" width="11.1328125" style="5" bestFit="1" customWidth="1"/>
    <col min="49" max="50" width="10.59765625" style="5" bestFit="1" customWidth="1"/>
    <col min="51" max="51" width="10.73046875" style="5" bestFit="1" customWidth="1"/>
    <col min="52" max="52" width="10.73046875" style="5" customWidth="1"/>
    <col min="53" max="16384" width="9.1328125" style="5"/>
  </cols>
  <sheetData>
    <row r="1" spans="1:61" s="7" customFormat="1" ht="26.25" customHeight="1">
      <c r="A1" s="461" t="s">
        <v>438</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row>
    <row r="2" spans="1:61" s="15"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1" s="15" customFormat="1"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row>
    <row r="4" spans="1:61" s="15" customFormat="1"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533</v>
      </c>
      <c r="AP4" s="104" t="s">
        <v>534</v>
      </c>
      <c r="AQ4" s="104" t="s">
        <v>535</v>
      </c>
      <c r="AR4" s="104" t="s">
        <v>536</v>
      </c>
      <c r="AS4" s="104" t="s">
        <v>537</v>
      </c>
      <c r="AT4" s="104" t="s">
        <v>538</v>
      </c>
      <c r="AU4" s="104" t="s">
        <v>539</v>
      </c>
      <c r="AV4" s="104" t="s">
        <v>486</v>
      </c>
      <c r="AW4" s="104" t="s">
        <v>540</v>
      </c>
      <c r="AX4" s="104" t="s">
        <v>541</v>
      </c>
      <c r="AY4" s="104" t="s">
        <v>542</v>
      </c>
      <c r="AZ4" s="104" t="s">
        <v>543</v>
      </c>
      <c r="BA4" s="104" t="s">
        <v>544</v>
      </c>
      <c r="BB4" s="104" t="s">
        <v>545</v>
      </c>
      <c r="BC4" s="104" t="s">
        <v>546</v>
      </c>
      <c r="BD4" s="104" t="s">
        <v>547</v>
      </c>
      <c r="BE4" s="104" t="s">
        <v>548</v>
      </c>
      <c r="BF4" s="104" t="s">
        <v>549</v>
      </c>
      <c r="BG4" s="104" t="s">
        <v>550</v>
      </c>
      <c r="BH4" s="104" t="s">
        <v>551</v>
      </c>
    </row>
    <row r="5" spans="1:61" s="15" customFormat="1" ht="3" customHeight="1">
      <c r="A5" s="112"/>
      <c r="B5" s="106"/>
      <c r="C5" s="106"/>
      <c r="D5" s="106"/>
      <c r="E5" s="106"/>
      <c r="F5" s="106"/>
      <c r="G5" s="106"/>
      <c r="H5" s="106"/>
      <c r="I5" s="106"/>
      <c r="J5" s="106"/>
      <c r="K5" s="106"/>
      <c r="L5" s="106"/>
      <c r="M5" s="106"/>
      <c r="N5" s="106"/>
      <c r="O5" s="106"/>
      <c r="P5" s="106"/>
      <c r="Q5" s="106"/>
      <c r="R5" s="106"/>
      <c r="S5" s="106"/>
      <c r="T5" s="106"/>
      <c r="U5" s="106"/>
      <c r="V5" s="107"/>
      <c r="W5" s="149"/>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row>
    <row r="6" spans="1:61" s="64" customFormat="1" ht="12.75" customHeight="1">
      <c r="A6" s="113" t="s">
        <v>1</v>
      </c>
      <c r="B6" s="54">
        <v>4451.3999999999996</v>
      </c>
      <c r="C6" s="54">
        <v>4372.2</v>
      </c>
      <c r="D6" s="54">
        <v>4166.1000000000004</v>
      </c>
      <c r="E6" s="54">
        <v>4294.2</v>
      </c>
      <c r="F6" s="54">
        <v>4677.5</v>
      </c>
      <c r="G6" s="54">
        <v>4647.5</v>
      </c>
      <c r="H6" s="54">
        <v>4549</v>
      </c>
      <c r="I6" s="54">
        <v>4614.3999999999996</v>
      </c>
      <c r="J6" s="54">
        <v>4824.6000000000004</v>
      </c>
      <c r="K6" s="54">
        <v>4718.2</v>
      </c>
      <c r="L6" s="54">
        <v>4455.3999999999996</v>
      </c>
      <c r="M6" s="54">
        <v>4582.8999999999996</v>
      </c>
      <c r="N6" s="54">
        <v>4535.3999999999996</v>
      </c>
      <c r="O6" s="54">
        <v>4729.2</v>
      </c>
      <c r="P6" s="54">
        <v>4467.6000000000004</v>
      </c>
      <c r="Q6" s="54">
        <v>4682.1000000000004</v>
      </c>
      <c r="R6" s="54">
        <v>5339.8</v>
      </c>
      <c r="S6" s="54">
        <v>6285.5</v>
      </c>
      <c r="T6" s="54">
        <v>6017.7</v>
      </c>
      <c r="U6" s="54">
        <v>5855.1</v>
      </c>
      <c r="V6" s="54">
        <v>6012.7</v>
      </c>
      <c r="W6" s="54">
        <v>5954.5</v>
      </c>
      <c r="X6" s="54">
        <v>5577.1</v>
      </c>
      <c r="Y6" s="54">
        <v>5858.4</v>
      </c>
      <c r="Z6" s="54">
        <v>5936.2</v>
      </c>
      <c r="AA6" s="54">
        <v>5670.1</v>
      </c>
      <c r="AB6" s="54">
        <v>5842.3</v>
      </c>
      <c r="AC6" s="54">
        <v>5754.9</v>
      </c>
      <c r="AD6" s="54">
        <v>5812.3</v>
      </c>
      <c r="AE6" s="54">
        <v>5181.7</v>
      </c>
      <c r="AF6" s="54">
        <v>4322.7</v>
      </c>
      <c r="AG6" s="54">
        <v>4325.7</v>
      </c>
      <c r="AH6" s="54">
        <v>4440.5</v>
      </c>
      <c r="AI6" s="54">
        <v>4159.3999999999996</v>
      </c>
      <c r="AJ6" s="54">
        <v>4213.8999999999996</v>
      </c>
      <c r="AK6" s="54">
        <v>4009.1</v>
      </c>
      <c r="AL6" s="54">
        <v>3509</v>
      </c>
      <c r="AM6" s="54">
        <v>3554.3</v>
      </c>
      <c r="AN6" s="54">
        <v>3156.8</v>
      </c>
      <c r="AO6" s="54">
        <v>3038</v>
      </c>
      <c r="AP6" s="54">
        <v>3283.6</v>
      </c>
      <c r="AQ6" s="54">
        <v>3360.3</v>
      </c>
      <c r="AR6" s="54">
        <v>3131.4</v>
      </c>
      <c r="AS6" s="54">
        <v>2876.4</v>
      </c>
      <c r="AT6" s="54">
        <v>2806.7</v>
      </c>
      <c r="AU6" s="54">
        <v>2750.6</v>
      </c>
      <c r="AV6" s="54">
        <v>2291.3000000000002</v>
      </c>
      <c r="AW6" s="54">
        <v>2189.5</v>
      </c>
      <c r="AX6" s="54">
        <v>2100.1999999999998</v>
      </c>
      <c r="AY6" s="54">
        <v>2228.6999999999998</v>
      </c>
      <c r="AZ6" s="54">
        <v>1902</v>
      </c>
      <c r="BA6" s="54">
        <v>1883.7</v>
      </c>
      <c r="BB6" s="54">
        <v>2063.8000000000002</v>
      </c>
      <c r="BC6" s="54">
        <v>2246.5</v>
      </c>
      <c r="BD6" s="54">
        <v>1899.7</v>
      </c>
      <c r="BE6" s="54">
        <v>1899.6</v>
      </c>
      <c r="BF6" s="54">
        <v>1833.3</v>
      </c>
      <c r="BG6" s="54">
        <v>1831.5</v>
      </c>
      <c r="BH6" s="54">
        <v>1767.1766661700001</v>
      </c>
      <c r="BI6" s="62"/>
    </row>
    <row r="7" spans="1:61" s="63" customFormat="1">
      <c r="A7" s="98" t="s">
        <v>17</v>
      </c>
      <c r="B7" s="54">
        <v>1062.4000000000001</v>
      </c>
      <c r="C7" s="54">
        <v>1097.9000000000001</v>
      </c>
      <c r="D7" s="54">
        <v>1061.3</v>
      </c>
      <c r="E7" s="54">
        <v>1067.9000000000001</v>
      </c>
      <c r="F7" s="54">
        <v>1245.8</v>
      </c>
      <c r="G7" s="54">
        <v>1394</v>
      </c>
      <c r="H7" s="54">
        <v>1422.6</v>
      </c>
      <c r="I7" s="54">
        <v>1438.9</v>
      </c>
      <c r="J7" s="54">
        <v>1766.3</v>
      </c>
      <c r="K7" s="54">
        <v>1824.8</v>
      </c>
      <c r="L7" s="54">
        <v>1783.6</v>
      </c>
      <c r="M7" s="54">
        <v>1759.8</v>
      </c>
      <c r="N7" s="54">
        <v>2331.1999999999998</v>
      </c>
      <c r="O7" s="54">
        <v>2514.9</v>
      </c>
      <c r="P7" s="54">
        <v>2407.8000000000002</v>
      </c>
      <c r="Q7" s="54">
        <v>2210.6</v>
      </c>
      <c r="R7" s="54">
        <v>2775.7</v>
      </c>
      <c r="S7" s="54">
        <v>2950.1</v>
      </c>
      <c r="T7" s="54">
        <v>3057</v>
      </c>
      <c r="U7" s="54">
        <v>2868.7</v>
      </c>
      <c r="V7" s="54">
        <v>2736.8</v>
      </c>
      <c r="W7" s="54">
        <v>2143.1</v>
      </c>
      <c r="X7" s="54">
        <v>3016.9</v>
      </c>
      <c r="Y7" s="54">
        <v>3120.2</v>
      </c>
      <c r="Z7" s="54">
        <v>3874.7</v>
      </c>
      <c r="AA7" s="54">
        <v>3917.5</v>
      </c>
      <c r="AB7" s="54">
        <v>3748.1</v>
      </c>
      <c r="AC7" s="54">
        <v>4030</v>
      </c>
      <c r="AD7" s="54">
        <v>4418.7</v>
      </c>
      <c r="AE7" s="54">
        <v>4673.7</v>
      </c>
      <c r="AF7" s="54">
        <v>4575</v>
      </c>
      <c r="AG7" s="54">
        <v>4070.6</v>
      </c>
      <c r="AH7" s="54">
        <v>4237</v>
      </c>
      <c r="AI7" s="54">
        <v>4297.8</v>
      </c>
      <c r="AJ7" s="54">
        <v>3897.7</v>
      </c>
      <c r="AK7" s="54">
        <v>3851.3</v>
      </c>
      <c r="AL7" s="54">
        <v>4227.5</v>
      </c>
      <c r="AM7" s="54">
        <v>4438.3999999999996</v>
      </c>
      <c r="AN7" s="54">
        <v>4323</v>
      </c>
      <c r="AO7" s="54">
        <v>4534.8</v>
      </c>
      <c r="AP7" s="54">
        <v>4884</v>
      </c>
      <c r="AQ7" s="54">
        <v>5295.9</v>
      </c>
      <c r="AR7" s="54">
        <v>4638.7</v>
      </c>
      <c r="AS7" s="54">
        <v>5064.3</v>
      </c>
      <c r="AT7" s="54">
        <v>5314.3</v>
      </c>
      <c r="AU7" s="54">
        <v>5085.2</v>
      </c>
      <c r="AV7" s="54">
        <v>4598.7</v>
      </c>
      <c r="AW7" s="54">
        <v>4592.3999999999996</v>
      </c>
      <c r="AX7" s="54">
        <v>4522.8</v>
      </c>
      <c r="AY7" s="54">
        <v>4340.7</v>
      </c>
      <c r="AZ7" s="54">
        <v>4429.3</v>
      </c>
      <c r="BA7" s="54">
        <v>4575.1000000000004</v>
      </c>
      <c r="BB7" s="54">
        <v>4559.2</v>
      </c>
      <c r="BC7" s="54">
        <v>4354.3999999999996</v>
      </c>
      <c r="BD7" s="54">
        <v>4112.8</v>
      </c>
      <c r="BE7" s="54">
        <v>4154.5</v>
      </c>
      <c r="BF7" s="54">
        <v>4321.2</v>
      </c>
      <c r="BG7" s="54">
        <v>4394.7</v>
      </c>
      <c r="BH7" s="54">
        <v>4719.2504135999998</v>
      </c>
    </row>
    <row r="8" spans="1:61" s="63" customFormat="1">
      <c r="A8" s="98" t="s">
        <v>64</v>
      </c>
      <c r="B8" s="54">
        <v>25536.799999999999</v>
      </c>
      <c r="C8" s="54">
        <v>26039.4</v>
      </c>
      <c r="D8" s="54">
        <v>26577.7</v>
      </c>
      <c r="E8" s="54">
        <v>27011.9</v>
      </c>
      <c r="F8" s="54">
        <v>27385</v>
      </c>
      <c r="G8" s="54">
        <v>27965.599999999999</v>
      </c>
      <c r="H8" s="54">
        <v>28715.1</v>
      </c>
      <c r="I8" s="54">
        <v>28922</v>
      </c>
      <c r="J8" s="54">
        <v>29664.400000000001</v>
      </c>
      <c r="K8" s="54">
        <v>30200.1</v>
      </c>
      <c r="L8" s="54">
        <v>30749.599999999999</v>
      </c>
      <c r="M8" s="54">
        <v>31417.7</v>
      </c>
      <c r="N8" s="54">
        <v>31692</v>
      </c>
      <c r="O8" s="54">
        <v>32509.3</v>
      </c>
      <c r="P8" s="54">
        <v>33561.800000000003</v>
      </c>
      <c r="Q8" s="54">
        <v>34444.6</v>
      </c>
      <c r="R8" s="54">
        <v>34775.300000000003</v>
      </c>
      <c r="S8" s="54">
        <v>35368.199999999997</v>
      </c>
      <c r="T8" s="54">
        <v>35916.1</v>
      </c>
      <c r="U8" s="54">
        <v>36561</v>
      </c>
      <c r="V8" s="54">
        <v>37282.699999999997</v>
      </c>
      <c r="W8" s="54">
        <v>38338.800000000003</v>
      </c>
      <c r="X8" s="54">
        <v>39003</v>
      </c>
      <c r="Y8" s="54">
        <v>39610.800000000003</v>
      </c>
      <c r="Z8" s="54">
        <v>40134.699999999997</v>
      </c>
      <c r="AA8" s="54">
        <v>42057.3</v>
      </c>
      <c r="AB8" s="54">
        <v>45109.7</v>
      </c>
      <c r="AC8" s="54">
        <v>45979.199999999997</v>
      </c>
      <c r="AD8" s="54">
        <v>44188.3</v>
      </c>
      <c r="AE8" s="54">
        <v>43640.4</v>
      </c>
      <c r="AF8" s="54">
        <v>41437.599999999999</v>
      </c>
      <c r="AG8" s="54">
        <v>37523.5</v>
      </c>
      <c r="AH8" s="54">
        <v>38286.800000000003</v>
      </c>
      <c r="AI8" s="54">
        <v>38114.1</v>
      </c>
      <c r="AJ8" s="54">
        <v>36502</v>
      </c>
      <c r="AK8" s="54">
        <v>35678.9</v>
      </c>
      <c r="AL8" s="54">
        <v>32343.200000000001</v>
      </c>
      <c r="AM8" s="54">
        <v>32502.9</v>
      </c>
      <c r="AN8" s="54">
        <v>33148.199999999997</v>
      </c>
      <c r="AO8" s="54">
        <v>33451.699999999997</v>
      </c>
      <c r="AP8" s="54">
        <v>33855.4</v>
      </c>
      <c r="AQ8" s="54">
        <v>32219.8</v>
      </c>
      <c r="AR8" s="54">
        <v>32794.300000000003</v>
      </c>
      <c r="AS8" s="54">
        <v>33330.699999999997</v>
      </c>
      <c r="AT8" s="54">
        <v>33199.5</v>
      </c>
      <c r="AU8" s="54">
        <v>32768.300000000003</v>
      </c>
      <c r="AV8" s="54">
        <v>31075</v>
      </c>
      <c r="AW8" s="54">
        <v>31821</v>
      </c>
      <c r="AX8" s="54">
        <v>30178.1</v>
      </c>
      <c r="AY8" s="54">
        <v>30506.6</v>
      </c>
      <c r="AZ8" s="54">
        <v>30367</v>
      </c>
      <c r="BA8" s="54">
        <v>30012.5</v>
      </c>
      <c r="BB8" s="54">
        <v>30259.4</v>
      </c>
      <c r="BC8" s="54">
        <v>30836.7</v>
      </c>
      <c r="BD8" s="54">
        <v>30009.5</v>
      </c>
      <c r="BE8" s="54">
        <v>30174.7</v>
      </c>
      <c r="BF8" s="54">
        <v>30985.5</v>
      </c>
      <c r="BG8" s="54">
        <v>31428.3</v>
      </c>
      <c r="BH8" s="54">
        <v>32007.709461760001</v>
      </c>
    </row>
    <row r="9" spans="1:61" s="63" customFormat="1">
      <c r="A9" s="114" t="s">
        <v>90</v>
      </c>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row>
    <row r="10" spans="1:61" s="64" customFormat="1">
      <c r="A10" s="42" t="s">
        <v>67</v>
      </c>
      <c r="B10" s="54">
        <v>18716.5</v>
      </c>
      <c r="C10" s="54">
        <v>19130.599999999999</v>
      </c>
      <c r="D10" s="54">
        <v>19604.3</v>
      </c>
      <c r="E10" s="54">
        <v>19972.5</v>
      </c>
      <c r="F10" s="54">
        <v>20338</v>
      </c>
      <c r="G10" s="54">
        <v>20895.8</v>
      </c>
      <c r="H10" s="54">
        <v>21528.400000000001</v>
      </c>
      <c r="I10" s="54">
        <v>21858.400000000001</v>
      </c>
      <c r="J10" s="54">
        <v>22727.1</v>
      </c>
      <c r="K10" s="54">
        <v>23244.5</v>
      </c>
      <c r="L10" s="54">
        <v>23808.1</v>
      </c>
      <c r="M10" s="54">
        <v>24405.8</v>
      </c>
      <c r="N10" s="54">
        <v>24853.3</v>
      </c>
      <c r="O10" s="54">
        <v>25702.7</v>
      </c>
      <c r="P10" s="54">
        <v>26699.7</v>
      </c>
      <c r="Q10" s="54">
        <v>27585.8</v>
      </c>
      <c r="R10" s="54">
        <v>28173.1</v>
      </c>
      <c r="S10" s="54">
        <v>28988.9</v>
      </c>
      <c r="T10" s="54">
        <v>29717.200000000001</v>
      </c>
      <c r="U10" s="54">
        <v>30580.3</v>
      </c>
      <c r="V10" s="54">
        <v>31407.5</v>
      </c>
      <c r="W10" s="54">
        <v>32444.5</v>
      </c>
      <c r="X10" s="54">
        <v>32963.1</v>
      </c>
      <c r="Y10" s="54">
        <v>33552.6</v>
      </c>
      <c r="Z10" s="54">
        <v>34102.199999999997</v>
      </c>
      <c r="AA10" s="54">
        <v>35987.199999999997</v>
      </c>
      <c r="AB10" s="54">
        <v>39019.4</v>
      </c>
      <c r="AC10" s="54">
        <v>39875</v>
      </c>
      <c r="AD10" s="54">
        <v>38439.4</v>
      </c>
      <c r="AE10" s="54">
        <v>37990.199999999997</v>
      </c>
      <c r="AF10" s="54">
        <v>36123</v>
      </c>
      <c r="AG10" s="54">
        <v>32743.8</v>
      </c>
      <c r="AH10" s="54">
        <v>33600.6</v>
      </c>
      <c r="AI10" s="54">
        <v>33616.199999999997</v>
      </c>
      <c r="AJ10" s="54">
        <v>32174.400000000001</v>
      </c>
      <c r="AK10" s="54">
        <v>31472.799999999999</v>
      </c>
      <c r="AL10" s="54">
        <v>28615.1</v>
      </c>
      <c r="AM10" s="54">
        <v>28845.9</v>
      </c>
      <c r="AN10" s="54">
        <v>29442.3</v>
      </c>
      <c r="AO10" s="54">
        <v>29763.8</v>
      </c>
      <c r="AP10" s="54">
        <v>30243.3</v>
      </c>
      <c r="AQ10" s="54">
        <v>28875.200000000001</v>
      </c>
      <c r="AR10" s="54">
        <v>29532</v>
      </c>
      <c r="AS10" s="54">
        <v>30096.2</v>
      </c>
      <c r="AT10" s="54">
        <v>30064.1</v>
      </c>
      <c r="AU10" s="54">
        <v>29725.1</v>
      </c>
      <c r="AV10" s="54">
        <v>28113.200000000001</v>
      </c>
      <c r="AW10" s="54">
        <v>28856.9</v>
      </c>
      <c r="AX10" s="54">
        <v>27477.4</v>
      </c>
      <c r="AY10" s="54">
        <v>27749.7</v>
      </c>
      <c r="AZ10" s="54">
        <v>27649</v>
      </c>
      <c r="BA10" s="54">
        <v>27266.6</v>
      </c>
      <c r="BB10" s="54">
        <v>27498</v>
      </c>
      <c r="BC10" s="54">
        <v>28033.3</v>
      </c>
      <c r="BD10" s="54">
        <v>27340.5</v>
      </c>
      <c r="BE10" s="54">
        <v>27516.5</v>
      </c>
      <c r="BF10" s="54">
        <v>28342.1</v>
      </c>
      <c r="BG10" s="54">
        <v>28779.5</v>
      </c>
      <c r="BH10" s="54">
        <v>29358.850964460002</v>
      </c>
    </row>
    <row r="11" spans="1:61" s="64" customFormat="1">
      <c r="A11" s="42" t="s">
        <v>58</v>
      </c>
      <c r="B11" s="54">
        <v>5696.3</v>
      </c>
      <c r="C11" s="54">
        <v>5745</v>
      </c>
      <c r="D11" s="54">
        <v>5790.6</v>
      </c>
      <c r="E11" s="54">
        <v>5892.3</v>
      </c>
      <c r="F11" s="54">
        <v>5919.6</v>
      </c>
      <c r="G11" s="54">
        <v>5918.2</v>
      </c>
      <c r="H11" s="54">
        <v>5991.7</v>
      </c>
      <c r="I11" s="54">
        <v>5834.3</v>
      </c>
      <c r="J11" s="54">
        <v>5686.3</v>
      </c>
      <c r="K11" s="54">
        <v>5700.6</v>
      </c>
      <c r="L11" s="54">
        <v>5685.1</v>
      </c>
      <c r="M11" s="54">
        <v>5738.2</v>
      </c>
      <c r="N11" s="54">
        <v>5612.8</v>
      </c>
      <c r="O11" s="54">
        <v>5586.4</v>
      </c>
      <c r="P11" s="54">
        <v>5575.3</v>
      </c>
      <c r="Q11" s="54">
        <v>5581.5</v>
      </c>
      <c r="R11" s="54">
        <v>5436.3</v>
      </c>
      <c r="S11" s="54">
        <v>5270.9</v>
      </c>
      <c r="T11" s="54">
        <v>4960.8</v>
      </c>
      <c r="U11" s="54">
        <v>4891.6000000000004</v>
      </c>
      <c r="V11" s="54">
        <v>4831.5</v>
      </c>
      <c r="W11" s="54">
        <v>4837.7</v>
      </c>
      <c r="X11" s="54">
        <v>4872.8999999999996</v>
      </c>
      <c r="Y11" s="54">
        <v>4841.1000000000004</v>
      </c>
      <c r="Z11" s="54">
        <v>4739.5</v>
      </c>
      <c r="AA11" s="54">
        <v>4734.8</v>
      </c>
      <c r="AB11" s="54">
        <v>4740.5</v>
      </c>
      <c r="AC11" s="54">
        <v>4740.3999999999996</v>
      </c>
      <c r="AD11" s="54">
        <v>4471.3</v>
      </c>
      <c r="AE11" s="54">
        <v>4380.8999999999996</v>
      </c>
      <c r="AF11" s="54">
        <v>4107.5</v>
      </c>
      <c r="AG11" s="54">
        <v>3668.1</v>
      </c>
      <c r="AH11" s="54">
        <v>3612.3</v>
      </c>
      <c r="AI11" s="54">
        <v>3554.9</v>
      </c>
      <c r="AJ11" s="54">
        <v>3397.7</v>
      </c>
      <c r="AK11" s="54">
        <v>3299.1</v>
      </c>
      <c r="AL11" s="54">
        <v>2908.6</v>
      </c>
      <c r="AM11" s="54">
        <v>2878.4</v>
      </c>
      <c r="AN11" s="54">
        <v>2904.6</v>
      </c>
      <c r="AO11" s="54">
        <v>2895.7</v>
      </c>
      <c r="AP11" s="54">
        <v>2852.9</v>
      </c>
      <c r="AQ11" s="54">
        <v>2733.5</v>
      </c>
      <c r="AR11" s="54">
        <v>2638.1</v>
      </c>
      <c r="AS11" s="54">
        <v>2617.1999999999998</v>
      </c>
      <c r="AT11" s="54">
        <v>2550.1999999999998</v>
      </c>
      <c r="AU11" s="54">
        <v>2476.4</v>
      </c>
      <c r="AV11" s="54">
        <v>2449.3000000000002</v>
      </c>
      <c r="AW11" s="54">
        <v>2449.9</v>
      </c>
      <c r="AX11" s="54">
        <v>2241.1</v>
      </c>
      <c r="AY11" s="54">
        <v>2286.1</v>
      </c>
      <c r="AZ11" s="54">
        <v>2264.9</v>
      </c>
      <c r="BA11" s="54">
        <v>2293.1999999999998</v>
      </c>
      <c r="BB11" s="54">
        <v>2321.9</v>
      </c>
      <c r="BC11" s="54">
        <v>2351</v>
      </c>
      <c r="BD11" s="54">
        <v>2258.3000000000002</v>
      </c>
      <c r="BE11" s="54">
        <v>2247.8000000000002</v>
      </c>
      <c r="BF11" s="54">
        <v>2242</v>
      </c>
      <c r="BG11" s="54">
        <v>2249</v>
      </c>
      <c r="BH11" s="54">
        <v>2249.2179236000002</v>
      </c>
    </row>
    <row r="12" spans="1:61" s="64" customFormat="1">
      <c r="A12" s="42" t="s">
        <v>48</v>
      </c>
      <c r="B12" s="54">
        <v>1123.9000000000001</v>
      </c>
      <c r="C12" s="54">
        <v>1163.8</v>
      </c>
      <c r="D12" s="54">
        <v>1182.8</v>
      </c>
      <c r="E12" s="54">
        <v>1147</v>
      </c>
      <c r="F12" s="54">
        <v>1127.4000000000001</v>
      </c>
      <c r="G12" s="54">
        <v>1151.7</v>
      </c>
      <c r="H12" s="54">
        <v>1195</v>
      </c>
      <c r="I12" s="54">
        <v>1229.3</v>
      </c>
      <c r="J12" s="54">
        <v>1251</v>
      </c>
      <c r="K12" s="54">
        <v>1255</v>
      </c>
      <c r="L12" s="54">
        <v>1256.4000000000001</v>
      </c>
      <c r="M12" s="54">
        <v>1273.5999999999999</v>
      </c>
      <c r="N12" s="54">
        <v>1225.9000000000001</v>
      </c>
      <c r="O12" s="54">
        <v>1220.2</v>
      </c>
      <c r="P12" s="54">
        <v>1286.8</v>
      </c>
      <c r="Q12" s="54">
        <v>1277.3</v>
      </c>
      <c r="R12" s="54">
        <v>1165.9000000000001</v>
      </c>
      <c r="S12" s="54">
        <v>1108.4000000000001</v>
      </c>
      <c r="T12" s="54">
        <v>1238.0999999999999</v>
      </c>
      <c r="U12" s="54">
        <v>1089.0999999999999</v>
      </c>
      <c r="V12" s="54">
        <v>1043.7</v>
      </c>
      <c r="W12" s="54">
        <v>1056.7</v>
      </c>
      <c r="X12" s="54">
        <v>1167</v>
      </c>
      <c r="Y12" s="54">
        <v>1217.0999999999999</v>
      </c>
      <c r="Z12" s="54">
        <v>1293</v>
      </c>
      <c r="AA12" s="54">
        <v>1335.4</v>
      </c>
      <c r="AB12" s="54">
        <v>1349.9</v>
      </c>
      <c r="AC12" s="54">
        <v>1363.8</v>
      </c>
      <c r="AD12" s="54">
        <v>1277.5999999999999</v>
      </c>
      <c r="AE12" s="54">
        <v>1269.3</v>
      </c>
      <c r="AF12" s="54">
        <v>1207.0999999999999</v>
      </c>
      <c r="AG12" s="54">
        <v>1111.5999999999999</v>
      </c>
      <c r="AH12" s="54">
        <v>1073.9000000000001</v>
      </c>
      <c r="AI12" s="54">
        <v>943</v>
      </c>
      <c r="AJ12" s="54">
        <v>930</v>
      </c>
      <c r="AK12" s="54">
        <v>907.1</v>
      </c>
      <c r="AL12" s="54">
        <v>819.5</v>
      </c>
      <c r="AM12" s="54">
        <v>778.6</v>
      </c>
      <c r="AN12" s="54">
        <v>801.4</v>
      </c>
      <c r="AO12" s="54">
        <v>792.2</v>
      </c>
      <c r="AP12" s="54">
        <v>759.3</v>
      </c>
      <c r="AQ12" s="54">
        <v>611.1</v>
      </c>
      <c r="AR12" s="54">
        <v>624.20000000000005</v>
      </c>
      <c r="AS12" s="54">
        <v>617.29999999999995</v>
      </c>
      <c r="AT12" s="54">
        <v>585.20000000000005</v>
      </c>
      <c r="AU12" s="54">
        <v>566.79999999999995</v>
      </c>
      <c r="AV12" s="54">
        <v>512.5</v>
      </c>
      <c r="AW12" s="54">
        <v>514.29999999999995</v>
      </c>
      <c r="AX12" s="54">
        <v>459.6</v>
      </c>
      <c r="AY12" s="54">
        <v>470.8</v>
      </c>
      <c r="AZ12" s="54">
        <v>453.1</v>
      </c>
      <c r="BA12" s="54">
        <v>452.8</v>
      </c>
      <c r="BB12" s="54">
        <v>439.5</v>
      </c>
      <c r="BC12" s="54">
        <v>452.4</v>
      </c>
      <c r="BD12" s="54">
        <v>410.6</v>
      </c>
      <c r="BE12" s="54">
        <v>410.4</v>
      </c>
      <c r="BF12" s="54">
        <v>401.5</v>
      </c>
      <c r="BG12" s="54">
        <v>399.7</v>
      </c>
      <c r="BH12" s="54">
        <v>399.64057330000003</v>
      </c>
    </row>
    <row r="13" spans="1:61" s="64" customFormat="1">
      <c r="A13" s="42" t="s">
        <v>63</v>
      </c>
      <c r="B13" s="54">
        <v>149.6</v>
      </c>
      <c r="C13" s="54">
        <v>152</v>
      </c>
      <c r="D13" s="54">
        <v>153.30000000000001</v>
      </c>
      <c r="E13" s="54">
        <v>149.6</v>
      </c>
      <c r="F13" s="54">
        <v>149.9</v>
      </c>
      <c r="G13" s="54">
        <v>148.6</v>
      </c>
      <c r="H13" s="54">
        <v>151.80000000000001</v>
      </c>
      <c r="I13" s="54">
        <v>147.69999999999999</v>
      </c>
      <c r="J13" s="54">
        <v>161.30000000000001</v>
      </c>
      <c r="K13" s="54">
        <v>159.4</v>
      </c>
      <c r="L13" s="54">
        <v>162.1</v>
      </c>
      <c r="M13" s="54">
        <v>160.30000000000001</v>
      </c>
      <c r="N13" s="54">
        <v>164.4</v>
      </c>
      <c r="O13" s="54">
        <v>165.6</v>
      </c>
      <c r="P13" s="54">
        <v>167.1</v>
      </c>
      <c r="Q13" s="54">
        <v>164.5</v>
      </c>
      <c r="R13" s="54">
        <v>164.8</v>
      </c>
      <c r="S13" s="54">
        <v>166.8</v>
      </c>
      <c r="T13" s="54">
        <v>171.5</v>
      </c>
      <c r="U13" s="54">
        <v>172.5</v>
      </c>
      <c r="V13" s="54">
        <v>175.5</v>
      </c>
      <c r="W13" s="54">
        <v>178</v>
      </c>
      <c r="X13" s="54">
        <v>182</v>
      </c>
      <c r="Y13" s="54">
        <v>181.9</v>
      </c>
      <c r="Z13" s="54">
        <v>178</v>
      </c>
      <c r="AA13" s="54">
        <v>182.8</v>
      </c>
      <c r="AB13" s="54">
        <v>185.4</v>
      </c>
      <c r="AC13" s="54">
        <v>193.1</v>
      </c>
      <c r="AD13" s="54">
        <v>193.5</v>
      </c>
      <c r="AE13" s="54">
        <v>197.6</v>
      </c>
      <c r="AF13" s="54">
        <v>189.7</v>
      </c>
      <c r="AG13" s="54">
        <v>170.8</v>
      </c>
      <c r="AH13" s="54">
        <v>171.9</v>
      </c>
      <c r="AI13" s="54">
        <v>164.1</v>
      </c>
      <c r="AJ13" s="54">
        <v>148.69999999999999</v>
      </c>
      <c r="AK13" s="54">
        <v>150.19999999999999</v>
      </c>
      <c r="AL13" s="54">
        <v>131.80000000000001</v>
      </c>
      <c r="AM13" s="54">
        <v>136.19999999999999</v>
      </c>
      <c r="AN13" s="54">
        <v>134.4</v>
      </c>
      <c r="AO13" s="54">
        <v>138.6</v>
      </c>
      <c r="AP13" s="54">
        <v>137.1</v>
      </c>
      <c r="AQ13" s="54">
        <v>133.1</v>
      </c>
      <c r="AR13" s="54">
        <v>133.5</v>
      </c>
      <c r="AS13" s="54">
        <v>135.4</v>
      </c>
      <c r="AT13" s="54">
        <v>132</v>
      </c>
      <c r="AU13" s="54">
        <v>131.19999999999999</v>
      </c>
      <c r="AV13" s="54">
        <v>121.2</v>
      </c>
      <c r="AW13" s="54">
        <v>126.6</v>
      </c>
      <c r="AX13" s="54">
        <v>118.6</v>
      </c>
      <c r="AY13" s="54">
        <v>118.4</v>
      </c>
      <c r="AZ13" s="54">
        <v>116.1</v>
      </c>
      <c r="BA13" s="54">
        <v>116.6</v>
      </c>
      <c r="BB13" s="54">
        <v>115.4</v>
      </c>
      <c r="BC13" s="54">
        <v>117.2</v>
      </c>
      <c r="BD13" s="54">
        <v>112.6</v>
      </c>
      <c r="BE13" s="54">
        <v>115.6</v>
      </c>
      <c r="BF13" s="54">
        <v>118.2</v>
      </c>
      <c r="BG13" s="54">
        <v>118.7</v>
      </c>
      <c r="BH13" s="54">
        <v>116.660755842011</v>
      </c>
    </row>
    <row r="14" spans="1:61" s="63" customFormat="1">
      <c r="A14" s="98" t="s">
        <v>27</v>
      </c>
      <c r="B14" s="54">
        <v>25387.1</v>
      </c>
      <c r="C14" s="54">
        <v>25887.4</v>
      </c>
      <c r="D14" s="54">
        <v>26424.5</v>
      </c>
      <c r="E14" s="54">
        <v>26862.2</v>
      </c>
      <c r="F14" s="54">
        <v>27235</v>
      </c>
      <c r="G14" s="54">
        <v>27817</v>
      </c>
      <c r="H14" s="54">
        <v>28563.3</v>
      </c>
      <c r="I14" s="54">
        <v>28774.3</v>
      </c>
      <c r="J14" s="54">
        <v>29503.1</v>
      </c>
      <c r="K14" s="54">
        <v>30040.7</v>
      </c>
      <c r="L14" s="54">
        <v>30587.5</v>
      </c>
      <c r="M14" s="54">
        <v>31257.4</v>
      </c>
      <c r="N14" s="54">
        <v>31527.599999999999</v>
      </c>
      <c r="O14" s="54">
        <v>32343.7</v>
      </c>
      <c r="P14" s="54">
        <v>33394.800000000003</v>
      </c>
      <c r="Q14" s="54">
        <v>34280</v>
      </c>
      <c r="R14" s="54">
        <v>34610.5</v>
      </c>
      <c r="S14" s="54">
        <v>35201.4</v>
      </c>
      <c r="T14" s="54">
        <v>35744.699999999997</v>
      </c>
      <c r="U14" s="54">
        <v>36388.5</v>
      </c>
      <c r="V14" s="54">
        <v>37107.300000000003</v>
      </c>
      <c r="W14" s="54">
        <v>38160.800000000003</v>
      </c>
      <c r="X14" s="54">
        <v>38821</v>
      </c>
      <c r="Y14" s="54">
        <v>39428.9</v>
      </c>
      <c r="Z14" s="54">
        <v>39956.699999999997</v>
      </c>
      <c r="AA14" s="54">
        <v>41874.6</v>
      </c>
      <c r="AB14" s="54">
        <v>44924.3</v>
      </c>
      <c r="AC14" s="54">
        <v>45786</v>
      </c>
      <c r="AD14" s="54">
        <v>43994.8</v>
      </c>
      <c r="AE14" s="54">
        <v>43442.9</v>
      </c>
      <c r="AF14" s="54">
        <v>41247.9</v>
      </c>
      <c r="AG14" s="54">
        <v>37352.6</v>
      </c>
      <c r="AH14" s="54">
        <v>38114.9</v>
      </c>
      <c r="AI14" s="54">
        <v>37949.9</v>
      </c>
      <c r="AJ14" s="54">
        <v>36353.300000000003</v>
      </c>
      <c r="AK14" s="54">
        <v>35528.699999999997</v>
      </c>
      <c r="AL14" s="54">
        <v>32211.4</v>
      </c>
      <c r="AM14" s="54">
        <v>32366.7</v>
      </c>
      <c r="AN14" s="54">
        <v>33013.800000000003</v>
      </c>
      <c r="AO14" s="54">
        <v>33313.1</v>
      </c>
      <c r="AP14" s="54">
        <v>33718.400000000001</v>
      </c>
      <c r="AQ14" s="54">
        <v>32086.7</v>
      </c>
      <c r="AR14" s="54">
        <v>32660.799999999999</v>
      </c>
      <c r="AS14" s="54">
        <v>33195.300000000003</v>
      </c>
      <c r="AT14" s="54">
        <v>33067.599999999999</v>
      </c>
      <c r="AU14" s="54">
        <v>32637.1</v>
      </c>
      <c r="AV14" s="54">
        <v>30953.8</v>
      </c>
      <c r="AW14" s="54">
        <v>31694.400000000001</v>
      </c>
      <c r="AX14" s="54">
        <v>30059.5</v>
      </c>
      <c r="AY14" s="54">
        <v>30388.2</v>
      </c>
      <c r="AZ14" s="54">
        <v>30250.9</v>
      </c>
      <c r="BA14" s="54">
        <v>29895.9</v>
      </c>
      <c r="BB14" s="54">
        <v>30144</v>
      </c>
      <c r="BC14" s="54">
        <v>30719.5</v>
      </c>
      <c r="BD14" s="54">
        <v>29896.9</v>
      </c>
      <c r="BE14" s="54">
        <v>30059.1</v>
      </c>
      <c r="BF14" s="54">
        <v>30867.4</v>
      </c>
      <c r="BG14" s="54">
        <v>31309.5</v>
      </c>
      <c r="BH14" s="54">
        <v>31891.048705918001</v>
      </c>
    </row>
    <row r="15" spans="1:61" s="64" customFormat="1">
      <c r="A15" s="98" t="s">
        <v>2</v>
      </c>
      <c r="B15" s="54">
        <v>191.6</v>
      </c>
      <c r="C15" s="54">
        <v>193.2</v>
      </c>
      <c r="D15" s="54">
        <v>158.4</v>
      </c>
      <c r="E15" s="54">
        <v>151.4</v>
      </c>
      <c r="F15" s="54">
        <v>145.69999999999999</v>
      </c>
      <c r="G15" s="54">
        <v>147.30000000000001</v>
      </c>
      <c r="H15" s="54">
        <v>126.8</v>
      </c>
      <c r="I15" s="54">
        <v>127.4</v>
      </c>
      <c r="J15" s="54">
        <v>136</v>
      </c>
      <c r="K15" s="54">
        <v>135.19999999999999</v>
      </c>
      <c r="L15" s="54">
        <v>131</v>
      </c>
      <c r="M15" s="54">
        <v>131.1</v>
      </c>
      <c r="N15" s="54">
        <v>128.9</v>
      </c>
      <c r="O15" s="54">
        <v>129.4</v>
      </c>
      <c r="P15" s="54">
        <v>135.30000000000001</v>
      </c>
      <c r="Q15" s="54">
        <v>141.1</v>
      </c>
      <c r="R15" s="54">
        <v>138.6</v>
      </c>
      <c r="S15" s="54">
        <v>136.1</v>
      </c>
      <c r="T15" s="54">
        <v>136</v>
      </c>
      <c r="U15" s="54">
        <v>134.1</v>
      </c>
      <c r="V15" s="54">
        <v>186.1</v>
      </c>
      <c r="W15" s="54">
        <v>147</v>
      </c>
      <c r="X15" s="54">
        <v>146.19999999999999</v>
      </c>
      <c r="Y15" s="54">
        <v>146.4</v>
      </c>
      <c r="Z15" s="54">
        <v>146.6</v>
      </c>
      <c r="AA15" s="54">
        <v>166.3</v>
      </c>
      <c r="AB15" s="54">
        <v>165.6</v>
      </c>
      <c r="AC15" s="54">
        <v>163.19999999999999</v>
      </c>
      <c r="AD15" s="54">
        <v>154.30000000000001</v>
      </c>
      <c r="AE15" s="54">
        <v>150.6</v>
      </c>
      <c r="AF15" s="54">
        <v>144.9</v>
      </c>
      <c r="AG15" s="54">
        <v>142.4</v>
      </c>
      <c r="AH15" s="54">
        <v>141.6</v>
      </c>
      <c r="AI15" s="54">
        <v>135.30000000000001</v>
      </c>
      <c r="AJ15" s="54">
        <v>133.9</v>
      </c>
      <c r="AK15" s="54">
        <v>129.69999999999999</v>
      </c>
      <c r="AL15" s="54">
        <v>81.3</v>
      </c>
      <c r="AM15" s="54">
        <v>81.3</v>
      </c>
      <c r="AN15" s="54">
        <v>73.099999999999994</v>
      </c>
      <c r="AO15" s="54">
        <v>78.599999999999994</v>
      </c>
      <c r="AP15" s="54">
        <v>78.400000000000006</v>
      </c>
      <c r="AQ15" s="54">
        <v>86.8</v>
      </c>
      <c r="AR15" s="54">
        <v>97.1</v>
      </c>
      <c r="AS15" s="54">
        <v>147</v>
      </c>
      <c r="AT15" s="54">
        <v>145.5</v>
      </c>
      <c r="AU15" s="54">
        <v>153.30000000000001</v>
      </c>
      <c r="AV15" s="54">
        <v>139.5</v>
      </c>
      <c r="AW15" s="54">
        <v>151.80000000000001</v>
      </c>
      <c r="AX15" s="54">
        <v>142.19999999999999</v>
      </c>
      <c r="AY15" s="54">
        <v>153.6</v>
      </c>
      <c r="AZ15" s="54">
        <v>146</v>
      </c>
      <c r="BA15" s="54">
        <v>150.9</v>
      </c>
      <c r="BB15" s="54">
        <v>142.1</v>
      </c>
      <c r="BC15" s="54">
        <v>147.5</v>
      </c>
      <c r="BD15" s="54">
        <v>141</v>
      </c>
      <c r="BE15" s="54">
        <v>147.80000000000001</v>
      </c>
      <c r="BF15" s="54">
        <v>140.69999999999999</v>
      </c>
      <c r="BG15" s="54">
        <v>145.69999999999999</v>
      </c>
      <c r="BH15" s="54">
        <v>142.9895846</v>
      </c>
    </row>
    <row r="16" spans="1:61" s="63" customFormat="1">
      <c r="A16" s="98" t="s">
        <v>61</v>
      </c>
      <c r="B16" s="54">
        <v>405.4</v>
      </c>
      <c r="C16" s="54">
        <v>405.4</v>
      </c>
      <c r="D16" s="54">
        <v>408.3</v>
      </c>
      <c r="E16" s="54">
        <v>420.7</v>
      </c>
      <c r="F16" s="54">
        <v>428.4</v>
      </c>
      <c r="G16" s="54">
        <v>428.5</v>
      </c>
      <c r="H16" s="54">
        <v>433.8</v>
      </c>
      <c r="I16" s="54">
        <v>440</v>
      </c>
      <c r="J16" s="54">
        <v>419.5</v>
      </c>
      <c r="K16" s="54">
        <v>420.8</v>
      </c>
      <c r="L16" s="54">
        <v>415.9</v>
      </c>
      <c r="M16" s="54">
        <v>423.7</v>
      </c>
      <c r="N16" s="54">
        <v>423.3</v>
      </c>
      <c r="O16" s="54">
        <v>421.9</v>
      </c>
      <c r="P16" s="54">
        <v>409.7</v>
      </c>
      <c r="Q16" s="54">
        <v>433.1</v>
      </c>
      <c r="R16" s="54">
        <v>429</v>
      </c>
      <c r="S16" s="54">
        <v>423.9</v>
      </c>
      <c r="T16" s="54">
        <v>418.7</v>
      </c>
      <c r="U16" s="54">
        <v>418.5</v>
      </c>
      <c r="V16" s="54">
        <v>423</v>
      </c>
      <c r="W16" s="54">
        <v>421</v>
      </c>
      <c r="X16" s="54">
        <v>415.8</v>
      </c>
      <c r="Y16" s="54">
        <v>436.9</v>
      </c>
      <c r="Z16" s="54">
        <v>434.5</v>
      </c>
      <c r="AA16" s="54">
        <v>433.6</v>
      </c>
      <c r="AB16" s="54">
        <v>431.7</v>
      </c>
      <c r="AC16" s="54">
        <v>429</v>
      </c>
      <c r="AD16" s="54">
        <v>404.9</v>
      </c>
      <c r="AE16" s="54">
        <v>403.3</v>
      </c>
      <c r="AF16" s="54">
        <v>396.6</v>
      </c>
      <c r="AG16" s="54">
        <v>376.8</v>
      </c>
      <c r="AH16" s="54">
        <v>376.4</v>
      </c>
      <c r="AI16" s="54">
        <v>386.9</v>
      </c>
      <c r="AJ16" s="54">
        <v>374</v>
      </c>
      <c r="AK16" s="54">
        <v>364</v>
      </c>
      <c r="AL16" s="54">
        <v>352.3</v>
      </c>
      <c r="AM16" s="54">
        <v>346.5</v>
      </c>
      <c r="AN16" s="54">
        <v>289</v>
      </c>
      <c r="AO16" s="54">
        <v>289.5</v>
      </c>
      <c r="AP16" s="54">
        <v>289.60000000000002</v>
      </c>
      <c r="AQ16" s="54">
        <v>289.60000000000002</v>
      </c>
      <c r="AR16" s="54">
        <v>287.7</v>
      </c>
      <c r="AS16" s="54">
        <v>279.5</v>
      </c>
      <c r="AT16" s="54">
        <v>276.8</v>
      </c>
      <c r="AU16" s="54">
        <v>284.2</v>
      </c>
      <c r="AV16" s="54">
        <v>284.10000000000002</v>
      </c>
      <c r="AW16" s="54">
        <v>274.5</v>
      </c>
      <c r="AX16" s="54">
        <v>250.5</v>
      </c>
      <c r="AY16" s="54">
        <v>254</v>
      </c>
      <c r="AZ16" s="54">
        <v>248.3</v>
      </c>
      <c r="BA16" s="54">
        <v>240.2</v>
      </c>
      <c r="BB16" s="54">
        <v>241.1</v>
      </c>
      <c r="BC16" s="54">
        <v>242.3</v>
      </c>
      <c r="BD16" s="54">
        <v>228.8</v>
      </c>
      <c r="BE16" s="54">
        <v>214.2</v>
      </c>
      <c r="BF16" s="54">
        <v>214.1</v>
      </c>
      <c r="BG16" s="54">
        <v>218.2</v>
      </c>
      <c r="BH16" s="54">
        <v>208.37659031999999</v>
      </c>
    </row>
    <row r="17" spans="1:60" s="63" customFormat="1">
      <c r="A17" s="98" t="s">
        <v>62</v>
      </c>
      <c r="B17" s="54">
        <v>11</v>
      </c>
      <c r="C17" s="54">
        <v>11</v>
      </c>
      <c r="D17" s="54">
        <v>10.6</v>
      </c>
      <c r="E17" s="54">
        <v>10</v>
      </c>
      <c r="F17" s="54">
        <v>10.199999999999999</v>
      </c>
      <c r="G17" s="54">
        <v>11.1</v>
      </c>
      <c r="H17" s="54">
        <v>11.5</v>
      </c>
      <c r="I17" s="54">
        <v>17.8</v>
      </c>
      <c r="J17" s="54">
        <v>39.799999999999997</v>
      </c>
      <c r="K17" s="54">
        <v>41.2</v>
      </c>
      <c r="L17" s="54">
        <v>43.4</v>
      </c>
      <c r="M17" s="54">
        <v>46.4</v>
      </c>
      <c r="N17" s="54">
        <v>45.6</v>
      </c>
      <c r="O17" s="54">
        <v>43.6</v>
      </c>
      <c r="P17" s="54">
        <v>47.4</v>
      </c>
      <c r="Q17" s="54">
        <v>51.4</v>
      </c>
      <c r="R17" s="54">
        <v>50.2</v>
      </c>
      <c r="S17" s="54">
        <v>46.1</v>
      </c>
      <c r="T17" s="54">
        <v>47.3</v>
      </c>
      <c r="U17" s="54">
        <v>48.2</v>
      </c>
      <c r="V17" s="54">
        <v>51</v>
      </c>
      <c r="W17" s="54">
        <v>50.8</v>
      </c>
      <c r="X17" s="54">
        <v>50.3</v>
      </c>
      <c r="Y17" s="54">
        <v>54.9</v>
      </c>
      <c r="Z17" s="54">
        <v>67.400000000000006</v>
      </c>
      <c r="AA17" s="54">
        <v>63.3</v>
      </c>
      <c r="AB17" s="54">
        <v>60.4</v>
      </c>
      <c r="AC17" s="54">
        <v>66.7</v>
      </c>
      <c r="AD17" s="54">
        <v>66.599999999999994</v>
      </c>
      <c r="AE17" s="54">
        <v>62.5</v>
      </c>
      <c r="AF17" s="54">
        <v>59.8</v>
      </c>
      <c r="AG17" s="54">
        <v>56.4</v>
      </c>
      <c r="AH17" s="54">
        <v>55.9</v>
      </c>
      <c r="AI17" s="54">
        <v>53.9</v>
      </c>
      <c r="AJ17" s="54">
        <v>39.9</v>
      </c>
      <c r="AK17" s="54">
        <v>44.2</v>
      </c>
      <c r="AL17" s="54">
        <v>40.4</v>
      </c>
      <c r="AM17" s="54">
        <v>39.1</v>
      </c>
      <c r="AN17" s="54">
        <v>91.7</v>
      </c>
      <c r="AO17" s="54">
        <v>91.4</v>
      </c>
      <c r="AP17" s="54">
        <v>89.2</v>
      </c>
      <c r="AQ17" s="54">
        <v>76.2</v>
      </c>
      <c r="AR17" s="54">
        <v>73.400000000000006</v>
      </c>
      <c r="AS17" s="54">
        <v>75.099999999999994</v>
      </c>
      <c r="AT17" s="54">
        <v>72</v>
      </c>
      <c r="AU17" s="54">
        <v>70.400000000000006</v>
      </c>
      <c r="AV17" s="54">
        <v>68.5</v>
      </c>
      <c r="AW17" s="54">
        <v>88.3</v>
      </c>
      <c r="AX17" s="54">
        <v>85</v>
      </c>
      <c r="AY17" s="54">
        <v>83</v>
      </c>
      <c r="AZ17" s="54">
        <v>81</v>
      </c>
      <c r="BA17" s="54">
        <v>87.2</v>
      </c>
      <c r="BB17" s="54">
        <v>85</v>
      </c>
      <c r="BC17" s="54">
        <v>83</v>
      </c>
      <c r="BD17" s="54">
        <v>84.4</v>
      </c>
      <c r="BE17" s="54">
        <v>96.3</v>
      </c>
      <c r="BF17" s="54">
        <v>92.3</v>
      </c>
      <c r="BG17" s="54">
        <v>88.6</v>
      </c>
      <c r="BH17" s="54">
        <v>96.014026909999998</v>
      </c>
    </row>
    <row r="18" spans="1:60" s="64" customFormat="1">
      <c r="A18" s="98" t="s">
        <v>28</v>
      </c>
      <c r="B18" s="54">
        <v>342.4</v>
      </c>
      <c r="C18" s="54">
        <v>327.8</v>
      </c>
      <c r="D18" s="54">
        <v>313.39999999999998</v>
      </c>
      <c r="E18" s="54">
        <v>299.89999999999998</v>
      </c>
      <c r="F18" s="54">
        <v>322.89999999999998</v>
      </c>
      <c r="G18" s="54">
        <v>306.39999999999998</v>
      </c>
      <c r="H18" s="54">
        <v>317.10000000000002</v>
      </c>
      <c r="I18" s="54">
        <v>312.7</v>
      </c>
      <c r="J18" s="54">
        <v>367.7</v>
      </c>
      <c r="K18" s="54">
        <v>372.1</v>
      </c>
      <c r="L18" s="54">
        <v>468</v>
      </c>
      <c r="M18" s="54">
        <v>526.6</v>
      </c>
      <c r="N18" s="54">
        <v>651</v>
      </c>
      <c r="O18" s="54">
        <v>716.4</v>
      </c>
      <c r="P18" s="54">
        <v>727.2</v>
      </c>
      <c r="Q18" s="54">
        <v>685.1</v>
      </c>
      <c r="R18" s="54">
        <v>391.7</v>
      </c>
      <c r="S18" s="54">
        <v>378.1</v>
      </c>
      <c r="T18" s="54">
        <v>377.3</v>
      </c>
      <c r="U18" s="54">
        <v>304.3</v>
      </c>
      <c r="V18" s="54">
        <v>332.2</v>
      </c>
      <c r="W18" s="54">
        <v>341.9</v>
      </c>
      <c r="X18" s="54">
        <v>376.6</v>
      </c>
      <c r="Y18" s="54">
        <v>399</v>
      </c>
      <c r="Z18" s="54">
        <v>468.7</v>
      </c>
      <c r="AA18" s="54">
        <v>433.2</v>
      </c>
      <c r="AB18" s="54">
        <v>426.4</v>
      </c>
      <c r="AC18" s="54">
        <v>413.6</v>
      </c>
      <c r="AD18" s="54">
        <v>468.6</v>
      </c>
      <c r="AE18" s="54">
        <v>450.1</v>
      </c>
      <c r="AF18" s="54">
        <v>394.9</v>
      </c>
      <c r="AG18" s="54">
        <v>355.4</v>
      </c>
      <c r="AH18" s="54">
        <v>348.2</v>
      </c>
      <c r="AI18" s="54">
        <v>354.5</v>
      </c>
      <c r="AJ18" s="54">
        <v>307.39999999999998</v>
      </c>
      <c r="AK18" s="54">
        <v>254.2</v>
      </c>
      <c r="AL18" s="54">
        <v>234.1</v>
      </c>
      <c r="AM18" s="54">
        <v>235</v>
      </c>
      <c r="AN18" s="54">
        <v>235</v>
      </c>
      <c r="AO18" s="54">
        <v>235</v>
      </c>
      <c r="AP18" s="54">
        <v>255</v>
      </c>
      <c r="AQ18" s="54">
        <v>241.3</v>
      </c>
      <c r="AR18" s="54">
        <v>255.1</v>
      </c>
      <c r="AS18" s="54">
        <v>253.1</v>
      </c>
      <c r="AT18" s="54">
        <v>263.5</v>
      </c>
      <c r="AU18" s="54">
        <v>239.2</v>
      </c>
      <c r="AV18" s="54">
        <v>243.4</v>
      </c>
      <c r="AW18" s="54">
        <v>233</v>
      </c>
      <c r="AX18" s="54">
        <v>209.2</v>
      </c>
      <c r="AY18" s="54">
        <v>199.9</v>
      </c>
      <c r="AZ18" s="54">
        <v>210.6</v>
      </c>
      <c r="BA18" s="54">
        <v>194.9</v>
      </c>
      <c r="BB18" s="54">
        <v>197.4</v>
      </c>
      <c r="BC18" s="54">
        <v>183.1</v>
      </c>
      <c r="BD18" s="54">
        <v>176.7</v>
      </c>
      <c r="BE18" s="54">
        <v>182.8</v>
      </c>
      <c r="BF18" s="54">
        <v>190.3</v>
      </c>
      <c r="BG18" s="54">
        <v>200.7</v>
      </c>
      <c r="BH18" s="54">
        <v>193.42693789</v>
      </c>
    </row>
    <row r="19" spans="1:60" s="63" customFormat="1">
      <c r="A19" s="115" t="s">
        <v>30</v>
      </c>
      <c r="B19" s="55">
        <v>31851.4</v>
      </c>
      <c r="C19" s="55">
        <v>32294.799999999999</v>
      </c>
      <c r="D19" s="55">
        <v>32542.5</v>
      </c>
      <c r="E19" s="55">
        <v>33106.5</v>
      </c>
      <c r="F19" s="55">
        <v>34065.4</v>
      </c>
      <c r="G19" s="55">
        <v>34751.9</v>
      </c>
      <c r="H19" s="55">
        <v>35424</v>
      </c>
      <c r="I19" s="55">
        <v>35725.4</v>
      </c>
      <c r="J19" s="55">
        <v>37057</v>
      </c>
      <c r="K19" s="55">
        <v>37553</v>
      </c>
      <c r="L19" s="55">
        <v>37884.9</v>
      </c>
      <c r="M19" s="55">
        <v>38728</v>
      </c>
      <c r="N19" s="55">
        <v>39643</v>
      </c>
      <c r="O19" s="55">
        <v>40899.1</v>
      </c>
      <c r="P19" s="55">
        <v>41589.699999999997</v>
      </c>
      <c r="Q19" s="55">
        <v>42483.5</v>
      </c>
      <c r="R19" s="55">
        <v>43735.5</v>
      </c>
      <c r="S19" s="55">
        <v>45421.2</v>
      </c>
      <c r="T19" s="55">
        <v>45798.7</v>
      </c>
      <c r="U19" s="55">
        <v>46017.3</v>
      </c>
      <c r="V19" s="55">
        <v>46849.1</v>
      </c>
      <c r="W19" s="55">
        <v>47219.1</v>
      </c>
      <c r="X19" s="55">
        <v>48403.8</v>
      </c>
      <c r="Y19" s="55">
        <v>49444.7</v>
      </c>
      <c r="Z19" s="55">
        <v>50884.7</v>
      </c>
      <c r="AA19" s="55">
        <v>52558.5</v>
      </c>
      <c r="AB19" s="55">
        <v>55598.8</v>
      </c>
      <c r="AC19" s="55">
        <v>56643.5</v>
      </c>
      <c r="AD19" s="55">
        <v>55320.2</v>
      </c>
      <c r="AE19" s="55">
        <v>54364.9</v>
      </c>
      <c r="AF19" s="55">
        <v>51141.8</v>
      </c>
      <c r="AG19" s="55">
        <v>46679.9</v>
      </c>
      <c r="AH19" s="55">
        <v>47714.5</v>
      </c>
      <c r="AI19" s="55">
        <v>47337.8</v>
      </c>
      <c r="AJ19" s="55">
        <v>45320.1</v>
      </c>
      <c r="AK19" s="55">
        <v>44181.2</v>
      </c>
      <c r="AL19" s="55">
        <v>40656</v>
      </c>
      <c r="AM19" s="55">
        <v>41061.300000000003</v>
      </c>
      <c r="AN19" s="55">
        <v>41182.5</v>
      </c>
      <c r="AO19" s="55">
        <v>41580.400000000001</v>
      </c>
      <c r="AP19" s="55">
        <v>42598.2</v>
      </c>
      <c r="AQ19" s="55">
        <v>41436.9</v>
      </c>
      <c r="AR19" s="55">
        <v>41144.199999999997</v>
      </c>
      <c r="AS19" s="55">
        <v>41890.6</v>
      </c>
      <c r="AT19" s="55">
        <v>41946.5</v>
      </c>
      <c r="AU19" s="55">
        <v>41220.1</v>
      </c>
      <c r="AV19" s="55">
        <v>38579.199999999997</v>
      </c>
      <c r="AW19" s="55">
        <v>39223.800000000003</v>
      </c>
      <c r="AX19" s="55">
        <v>37369.5</v>
      </c>
      <c r="AY19" s="55">
        <v>37648.199999999997</v>
      </c>
      <c r="AZ19" s="55">
        <v>37268</v>
      </c>
      <c r="BA19" s="55">
        <v>37027.800000000003</v>
      </c>
      <c r="BB19" s="55">
        <v>37432.6</v>
      </c>
      <c r="BC19" s="55">
        <v>37976.199999999997</v>
      </c>
      <c r="BD19" s="55">
        <v>36540.300000000003</v>
      </c>
      <c r="BE19" s="55">
        <v>36754.400000000001</v>
      </c>
      <c r="BF19" s="55">
        <v>37659.199999999997</v>
      </c>
      <c r="BG19" s="55">
        <v>38188.9</v>
      </c>
      <c r="BH19" s="55">
        <v>39018.282925407999</v>
      </c>
    </row>
    <row r="20" spans="1:60" s="63" customFormat="1">
      <c r="A20" s="115"/>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row>
    <row r="21" spans="1:60" s="63" customFormat="1" ht="12.75" customHeight="1">
      <c r="A21" s="98" t="s">
        <v>94</v>
      </c>
      <c r="B21" s="54">
        <v>88.5</v>
      </c>
      <c r="C21" s="54">
        <v>59.9</v>
      </c>
      <c r="D21" s="54">
        <v>49.7</v>
      </c>
      <c r="E21" s="54">
        <v>75</v>
      </c>
      <c r="F21" s="54">
        <v>78.3</v>
      </c>
      <c r="G21" s="54">
        <v>93</v>
      </c>
      <c r="H21" s="54">
        <v>80.7</v>
      </c>
      <c r="I21" s="54">
        <v>94.6</v>
      </c>
      <c r="J21" s="54">
        <v>117.7</v>
      </c>
      <c r="K21" s="54">
        <v>148.30000000000001</v>
      </c>
      <c r="L21" s="54">
        <v>122.5</v>
      </c>
      <c r="M21" s="54">
        <v>337</v>
      </c>
      <c r="N21" s="54">
        <v>383.2</v>
      </c>
      <c r="O21" s="54">
        <v>247.6</v>
      </c>
      <c r="P21" s="54">
        <v>218.4</v>
      </c>
      <c r="Q21" s="54">
        <v>195.2</v>
      </c>
      <c r="R21" s="54">
        <v>181.8</v>
      </c>
      <c r="S21" s="54">
        <v>226.1</v>
      </c>
      <c r="T21" s="54">
        <v>165.8</v>
      </c>
      <c r="U21" s="54">
        <v>114.4</v>
      </c>
      <c r="V21" s="54">
        <v>124.6</v>
      </c>
      <c r="W21" s="54">
        <v>135.6</v>
      </c>
      <c r="X21" s="54">
        <v>138.80000000000001</v>
      </c>
      <c r="Y21" s="54">
        <v>118.7</v>
      </c>
      <c r="Z21" s="54">
        <v>150.69999999999999</v>
      </c>
      <c r="AA21" s="54">
        <v>146.5</v>
      </c>
      <c r="AB21" s="54">
        <v>141.80000000000001</v>
      </c>
      <c r="AC21" s="54">
        <v>181.5</v>
      </c>
      <c r="AD21" s="54">
        <v>125.2</v>
      </c>
      <c r="AE21" s="54">
        <v>165.6</v>
      </c>
      <c r="AF21" s="54">
        <v>136.69999999999999</v>
      </c>
      <c r="AG21" s="54">
        <v>169.7</v>
      </c>
      <c r="AH21" s="54">
        <v>311.39999999999998</v>
      </c>
      <c r="AI21" s="54">
        <v>293.39999999999998</v>
      </c>
      <c r="AJ21" s="54">
        <v>178.9</v>
      </c>
      <c r="AK21" s="54">
        <v>153.69999999999999</v>
      </c>
      <c r="AL21" s="54">
        <v>135.80000000000001</v>
      </c>
      <c r="AM21" s="54">
        <v>31.2</v>
      </c>
      <c r="AN21" s="54">
        <v>37.1</v>
      </c>
      <c r="AO21" s="54">
        <v>38.700000000000003</v>
      </c>
      <c r="AP21" s="54">
        <v>31</v>
      </c>
      <c r="AQ21" s="54">
        <v>19.5</v>
      </c>
      <c r="AR21" s="54">
        <v>17.3</v>
      </c>
      <c r="AS21" s="54">
        <v>13.4</v>
      </c>
      <c r="AT21" s="54">
        <v>10.3</v>
      </c>
      <c r="AU21" s="54">
        <v>10.5</v>
      </c>
      <c r="AV21" s="54">
        <v>10.199999999999999</v>
      </c>
      <c r="AW21" s="54">
        <v>18</v>
      </c>
      <c r="AX21" s="54">
        <v>19.7</v>
      </c>
      <c r="AY21" s="54">
        <v>24.3</v>
      </c>
      <c r="AZ21" s="54">
        <v>26.9</v>
      </c>
      <c r="BA21" s="54">
        <v>27.5</v>
      </c>
      <c r="BB21" s="54">
        <v>29.2</v>
      </c>
      <c r="BC21" s="54">
        <v>24.6</v>
      </c>
      <c r="BD21" s="54">
        <v>36.200000000000003</v>
      </c>
      <c r="BE21" s="54">
        <v>32.1</v>
      </c>
      <c r="BF21" s="54">
        <v>34.200000000000003</v>
      </c>
      <c r="BG21" s="54">
        <v>33.700000000000003</v>
      </c>
      <c r="BH21" s="54">
        <v>37.352249999999998</v>
      </c>
    </row>
    <row r="22" spans="1:60" s="64" customFormat="1" ht="12.75" customHeight="1">
      <c r="A22" s="98" t="s">
        <v>22</v>
      </c>
      <c r="B22" s="54">
        <v>27457</v>
      </c>
      <c r="C22" s="54">
        <v>27840.799999999999</v>
      </c>
      <c r="D22" s="54">
        <v>27871.8</v>
      </c>
      <c r="E22" s="54">
        <v>28255</v>
      </c>
      <c r="F22" s="54">
        <v>29351.9</v>
      </c>
      <c r="G22" s="54">
        <v>29877.200000000001</v>
      </c>
      <c r="H22" s="54">
        <v>30419.3</v>
      </c>
      <c r="I22" s="54">
        <v>30578.799999999999</v>
      </c>
      <c r="J22" s="54">
        <v>31552.6</v>
      </c>
      <c r="K22" s="54">
        <v>31958.5</v>
      </c>
      <c r="L22" s="54">
        <v>32117.5</v>
      </c>
      <c r="M22" s="54">
        <v>32592.9</v>
      </c>
      <c r="N22" s="54">
        <v>33855.1</v>
      </c>
      <c r="O22" s="54">
        <v>34827.4</v>
      </c>
      <c r="P22" s="54">
        <v>35113.1</v>
      </c>
      <c r="Q22" s="54">
        <v>35839.699999999997</v>
      </c>
      <c r="R22" s="54">
        <v>37215.300000000003</v>
      </c>
      <c r="S22" s="54">
        <v>38930</v>
      </c>
      <c r="T22" s="54">
        <v>39617.300000000003</v>
      </c>
      <c r="U22" s="54">
        <v>40042.400000000001</v>
      </c>
      <c r="V22" s="54">
        <v>40904.6</v>
      </c>
      <c r="W22" s="54">
        <v>41059.699999999997</v>
      </c>
      <c r="X22" s="54">
        <v>41887.5</v>
      </c>
      <c r="Y22" s="54">
        <v>42864.9</v>
      </c>
      <c r="Z22" s="54">
        <v>44059.199999999997</v>
      </c>
      <c r="AA22" s="54">
        <v>44786.1</v>
      </c>
      <c r="AB22" s="54">
        <v>45692.4</v>
      </c>
      <c r="AC22" s="54">
        <v>46305.4</v>
      </c>
      <c r="AD22" s="54">
        <v>45733.8</v>
      </c>
      <c r="AE22" s="54">
        <v>44980.7</v>
      </c>
      <c r="AF22" s="54">
        <v>42149.5</v>
      </c>
      <c r="AG22" s="54">
        <v>39629.300000000003</v>
      </c>
      <c r="AH22" s="54">
        <v>40646.9</v>
      </c>
      <c r="AI22" s="54">
        <v>39999.1</v>
      </c>
      <c r="AJ22" s="54">
        <v>38266.6</v>
      </c>
      <c r="AK22" s="54">
        <v>37370.6</v>
      </c>
      <c r="AL22" s="54">
        <v>34887.1</v>
      </c>
      <c r="AM22" s="54">
        <v>35462.300000000003</v>
      </c>
      <c r="AN22" s="54">
        <v>35424.9</v>
      </c>
      <c r="AO22" s="54">
        <v>35758</v>
      </c>
      <c r="AP22" s="54">
        <v>36788.699999999997</v>
      </c>
      <c r="AQ22" s="54">
        <v>35478.1</v>
      </c>
      <c r="AR22" s="54">
        <v>35150</v>
      </c>
      <c r="AS22" s="54">
        <v>35794</v>
      </c>
      <c r="AT22" s="54">
        <v>36240.1</v>
      </c>
      <c r="AU22" s="54">
        <v>35915.199999999997</v>
      </c>
      <c r="AV22" s="54">
        <v>33327.1</v>
      </c>
      <c r="AW22" s="54">
        <v>33701.300000000003</v>
      </c>
      <c r="AX22" s="54">
        <v>32047.1</v>
      </c>
      <c r="AY22" s="54">
        <v>32046.3</v>
      </c>
      <c r="AZ22" s="54">
        <v>31561</v>
      </c>
      <c r="BA22" s="54">
        <v>31626.6</v>
      </c>
      <c r="BB22" s="54">
        <v>32034.3</v>
      </c>
      <c r="BC22" s="54">
        <v>32585.599999999999</v>
      </c>
      <c r="BD22" s="54">
        <v>31464</v>
      </c>
      <c r="BE22" s="54">
        <v>31711.9</v>
      </c>
      <c r="BF22" s="54">
        <v>32211.9</v>
      </c>
      <c r="BG22" s="54">
        <v>32947.4</v>
      </c>
      <c r="BH22" s="54">
        <v>33349.83838483</v>
      </c>
    </row>
    <row r="23" spans="1:60" s="64" customFormat="1">
      <c r="A23" s="114" t="s">
        <v>90</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row>
    <row r="24" spans="1:60" s="64" customFormat="1">
      <c r="A24" s="42" t="s">
        <v>59</v>
      </c>
      <c r="B24" s="54">
        <v>14136.9</v>
      </c>
      <c r="C24" s="54">
        <v>14285.6</v>
      </c>
      <c r="D24" s="54">
        <v>14188.6</v>
      </c>
      <c r="E24" s="54">
        <v>14463.7</v>
      </c>
      <c r="F24" s="54">
        <v>15121.7</v>
      </c>
      <c r="G24" s="54">
        <v>15420.6</v>
      </c>
      <c r="H24" s="54">
        <v>15790.3</v>
      </c>
      <c r="I24" s="54">
        <v>16253.1</v>
      </c>
      <c r="J24" s="54">
        <v>16950.099999999999</v>
      </c>
      <c r="K24" s="54">
        <v>17182.099999999999</v>
      </c>
      <c r="L24" s="54">
        <v>17244.599999999999</v>
      </c>
      <c r="M24" s="54">
        <v>17649.900000000001</v>
      </c>
      <c r="N24" s="54">
        <v>18712.7</v>
      </c>
      <c r="O24" s="54">
        <v>19077.8</v>
      </c>
      <c r="P24" s="54">
        <v>19369</v>
      </c>
      <c r="Q24" s="54">
        <v>19026.099999999999</v>
      </c>
      <c r="R24" s="54">
        <v>19250.599999999999</v>
      </c>
      <c r="S24" s="54">
        <v>19989.7</v>
      </c>
      <c r="T24" s="54">
        <v>19337.7</v>
      </c>
      <c r="U24" s="54">
        <v>19989.5</v>
      </c>
      <c r="V24" s="54">
        <v>20760.400000000001</v>
      </c>
      <c r="W24" s="54">
        <v>20524.5</v>
      </c>
      <c r="X24" s="54">
        <v>19720.099999999999</v>
      </c>
      <c r="Y24" s="54">
        <v>19822</v>
      </c>
      <c r="Z24" s="54">
        <v>20857.5</v>
      </c>
      <c r="AA24" s="54">
        <v>21048</v>
      </c>
      <c r="AB24" s="54">
        <v>21180.3</v>
      </c>
      <c r="AC24" s="54">
        <v>21213.7</v>
      </c>
      <c r="AD24" s="54">
        <v>21128.6</v>
      </c>
      <c r="AE24" s="54">
        <v>20650.3</v>
      </c>
      <c r="AF24" s="54">
        <v>19335.400000000001</v>
      </c>
      <c r="AG24" s="54">
        <v>17791.400000000001</v>
      </c>
      <c r="AH24" s="54">
        <v>18523.3</v>
      </c>
      <c r="AI24" s="54">
        <v>18355.400000000001</v>
      </c>
      <c r="AJ24" s="54">
        <v>17879.8</v>
      </c>
      <c r="AK24" s="54">
        <v>17391.3</v>
      </c>
      <c r="AL24" s="54">
        <v>16834.400000000001</v>
      </c>
      <c r="AM24" s="54">
        <v>17456.8</v>
      </c>
      <c r="AN24" s="54">
        <v>17474.900000000001</v>
      </c>
      <c r="AO24" s="54">
        <v>17888.5</v>
      </c>
      <c r="AP24" s="54">
        <v>18850.099999999999</v>
      </c>
      <c r="AQ24" s="54">
        <v>18654</v>
      </c>
      <c r="AR24" s="54">
        <v>18619.099999999999</v>
      </c>
      <c r="AS24" s="54">
        <v>19299</v>
      </c>
      <c r="AT24" s="54">
        <v>20332</v>
      </c>
      <c r="AU24" s="54">
        <v>20549.900000000001</v>
      </c>
      <c r="AV24" s="54">
        <v>18535.2</v>
      </c>
      <c r="AW24" s="54">
        <v>18432.5</v>
      </c>
      <c r="AX24" s="54">
        <v>17605.8</v>
      </c>
      <c r="AY24" s="54">
        <v>17679.8</v>
      </c>
      <c r="AZ24" s="54">
        <v>17396.8</v>
      </c>
      <c r="BA24" s="54">
        <v>17599.400000000001</v>
      </c>
      <c r="BB24" s="54">
        <v>18169.8</v>
      </c>
      <c r="BC24" s="54">
        <v>18513.5</v>
      </c>
      <c r="BD24" s="54">
        <v>17996.599999999999</v>
      </c>
      <c r="BE24" s="54">
        <v>18081.400000000001</v>
      </c>
      <c r="BF24" s="54">
        <v>18465.599999999999</v>
      </c>
      <c r="BG24" s="54">
        <v>18838.400000000001</v>
      </c>
      <c r="BH24" s="54">
        <v>19065.233745450001</v>
      </c>
    </row>
    <row r="25" spans="1:60" s="64" customFormat="1">
      <c r="A25" s="42" t="s">
        <v>60</v>
      </c>
      <c r="B25" s="54">
        <v>13028.7</v>
      </c>
      <c r="C25" s="54">
        <v>13271.8</v>
      </c>
      <c r="D25" s="54">
        <v>13407.5</v>
      </c>
      <c r="E25" s="54">
        <v>13513.9</v>
      </c>
      <c r="F25" s="54">
        <v>13959</v>
      </c>
      <c r="G25" s="54">
        <v>14188</v>
      </c>
      <c r="H25" s="54">
        <v>14368.4</v>
      </c>
      <c r="I25" s="54">
        <v>14057.3</v>
      </c>
      <c r="J25" s="54">
        <v>14338.2</v>
      </c>
      <c r="K25" s="54">
        <v>14496.6</v>
      </c>
      <c r="L25" s="54">
        <v>14598.3</v>
      </c>
      <c r="M25" s="54">
        <v>14652.8</v>
      </c>
      <c r="N25" s="54">
        <v>14853.6</v>
      </c>
      <c r="O25" s="54">
        <v>15468.6</v>
      </c>
      <c r="P25" s="54">
        <v>15428.5</v>
      </c>
      <c r="Q25" s="54">
        <v>16370</v>
      </c>
      <c r="R25" s="54">
        <v>17482.7</v>
      </c>
      <c r="S25" s="54">
        <v>18426.2</v>
      </c>
      <c r="T25" s="54">
        <v>19771.3</v>
      </c>
      <c r="U25" s="54">
        <v>19418.7</v>
      </c>
      <c r="V25" s="54">
        <v>19436.599999999999</v>
      </c>
      <c r="W25" s="54">
        <v>19787.2</v>
      </c>
      <c r="X25" s="54">
        <v>21368.2</v>
      </c>
      <c r="Y25" s="54">
        <v>22212.5</v>
      </c>
      <c r="Z25" s="54">
        <v>22778.7</v>
      </c>
      <c r="AA25" s="54">
        <v>23305.1</v>
      </c>
      <c r="AB25" s="54">
        <v>23919.7</v>
      </c>
      <c r="AC25" s="54">
        <v>24477.7</v>
      </c>
      <c r="AD25" s="54">
        <v>23953.1</v>
      </c>
      <c r="AE25" s="54">
        <v>23637.3</v>
      </c>
      <c r="AF25" s="54">
        <v>22251.1</v>
      </c>
      <c r="AG25" s="54">
        <v>21076.7</v>
      </c>
      <c r="AH25" s="54">
        <v>21265.8</v>
      </c>
      <c r="AI25" s="54">
        <v>20551.5</v>
      </c>
      <c r="AJ25" s="54">
        <v>19168.900000000001</v>
      </c>
      <c r="AK25" s="54">
        <v>18938.5</v>
      </c>
      <c r="AL25" s="54">
        <v>16863.8</v>
      </c>
      <c r="AM25" s="54">
        <v>16697.8</v>
      </c>
      <c r="AN25" s="54">
        <v>16669.5</v>
      </c>
      <c r="AO25" s="54">
        <v>16489.2</v>
      </c>
      <c r="AP25" s="54">
        <v>16667</v>
      </c>
      <c r="AQ25" s="54">
        <v>15665.3</v>
      </c>
      <c r="AR25" s="54">
        <v>15444</v>
      </c>
      <c r="AS25" s="54">
        <v>15333.1</v>
      </c>
      <c r="AT25" s="54">
        <v>14775.6</v>
      </c>
      <c r="AU25" s="54">
        <v>14123.8</v>
      </c>
      <c r="AV25" s="54">
        <v>13712.6</v>
      </c>
      <c r="AW25" s="54">
        <v>14110.7</v>
      </c>
      <c r="AX25" s="54">
        <v>13516.8</v>
      </c>
      <c r="AY25" s="54">
        <v>13477</v>
      </c>
      <c r="AZ25" s="54">
        <v>13258</v>
      </c>
      <c r="BA25" s="54">
        <v>13258</v>
      </c>
      <c r="BB25" s="54">
        <v>13255.7</v>
      </c>
      <c r="BC25" s="54">
        <v>13296.1</v>
      </c>
      <c r="BD25" s="54">
        <v>12705.6</v>
      </c>
      <c r="BE25" s="54">
        <v>12719.1</v>
      </c>
      <c r="BF25" s="54">
        <v>12996.3</v>
      </c>
      <c r="BG25" s="54">
        <v>13294.8</v>
      </c>
      <c r="BH25" s="54">
        <v>13547.446536380001</v>
      </c>
    </row>
    <row r="26" spans="1:60" s="64" customFormat="1">
      <c r="A26" s="42" t="s">
        <v>115</v>
      </c>
      <c r="B26" s="54">
        <v>0</v>
      </c>
      <c r="C26" s="54">
        <v>0</v>
      </c>
      <c r="D26" s="54">
        <v>0</v>
      </c>
      <c r="E26" s="54">
        <v>0</v>
      </c>
      <c r="F26" s="54">
        <v>0</v>
      </c>
      <c r="G26" s="54">
        <v>0</v>
      </c>
      <c r="H26" s="54">
        <v>0</v>
      </c>
      <c r="I26" s="54">
        <v>0</v>
      </c>
      <c r="J26" s="54">
        <v>0</v>
      </c>
      <c r="K26" s="54">
        <v>15.5</v>
      </c>
      <c r="L26" s="54">
        <v>14</v>
      </c>
      <c r="M26" s="54">
        <v>6</v>
      </c>
      <c r="N26" s="54">
        <v>14</v>
      </c>
      <c r="O26" s="54">
        <v>0</v>
      </c>
      <c r="P26" s="54">
        <v>26.2</v>
      </c>
      <c r="Q26" s="54">
        <v>0</v>
      </c>
      <c r="R26" s="54">
        <v>0</v>
      </c>
      <c r="S26" s="54">
        <v>0</v>
      </c>
      <c r="T26" s="54">
        <v>0</v>
      </c>
      <c r="U26" s="54">
        <v>0</v>
      </c>
      <c r="V26" s="54">
        <v>0</v>
      </c>
      <c r="W26" s="54">
        <v>0</v>
      </c>
      <c r="X26" s="54">
        <v>0</v>
      </c>
      <c r="Y26" s="54">
        <v>0</v>
      </c>
      <c r="Z26" s="54">
        <v>0</v>
      </c>
      <c r="AA26" s="54">
        <v>0</v>
      </c>
      <c r="AB26" s="54">
        <v>140.5</v>
      </c>
      <c r="AC26" s="54">
        <v>140.69999999999999</v>
      </c>
      <c r="AD26" s="54">
        <v>142.69999999999999</v>
      </c>
      <c r="AE26" s="54">
        <v>142.5</v>
      </c>
      <c r="AF26" s="54">
        <v>142.5</v>
      </c>
      <c r="AG26" s="54">
        <v>320.89999999999998</v>
      </c>
      <c r="AH26" s="54">
        <v>418.2</v>
      </c>
      <c r="AI26" s="54">
        <v>643.20000000000005</v>
      </c>
      <c r="AJ26" s="54">
        <v>766.9</v>
      </c>
      <c r="AK26" s="54">
        <v>666.7</v>
      </c>
      <c r="AL26" s="54">
        <v>822.9</v>
      </c>
      <c r="AM26" s="54">
        <v>942</v>
      </c>
      <c r="AN26" s="54">
        <v>919.7</v>
      </c>
      <c r="AO26" s="54">
        <v>1026.5999999999999</v>
      </c>
      <c r="AP26" s="54">
        <v>928.2</v>
      </c>
      <c r="AQ26" s="54">
        <v>822.8</v>
      </c>
      <c r="AR26" s="54">
        <v>752.2</v>
      </c>
      <c r="AS26" s="54">
        <v>831</v>
      </c>
      <c r="AT26" s="54">
        <v>821.1</v>
      </c>
      <c r="AU26" s="54">
        <v>947.6</v>
      </c>
      <c r="AV26" s="54">
        <v>924.9</v>
      </c>
      <c r="AW26" s="54">
        <v>1007</v>
      </c>
      <c r="AX26" s="54">
        <v>777.2</v>
      </c>
      <c r="AY26" s="54">
        <v>739.8</v>
      </c>
      <c r="AZ26" s="54">
        <v>766.7</v>
      </c>
      <c r="BA26" s="54">
        <v>634.79999999999995</v>
      </c>
      <c r="BB26" s="54">
        <v>475.2</v>
      </c>
      <c r="BC26" s="54">
        <v>645.29999999999995</v>
      </c>
      <c r="BD26" s="54">
        <v>637.20000000000005</v>
      </c>
      <c r="BE26" s="54">
        <v>787.6</v>
      </c>
      <c r="BF26" s="54">
        <v>629.70000000000005</v>
      </c>
      <c r="BG26" s="54">
        <v>692.3</v>
      </c>
      <c r="BH26" s="54">
        <v>624.40198099999998</v>
      </c>
    </row>
    <row r="27" spans="1:60" s="63" customFormat="1">
      <c r="A27" s="18" t="s">
        <v>51</v>
      </c>
      <c r="B27" s="54">
        <v>42.8</v>
      </c>
      <c r="C27" s="54">
        <v>37.4</v>
      </c>
      <c r="D27" s="54">
        <v>40.799999999999997</v>
      </c>
      <c r="E27" s="54">
        <v>42.8</v>
      </c>
      <c r="F27" s="54">
        <v>43.2</v>
      </c>
      <c r="G27" s="54">
        <v>38.5</v>
      </c>
      <c r="H27" s="54">
        <v>35.799999999999997</v>
      </c>
      <c r="I27" s="54">
        <v>36.9</v>
      </c>
      <c r="J27" s="54">
        <v>49.2</v>
      </c>
      <c r="K27" s="54">
        <v>55.6</v>
      </c>
      <c r="L27" s="54">
        <v>60.9</v>
      </c>
      <c r="M27" s="54">
        <v>70.599999999999994</v>
      </c>
      <c r="N27" s="54">
        <v>74.2</v>
      </c>
      <c r="O27" s="54">
        <v>70.3</v>
      </c>
      <c r="P27" s="54">
        <v>81.2</v>
      </c>
      <c r="Q27" s="54">
        <v>77</v>
      </c>
      <c r="R27" s="54">
        <v>58</v>
      </c>
      <c r="S27" s="54">
        <v>24.1</v>
      </c>
      <c r="T27" s="54">
        <v>38.4</v>
      </c>
      <c r="U27" s="54">
        <v>27.2</v>
      </c>
      <c r="V27" s="54">
        <v>41</v>
      </c>
      <c r="W27" s="54">
        <v>57.4</v>
      </c>
      <c r="X27" s="54">
        <v>73.5</v>
      </c>
      <c r="Y27" s="54">
        <v>93.6</v>
      </c>
      <c r="Z27" s="54">
        <v>114.4</v>
      </c>
      <c r="AA27" s="54">
        <v>87</v>
      </c>
      <c r="AB27" s="54">
        <v>99.1</v>
      </c>
      <c r="AC27" s="54">
        <v>102.1</v>
      </c>
      <c r="AD27" s="54">
        <v>83.6</v>
      </c>
      <c r="AE27" s="54">
        <v>66.900000000000006</v>
      </c>
      <c r="AF27" s="54">
        <v>65</v>
      </c>
      <c r="AG27" s="54">
        <v>46.9</v>
      </c>
      <c r="AH27" s="54">
        <v>48.2</v>
      </c>
      <c r="AI27" s="54">
        <v>45.7</v>
      </c>
      <c r="AJ27" s="54">
        <v>51.2</v>
      </c>
      <c r="AK27" s="54">
        <v>43.6</v>
      </c>
      <c r="AL27" s="54">
        <v>41</v>
      </c>
      <c r="AM27" s="54">
        <v>38</v>
      </c>
      <c r="AN27" s="54">
        <v>40.799999999999997</v>
      </c>
      <c r="AO27" s="54">
        <v>48.7</v>
      </c>
      <c r="AP27" s="54">
        <v>54.3</v>
      </c>
      <c r="AQ27" s="54">
        <v>43.1</v>
      </c>
      <c r="AR27" s="54">
        <v>35.200000000000003</v>
      </c>
      <c r="AS27" s="54">
        <v>51.8</v>
      </c>
      <c r="AT27" s="54">
        <v>49.6</v>
      </c>
      <c r="AU27" s="54" t="s">
        <v>555</v>
      </c>
      <c r="AV27" s="54" t="s">
        <v>555</v>
      </c>
      <c r="AW27" s="54" t="s">
        <v>555</v>
      </c>
      <c r="AX27" s="54">
        <v>41.9</v>
      </c>
      <c r="AY27" s="54">
        <v>38.299999999999997</v>
      </c>
      <c r="AZ27" s="54">
        <v>48.5</v>
      </c>
      <c r="BA27" s="54">
        <v>52.6</v>
      </c>
      <c r="BB27" s="54">
        <v>52.7</v>
      </c>
      <c r="BC27" s="54">
        <v>47.6</v>
      </c>
      <c r="BD27" s="54">
        <v>44.7</v>
      </c>
      <c r="BE27" s="54">
        <v>42.2</v>
      </c>
      <c r="BF27" s="54">
        <v>42.4</v>
      </c>
      <c r="BG27" s="54">
        <v>34.299999999999997</v>
      </c>
      <c r="BH27" s="54">
        <v>37.904231719999999</v>
      </c>
    </row>
    <row r="28" spans="1:60" s="64" customFormat="1">
      <c r="A28" s="18" t="s">
        <v>53</v>
      </c>
      <c r="B28" s="54">
        <v>95.2</v>
      </c>
      <c r="C28" s="54">
        <v>94.1</v>
      </c>
      <c r="D28" s="54">
        <v>95.9</v>
      </c>
      <c r="E28" s="54">
        <v>99.1</v>
      </c>
      <c r="F28" s="54">
        <v>101.5</v>
      </c>
      <c r="G28" s="54">
        <v>103.3</v>
      </c>
      <c r="H28" s="54">
        <v>110.3</v>
      </c>
      <c r="I28" s="54">
        <v>110.7</v>
      </c>
      <c r="J28" s="54">
        <v>100.4</v>
      </c>
      <c r="K28" s="54">
        <v>105.9</v>
      </c>
      <c r="L28" s="54">
        <v>104.7</v>
      </c>
      <c r="M28" s="54">
        <v>102</v>
      </c>
      <c r="N28" s="54">
        <v>102.7</v>
      </c>
      <c r="O28" s="54">
        <v>103.1</v>
      </c>
      <c r="P28" s="54">
        <v>104.1</v>
      </c>
      <c r="Q28" s="54">
        <v>111.1</v>
      </c>
      <c r="R28" s="54">
        <v>113.5</v>
      </c>
      <c r="S28" s="54">
        <v>114.3</v>
      </c>
      <c r="T28" s="54">
        <v>114</v>
      </c>
      <c r="U28" s="54">
        <v>119</v>
      </c>
      <c r="V28" s="54">
        <v>118.3</v>
      </c>
      <c r="W28" s="54">
        <v>118.3</v>
      </c>
      <c r="X28" s="54">
        <v>116.5</v>
      </c>
      <c r="Y28" s="54">
        <v>125.2</v>
      </c>
      <c r="Z28" s="54">
        <v>127.9</v>
      </c>
      <c r="AA28" s="54">
        <v>127.7</v>
      </c>
      <c r="AB28" s="54">
        <v>128.9</v>
      </c>
      <c r="AC28" s="54">
        <v>134.69999999999999</v>
      </c>
      <c r="AD28" s="54">
        <v>138.5</v>
      </c>
      <c r="AE28" s="54">
        <v>126.6</v>
      </c>
      <c r="AF28" s="54">
        <v>120.6</v>
      </c>
      <c r="AG28" s="54">
        <v>110</v>
      </c>
      <c r="AH28" s="54">
        <v>126.6</v>
      </c>
      <c r="AI28" s="54">
        <v>110</v>
      </c>
      <c r="AJ28" s="54">
        <v>114.1</v>
      </c>
      <c r="AK28" s="54">
        <v>110.9</v>
      </c>
      <c r="AL28" s="54">
        <v>98.3</v>
      </c>
      <c r="AM28" s="54">
        <v>99.7</v>
      </c>
      <c r="AN28" s="54">
        <v>108.8</v>
      </c>
      <c r="AO28" s="54">
        <v>103.2</v>
      </c>
      <c r="AP28" s="54">
        <v>110.1</v>
      </c>
      <c r="AQ28" s="54">
        <v>95.9</v>
      </c>
      <c r="AR28" s="54">
        <v>93.9</v>
      </c>
      <c r="AS28" s="54">
        <v>99.3</v>
      </c>
      <c r="AT28" s="54">
        <v>95.8</v>
      </c>
      <c r="AU28" s="54">
        <v>94.9</v>
      </c>
      <c r="AV28" s="54">
        <v>90.6</v>
      </c>
      <c r="AW28" s="54">
        <v>95.8</v>
      </c>
      <c r="AX28" s="54">
        <v>86</v>
      </c>
      <c r="AY28" s="54">
        <v>84.8</v>
      </c>
      <c r="AZ28" s="54">
        <v>80</v>
      </c>
      <c r="BA28" s="54">
        <v>85.7</v>
      </c>
      <c r="BB28" s="54">
        <v>82.9</v>
      </c>
      <c r="BC28" s="54">
        <v>83.2</v>
      </c>
      <c r="BD28" s="54">
        <v>78.8</v>
      </c>
      <c r="BE28" s="54">
        <v>82.7</v>
      </c>
      <c r="BF28" s="54">
        <v>79.599999999999994</v>
      </c>
      <c r="BG28" s="54">
        <v>79.8</v>
      </c>
      <c r="BH28" s="54">
        <v>80.440625710000006</v>
      </c>
    </row>
    <row r="29" spans="1:60" s="64" customFormat="1">
      <c r="A29" s="73" t="s">
        <v>90</v>
      </c>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row>
    <row r="30" spans="1:60" s="64" customFormat="1">
      <c r="A30" s="18" t="s">
        <v>54</v>
      </c>
      <c r="B30" s="54">
        <v>86.6</v>
      </c>
      <c r="C30" s="54">
        <v>86.2</v>
      </c>
      <c r="D30" s="54">
        <v>85.6</v>
      </c>
      <c r="E30" s="54">
        <v>90.2</v>
      </c>
      <c r="F30" s="54">
        <v>91.5</v>
      </c>
      <c r="G30" s="54">
        <v>93.5</v>
      </c>
      <c r="H30" s="54">
        <v>94.6</v>
      </c>
      <c r="I30" s="54">
        <v>96.3</v>
      </c>
      <c r="J30" s="54">
        <v>93</v>
      </c>
      <c r="K30" s="54">
        <v>96.2</v>
      </c>
      <c r="L30" s="54">
        <v>95.5</v>
      </c>
      <c r="M30" s="54">
        <v>94.3</v>
      </c>
      <c r="N30" s="54">
        <v>95.6</v>
      </c>
      <c r="O30" s="54">
        <v>96.6</v>
      </c>
      <c r="P30" s="54">
        <v>97.5</v>
      </c>
      <c r="Q30" s="54">
        <v>102.8</v>
      </c>
      <c r="R30" s="54">
        <v>105.9</v>
      </c>
      <c r="S30" s="54">
        <v>107.1</v>
      </c>
      <c r="T30" s="54">
        <v>105.9</v>
      </c>
      <c r="U30" s="54">
        <v>105.5</v>
      </c>
      <c r="V30" s="54">
        <v>110.2</v>
      </c>
      <c r="W30" s="54">
        <v>111.1</v>
      </c>
      <c r="X30" s="54">
        <v>109.3</v>
      </c>
      <c r="Y30" s="54">
        <v>113.2</v>
      </c>
      <c r="Z30" s="54">
        <v>115</v>
      </c>
      <c r="AA30" s="54">
        <v>115.6</v>
      </c>
      <c r="AB30" s="54">
        <v>116.2</v>
      </c>
      <c r="AC30" s="54">
        <v>120.4</v>
      </c>
      <c r="AD30" s="54">
        <v>115.7</v>
      </c>
      <c r="AE30" s="54">
        <v>111.2</v>
      </c>
      <c r="AF30" s="54">
        <v>106.9</v>
      </c>
      <c r="AG30" s="54">
        <v>96.2</v>
      </c>
      <c r="AH30" s="54">
        <v>101.3</v>
      </c>
      <c r="AI30" s="54">
        <v>99.1</v>
      </c>
      <c r="AJ30" s="54">
        <v>95.3</v>
      </c>
      <c r="AK30" s="54">
        <v>97.6</v>
      </c>
      <c r="AL30" s="54">
        <v>86.9</v>
      </c>
      <c r="AM30" s="54">
        <v>88.9</v>
      </c>
      <c r="AN30" s="54">
        <v>88.8</v>
      </c>
      <c r="AO30" s="54">
        <v>91.1</v>
      </c>
      <c r="AP30" s="54">
        <v>88.4</v>
      </c>
      <c r="AQ30" s="54">
        <v>84.2</v>
      </c>
      <c r="AR30" s="54">
        <v>82</v>
      </c>
      <c r="AS30" s="54">
        <v>83.5</v>
      </c>
      <c r="AT30" s="54">
        <v>80.8</v>
      </c>
      <c r="AU30" s="54">
        <v>79.900000000000006</v>
      </c>
      <c r="AV30" s="54">
        <v>78.3</v>
      </c>
      <c r="AW30" s="54">
        <v>82.5</v>
      </c>
      <c r="AX30" s="54">
        <v>74.8</v>
      </c>
      <c r="AY30" s="54">
        <v>74.3</v>
      </c>
      <c r="AZ30" s="54">
        <v>69.7</v>
      </c>
      <c r="BA30" s="54">
        <v>75.099999999999994</v>
      </c>
      <c r="BB30" s="54">
        <v>72.7</v>
      </c>
      <c r="BC30" s="54">
        <v>72.7</v>
      </c>
      <c r="BD30" s="54">
        <v>69</v>
      </c>
      <c r="BE30" s="54">
        <v>72.099999999999994</v>
      </c>
      <c r="BF30" s="54">
        <v>68.2</v>
      </c>
      <c r="BG30" s="54">
        <v>69.7</v>
      </c>
      <c r="BH30" s="54">
        <v>70.922402640000001</v>
      </c>
    </row>
    <row r="31" spans="1:60" s="63" customFormat="1">
      <c r="A31" s="18" t="s">
        <v>55</v>
      </c>
      <c r="B31" s="54">
        <v>8.6</v>
      </c>
      <c r="C31" s="54">
        <v>7.9</v>
      </c>
      <c r="D31" s="54">
        <v>10.4</v>
      </c>
      <c r="E31" s="54">
        <v>8.9</v>
      </c>
      <c r="F31" s="54">
        <v>10.1</v>
      </c>
      <c r="G31" s="54">
        <v>9.8000000000000007</v>
      </c>
      <c r="H31" s="54">
        <v>15.7</v>
      </c>
      <c r="I31" s="54">
        <v>14.4</v>
      </c>
      <c r="J31" s="54">
        <v>7.4</v>
      </c>
      <c r="K31" s="54">
        <v>9.6</v>
      </c>
      <c r="L31" s="54">
        <v>9.1999999999999993</v>
      </c>
      <c r="M31" s="54">
        <v>7.7</v>
      </c>
      <c r="N31" s="54">
        <v>7.1</v>
      </c>
      <c r="O31" s="54">
        <v>6.5</v>
      </c>
      <c r="P31" s="54">
        <v>6.6</v>
      </c>
      <c r="Q31" s="54">
        <v>8.3000000000000007</v>
      </c>
      <c r="R31" s="54">
        <v>7.6</v>
      </c>
      <c r="S31" s="54">
        <v>7.2</v>
      </c>
      <c r="T31" s="54">
        <v>8.1</v>
      </c>
      <c r="U31" s="54">
        <v>13.4</v>
      </c>
      <c r="V31" s="54">
        <v>8.1</v>
      </c>
      <c r="W31" s="54">
        <v>7.2</v>
      </c>
      <c r="X31" s="54">
        <v>7.2</v>
      </c>
      <c r="Y31" s="54">
        <v>12</v>
      </c>
      <c r="Z31" s="54">
        <v>13</v>
      </c>
      <c r="AA31" s="54">
        <v>12.1</v>
      </c>
      <c r="AB31" s="54">
        <v>12.7</v>
      </c>
      <c r="AC31" s="54">
        <v>14.3</v>
      </c>
      <c r="AD31" s="54">
        <v>22.8</v>
      </c>
      <c r="AE31" s="54">
        <v>15.4</v>
      </c>
      <c r="AF31" s="54">
        <v>13.7</v>
      </c>
      <c r="AG31" s="54">
        <v>13.8</v>
      </c>
      <c r="AH31" s="54">
        <v>25.2</v>
      </c>
      <c r="AI31" s="54">
        <v>11</v>
      </c>
      <c r="AJ31" s="54">
        <v>18.7</v>
      </c>
      <c r="AK31" s="54">
        <v>13.3</v>
      </c>
      <c r="AL31" s="54">
        <v>11.4</v>
      </c>
      <c r="AM31" s="54">
        <v>10.8</v>
      </c>
      <c r="AN31" s="54">
        <v>20</v>
      </c>
      <c r="AO31" s="54">
        <v>12.1</v>
      </c>
      <c r="AP31" s="54">
        <v>21.7</v>
      </c>
      <c r="AQ31" s="54">
        <v>11.8</v>
      </c>
      <c r="AR31" s="54">
        <v>11.9</v>
      </c>
      <c r="AS31" s="54">
        <v>15.8</v>
      </c>
      <c r="AT31" s="54">
        <v>15</v>
      </c>
      <c r="AU31" s="54">
        <v>15.1</v>
      </c>
      <c r="AV31" s="54">
        <v>12.3</v>
      </c>
      <c r="AW31" s="54">
        <v>13.3</v>
      </c>
      <c r="AX31" s="54">
        <v>11.2</v>
      </c>
      <c r="AY31" s="54">
        <v>10.5</v>
      </c>
      <c r="AZ31" s="54">
        <v>10.199999999999999</v>
      </c>
      <c r="BA31" s="54">
        <v>10.7</v>
      </c>
      <c r="BB31" s="54">
        <v>10.199999999999999</v>
      </c>
      <c r="BC31" s="54">
        <v>10.5</v>
      </c>
      <c r="BD31" s="54">
        <v>9.9</v>
      </c>
      <c r="BE31" s="54">
        <v>10.6</v>
      </c>
      <c r="BF31" s="54">
        <v>11.4</v>
      </c>
      <c r="BG31" s="54">
        <v>10.1</v>
      </c>
      <c r="BH31" s="54">
        <v>9.5182230699999995</v>
      </c>
    </row>
    <row r="32" spans="1:60" s="63" customFormat="1">
      <c r="A32" s="98" t="s">
        <v>108</v>
      </c>
      <c r="B32" s="54">
        <v>417.4</v>
      </c>
      <c r="C32" s="54">
        <v>428.6</v>
      </c>
      <c r="D32" s="54">
        <v>494.5</v>
      </c>
      <c r="E32" s="54">
        <v>579.1</v>
      </c>
      <c r="F32" s="54">
        <v>448</v>
      </c>
      <c r="G32" s="54">
        <v>455.7</v>
      </c>
      <c r="H32" s="54">
        <v>415.5</v>
      </c>
      <c r="I32" s="54">
        <v>417.8</v>
      </c>
      <c r="J32" s="54">
        <v>408.3</v>
      </c>
      <c r="K32" s="54">
        <v>353.6</v>
      </c>
      <c r="L32" s="54">
        <v>460.8</v>
      </c>
      <c r="M32" s="54">
        <v>418</v>
      </c>
      <c r="N32" s="54">
        <v>348.6</v>
      </c>
      <c r="O32" s="54">
        <v>716.4</v>
      </c>
      <c r="P32" s="54">
        <v>973.1</v>
      </c>
      <c r="Q32" s="54">
        <v>982.3</v>
      </c>
      <c r="R32" s="54">
        <v>955.2</v>
      </c>
      <c r="S32" s="54">
        <v>807.4</v>
      </c>
      <c r="T32" s="54">
        <v>613.9</v>
      </c>
      <c r="U32" s="54">
        <v>540.4</v>
      </c>
      <c r="V32" s="54">
        <v>603.20000000000005</v>
      </c>
      <c r="W32" s="54">
        <v>677.8</v>
      </c>
      <c r="X32" s="54">
        <v>689.5</v>
      </c>
      <c r="Y32" s="54">
        <v>775.1</v>
      </c>
      <c r="Z32" s="54">
        <v>734</v>
      </c>
      <c r="AA32" s="54">
        <v>722.3</v>
      </c>
      <c r="AB32" s="54">
        <v>707.5</v>
      </c>
      <c r="AC32" s="54">
        <v>966.7</v>
      </c>
      <c r="AD32" s="54">
        <v>818.2</v>
      </c>
      <c r="AE32" s="54">
        <v>817.1</v>
      </c>
      <c r="AF32" s="54">
        <v>831.2</v>
      </c>
      <c r="AG32" s="54">
        <v>886.3</v>
      </c>
      <c r="AH32" s="54">
        <v>736.8</v>
      </c>
      <c r="AI32" s="54">
        <v>788.3</v>
      </c>
      <c r="AJ32" s="54">
        <v>779.7</v>
      </c>
      <c r="AK32" s="54">
        <v>750.9</v>
      </c>
      <c r="AL32" s="54">
        <v>265</v>
      </c>
      <c r="AM32" s="54">
        <v>282.3</v>
      </c>
      <c r="AN32" s="54">
        <v>374</v>
      </c>
      <c r="AO32" s="54">
        <v>384.1</v>
      </c>
      <c r="AP32" s="54">
        <v>379</v>
      </c>
      <c r="AQ32" s="54">
        <v>221.2</v>
      </c>
      <c r="AR32" s="54">
        <v>214.3</v>
      </c>
      <c r="AS32" s="54">
        <v>281.2</v>
      </c>
      <c r="AT32" s="54">
        <v>290.5</v>
      </c>
      <c r="AU32" s="54" t="s">
        <v>555</v>
      </c>
      <c r="AV32" s="54" t="s">
        <v>555</v>
      </c>
      <c r="AW32" s="54" t="s">
        <v>555</v>
      </c>
      <c r="AX32" s="54">
        <v>274.2</v>
      </c>
      <c r="AY32" s="54">
        <v>265.7</v>
      </c>
      <c r="AZ32" s="54">
        <v>254.7</v>
      </c>
      <c r="BA32" s="54">
        <v>267.8</v>
      </c>
      <c r="BB32" s="54">
        <v>232</v>
      </c>
      <c r="BC32" s="54">
        <v>226.6</v>
      </c>
      <c r="BD32" s="54">
        <v>44.7</v>
      </c>
      <c r="BE32" s="54">
        <v>49.1</v>
      </c>
      <c r="BF32" s="54">
        <v>49.6</v>
      </c>
      <c r="BG32" s="54">
        <v>55.3</v>
      </c>
      <c r="BH32" s="54">
        <v>63.999862</v>
      </c>
    </row>
    <row r="33" spans="1:60" s="63" customFormat="1">
      <c r="A33" s="98" t="s">
        <v>109</v>
      </c>
      <c r="B33" s="54">
        <v>561.9</v>
      </c>
      <c r="C33" s="54">
        <v>611.4</v>
      </c>
      <c r="D33" s="54">
        <v>647.79999999999995</v>
      </c>
      <c r="E33" s="54">
        <v>689.8</v>
      </c>
      <c r="F33" s="54">
        <v>579.4</v>
      </c>
      <c r="G33" s="54">
        <v>640.9</v>
      </c>
      <c r="H33" s="54">
        <v>690.4</v>
      </c>
      <c r="I33" s="54">
        <v>747.3</v>
      </c>
      <c r="J33" s="54">
        <v>958.1</v>
      </c>
      <c r="K33" s="54">
        <v>1036.4000000000001</v>
      </c>
      <c r="L33" s="54">
        <v>1072.5</v>
      </c>
      <c r="M33" s="54">
        <v>1162.8</v>
      </c>
      <c r="N33" s="54">
        <v>754.2</v>
      </c>
      <c r="O33" s="54">
        <v>762.1</v>
      </c>
      <c r="P33" s="54">
        <v>792.9</v>
      </c>
      <c r="Q33" s="54">
        <v>824.8</v>
      </c>
      <c r="R33" s="54">
        <v>777.2</v>
      </c>
      <c r="S33" s="54">
        <v>847.6</v>
      </c>
      <c r="T33" s="54">
        <v>743.5</v>
      </c>
      <c r="U33" s="54">
        <v>641.79999999999995</v>
      </c>
      <c r="V33" s="54">
        <v>488.2</v>
      </c>
      <c r="W33" s="54">
        <v>588.29999999999995</v>
      </c>
      <c r="X33" s="54">
        <v>703.1</v>
      </c>
      <c r="Y33" s="54">
        <v>522.70000000000005</v>
      </c>
      <c r="Z33" s="54">
        <v>664.4</v>
      </c>
      <c r="AA33" s="54">
        <v>249.3</v>
      </c>
      <c r="AB33" s="54">
        <v>255.4</v>
      </c>
      <c r="AC33" s="54">
        <v>349.6</v>
      </c>
      <c r="AD33" s="54">
        <v>347.4</v>
      </c>
      <c r="AE33" s="54">
        <v>244.4</v>
      </c>
      <c r="AF33" s="54">
        <v>237.1</v>
      </c>
      <c r="AG33" s="54">
        <v>222.7</v>
      </c>
      <c r="AH33" s="54">
        <v>222.2</v>
      </c>
      <c r="AI33" s="54">
        <v>192.7</v>
      </c>
      <c r="AJ33" s="54">
        <v>201.7</v>
      </c>
      <c r="AK33" s="54">
        <v>230.7</v>
      </c>
      <c r="AL33" s="54">
        <v>873.3</v>
      </c>
      <c r="AM33" s="54">
        <v>821</v>
      </c>
      <c r="AN33" s="54">
        <v>830.7</v>
      </c>
      <c r="AO33" s="54">
        <v>848.5</v>
      </c>
      <c r="AP33" s="54">
        <v>849.7</v>
      </c>
      <c r="AQ33" s="54">
        <v>1441.5</v>
      </c>
      <c r="AR33" s="54">
        <v>1413.6</v>
      </c>
      <c r="AS33" s="54">
        <v>1450</v>
      </c>
      <c r="AT33" s="54">
        <v>1369.1</v>
      </c>
      <c r="AU33" s="54">
        <v>1072.9000000000001</v>
      </c>
      <c r="AV33" s="54">
        <v>1168.3</v>
      </c>
      <c r="AW33" s="54">
        <v>1390.6</v>
      </c>
      <c r="AX33" s="54">
        <v>1459.6</v>
      </c>
      <c r="AY33" s="54">
        <v>1463.3</v>
      </c>
      <c r="AZ33" s="54">
        <v>1672.7</v>
      </c>
      <c r="BA33" s="54">
        <v>1349.6</v>
      </c>
      <c r="BB33" s="54">
        <v>1339.4</v>
      </c>
      <c r="BC33" s="54">
        <v>1315.2</v>
      </c>
      <c r="BD33" s="54">
        <v>1346.3</v>
      </c>
      <c r="BE33" s="54">
        <v>1128.8</v>
      </c>
      <c r="BF33" s="54">
        <v>1479.3</v>
      </c>
      <c r="BG33" s="54">
        <v>1560.1</v>
      </c>
      <c r="BH33" s="54">
        <v>1842.1644220000001</v>
      </c>
    </row>
    <row r="34" spans="1:60" s="63" customFormat="1">
      <c r="A34" s="98" t="s">
        <v>52</v>
      </c>
      <c r="B34" s="54">
        <v>416.1</v>
      </c>
      <c r="C34" s="54">
        <v>389.9</v>
      </c>
      <c r="D34" s="54">
        <v>445.8</v>
      </c>
      <c r="E34" s="54">
        <v>390.1</v>
      </c>
      <c r="F34" s="54">
        <v>417.6</v>
      </c>
      <c r="G34" s="54">
        <v>425.9</v>
      </c>
      <c r="H34" s="54">
        <v>462.7</v>
      </c>
      <c r="I34" s="54">
        <v>443.3</v>
      </c>
      <c r="J34" s="54">
        <v>528.6</v>
      </c>
      <c r="K34" s="54">
        <v>489.3</v>
      </c>
      <c r="L34" s="54">
        <v>491.1</v>
      </c>
      <c r="M34" s="54">
        <v>503.2</v>
      </c>
      <c r="N34" s="54">
        <v>524.70000000000005</v>
      </c>
      <c r="O34" s="54">
        <v>498.1</v>
      </c>
      <c r="P34" s="54">
        <v>540.29999999999995</v>
      </c>
      <c r="Q34" s="54">
        <v>584</v>
      </c>
      <c r="R34" s="54">
        <v>605.6</v>
      </c>
      <c r="S34" s="54">
        <v>682.4</v>
      </c>
      <c r="T34" s="54">
        <v>681.2</v>
      </c>
      <c r="U34" s="54">
        <v>681.2</v>
      </c>
      <c r="V34" s="54">
        <v>596.4</v>
      </c>
      <c r="W34" s="54">
        <v>554.4</v>
      </c>
      <c r="X34" s="54">
        <v>682.7</v>
      </c>
      <c r="Y34" s="54">
        <v>706.8</v>
      </c>
      <c r="Z34" s="54">
        <v>700.9</v>
      </c>
      <c r="AA34" s="54">
        <v>2007.6</v>
      </c>
      <c r="AB34" s="54">
        <v>4071.6</v>
      </c>
      <c r="AC34" s="54">
        <v>4011.4</v>
      </c>
      <c r="AD34" s="54">
        <v>3704.9</v>
      </c>
      <c r="AE34" s="54">
        <v>3626.7</v>
      </c>
      <c r="AF34" s="54">
        <v>3470.2</v>
      </c>
      <c r="AG34" s="54">
        <v>1717</v>
      </c>
      <c r="AH34" s="54">
        <v>1664.5</v>
      </c>
      <c r="AI34" s="54">
        <v>1964.4</v>
      </c>
      <c r="AJ34" s="54">
        <v>1955.2</v>
      </c>
      <c r="AK34" s="54">
        <v>1815.4</v>
      </c>
      <c r="AL34" s="54">
        <v>925.3</v>
      </c>
      <c r="AM34" s="54">
        <v>849.4</v>
      </c>
      <c r="AN34" s="54">
        <v>851.2</v>
      </c>
      <c r="AO34" s="54">
        <v>835.7</v>
      </c>
      <c r="AP34" s="54">
        <v>781.8</v>
      </c>
      <c r="AQ34" s="54">
        <v>722.4</v>
      </c>
      <c r="AR34" s="54">
        <v>803.1</v>
      </c>
      <c r="AS34" s="54">
        <v>741.6</v>
      </c>
      <c r="AT34" s="54">
        <v>420.2</v>
      </c>
      <c r="AU34" s="54">
        <v>343.5</v>
      </c>
      <c r="AV34" s="54">
        <v>371</v>
      </c>
      <c r="AW34" s="54">
        <v>406.5</v>
      </c>
      <c r="AX34" s="54">
        <v>338.2</v>
      </c>
      <c r="AY34" s="54">
        <v>593</v>
      </c>
      <c r="AZ34" s="54">
        <v>559.6</v>
      </c>
      <c r="BA34" s="54">
        <v>528.70000000000005</v>
      </c>
      <c r="BB34" s="54">
        <v>530</v>
      </c>
      <c r="BC34" s="54">
        <v>512.29999999999995</v>
      </c>
      <c r="BD34" s="54">
        <v>526.29999999999995</v>
      </c>
      <c r="BE34" s="54">
        <v>682.7</v>
      </c>
      <c r="BF34" s="54">
        <v>698.2</v>
      </c>
      <c r="BG34" s="54">
        <v>386</v>
      </c>
      <c r="BH34" s="54">
        <v>482.92845204999998</v>
      </c>
    </row>
    <row r="35" spans="1:60" s="63" customFormat="1" ht="13.5" customHeight="1">
      <c r="A35" s="115" t="s">
        <v>29</v>
      </c>
      <c r="B35" s="55">
        <v>29078.9</v>
      </c>
      <c r="C35" s="55">
        <v>29462.1</v>
      </c>
      <c r="D35" s="55">
        <v>29646.3</v>
      </c>
      <c r="E35" s="55">
        <v>30130.799999999999</v>
      </c>
      <c r="F35" s="55">
        <v>31020</v>
      </c>
      <c r="G35" s="55">
        <v>31634.6</v>
      </c>
      <c r="H35" s="55">
        <v>32214.7</v>
      </c>
      <c r="I35" s="55">
        <v>32429.5</v>
      </c>
      <c r="J35" s="55">
        <v>33714.9</v>
      </c>
      <c r="K35" s="55">
        <v>34147.699999999997</v>
      </c>
      <c r="L35" s="55">
        <v>34430</v>
      </c>
      <c r="M35" s="55">
        <v>35186.6</v>
      </c>
      <c r="N35" s="55">
        <v>36042.699999999997</v>
      </c>
      <c r="O35" s="55">
        <v>37225</v>
      </c>
      <c r="P35" s="55">
        <v>37823</v>
      </c>
      <c r="Q35" s="55">
        <v>38613.9</v>
      </c>
      <c r="R35" s="55">
        <v>39906.699999999997</v>
      </c>
      <c r="S35" s="55">
        <v>41632.1</v>
      </c>
      <c r="T35" s="55">
        <v>41974.1</v>
      </c>
      <c r="U35" s="55">
        <v>42166.3</v>
      </c>
      <c r="V35" s="55">
        <v>42876.3</v>
      </c>
      <c r="W35" s="55">
        <v>43191.6</v>
      </c>
      <c r="X35" s="55">
        <v>44291.6</v>
      </c>
      <c r="Y35" s="55">
        <v>45206.9</v>
      </c>
      <c r="Z35" s="55">
        <v>46551.4</v>
      </c>
      <c r="AA35" s="55">
        <v>48126.5</v>
      </c>
      <c r="AB35" s="55">
        <v>51096.7</v>
      </c>
      <c r="AC35" s="55">
        <v>52051.4</v>
      </c>
      <c r="AD35" s="55">
        <v>50951.4</v>
      </c>
      <c r="AE35" s="55">
        <v>50028.1</v>
      </c>
      <c r="AF35" s="55">
        <v>47010.5</v>
      </c>
      <c r="AG35" s="55">
        <v>42781.9</v>
      </c>
      <c r="AH35" s="55">
        <v>43756.5</v>
      </c>
      <c r="AI35" s="55">
        <v>43393.599999999999</v>
      </c>
      <c r="AJ35" s="55">
        <v>41547.300000000003</v>
      </c>
      <c r="AK35" s="55">
        <v>40475.800000000003</v>
      </c>
      <c r="AL35" s="55">
        <v>37225.699999999997</v>
      </c>
      <c r="AM35" s="55">
        <v>37583.9</v>
      </c>
      <c r="AN35" s="55">
        <v>37667.599999999999</v>
      </c>
      <c r="AO35" s="55">
        <v>38017</v>
      </c>
      <c r="AP35" s="55">
        <v>38994.6</v>
      </c>
      <c r="AQ35" s="55">
        <v>38021.699999999997</v>
      </c>
      <c r="AR35" s="55">
        <v>37727.5</v>
      </c>
      <c r="AS35" s="55">
        <v>38431.300000000003</v>
      </c>
      <c r="AT35" s="55">
        <v>38475.699999999997</v>
      </c>
      <c r="AU35" s="55">
        <v>37770.300000000003</v>
      </c>
      <c r="AV35" s="55">
        <v>35312.5</v>
      </c>
      <c r="AW35" s="55">
        <v>35960.300000000003</v>
      </c>
      <c r="AX35" s="55">
        <v>34266.699999999997</v>
      </c>
      <c r="AY35" s="55">
        <v>34515.599999999999</v>
      </c>
      <c r="AZ35" s="55">
        <v>34203.4</v>
      </c>
      <c r="BA35" s="55">
        <v>33938.699999999997</v>
      </c>
      <c r="BB35" s="55">
        <v>34300.6</v>
      </c>
      <c r="BC35" s="55">
        <v>34794.9</v>
      </c>
      <c r="BD35" s="55">
        <v>33541</v>
      </c>
      <c r="BE35" s="55">
        <v>33729.599999999999</v>
      </c>
      <c r="BF35" s="55">
        <v>34595.199999999997</v>
      </c>
      <c r="BG35" s="55">
        <v>35096.6</v>
      </c>
      <c r="BH35" s="55">
        <v>35894.628228310001</v>
      </c>
    </row>
    <row r="36" spans="1:60" s="63" customFormat="1" ht="13.5" customHeight="1">
      <c r="A36" s="115"/>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row>
    <row r="37" spans="1:60" s="63" customFormat="1" ht="13.5" customHeight="1">
      <c r="A37" s="98" t="s">
        <v>31</v>
      </c>
      <c r="B37" s="54">
        <v>8.6999999999999993</v>
      </c>
      <c r="C37" s="54">
        <v>8.8000000000000007</v>
      </c>
      <c r="D37" s="54">
        <v>11.9</v>
      </c>
      <c r="E37" s="54">
        <v>14.6</v>
      </c>
      <c r="F37" s="54">
        <v>15.7</v>
      </c>
      <c r="G37" s="54">
        <v>16.5</v>
      </c>
      <c r="H37" s="54">
        <v>16.399999999999999</v>
      </c>
      <c r="I37" s="54">
        <v>67</v>
      </c>
      <c r="J37" s="54">
        <v>65.099999999999994</v>
      </c>
      <c r="K37" s="54">
        <v>46.3</v>
      </c>
      <c r="L37" s="54">
        <v>26.3</v>
      </c>
      <c r="M37" s="54">
        <v>23.4</v>
      </c>
      <c r="N37" s="54">
        <v>23.2</v>
      </c>
      <c r="O37" s="54">
        <v>23.1</v>
      </c>
      <c r="P37" s="54">
        <v>23</v>
      </c>
      <c r="Q37" s="54">
        <v>20</v>
      </c>
      <c r="R37" s="54">
        <v>19.899999999999999</v>
      </c>
      <c r="S37" s="54">
        <v>20.5</v>
      </c>
      <c r="T37" s="54">
        <v>18.7</v>
      </c>
      <c r="U37" s="54">
        <v>19.7</v>
      </c>
      <c r="V37" s="54">
        <v>59.1</v>
      </c>
      <c r="W37" s="54">
        <v>20.100000000000001</v>
      </c>
      <c r="X37" s="54">
        <v>20.100000000000001</v>
      </c>
      <c r="Y37" s="54">
        <v>17.399999999999999</v>
      </c>
      <c r="Z37" s="54">
        <v>17.3</v>
      </c>
      <c r="AA37" s="54">
        <v>17.2</v>
      </c>
      <c r="AB37" s="54">
        <v>17.2</v>
      </c>
      <c r="AC37" s="54">
        <v>18.399999999999999</v>
      </c>
      <c r="AD37" s="54">
        <v>18.3</v>
      </c>
      <c r="AE37" s="54">
        <v>17</v>
      </c>
      <c r="AF37" s="54">
        <v>15</v>
      </c>
      <c r="AG37" s="54">
        <v>24.1</v>
      </c>
      <c r="AH37" s="54">
        <v>29.2</v>
      </c>
      <c r="AI37" s="54">
        <v>29.2</v>
      </c>
      <c r="AJ37" s="54">
        <v>29.2</v>
      </c>
      <c r="AK37" s="54">
        <v>29.9</v>
      </c>
      <c r="AL37" s="54">
        <v>27</v>
      </c>
      <c r="AM37" s="54">
        <v>27</v>
      </c>
      <c r="AN37" s="54">
        <v>27</v>
      </c>
      <c r="AO37" s="54">
        <v>27.1</v>
      </c>
      <c r="AP37" s="54">
        <v>27.1</v>
      </c>
      <c r="AQ37" s="54">
        <v>26</v>
      </c>
      <c r="AR37" s="54">
        <v>26</v>
      </c>
      <c r="AS37" s="54">
        <v>26</v>
      </c>
      <c r="AT37" s="54">
        <v>11.3</v>
      </c>
      <c r="AU37" s="54">
        <v>11.3</v>
      </c>
      <c r="AV37" s="54">
        <v>10.9</v>
      </c>
      <c r="AW37" s="54">
        <v>7.6</v>
      </c>
      <c r="AX37" s="54">
        <v>7.6</v>
      </c>
      <c r="AY37" s="54">
        <v>7.6</v>
      </c>
      <c r="AZ37" s="54">
        <v>7.6</v>
      </c>
      <c r="BA37" s="54">
        <v>7.6</v>
      </c>
      <c r="BB37" s="54">
        <v>7.6</v>
      </c>
      <c r="BC37" s="54">
        <v>13.4</v>
      </c>
      <c r="BD37" s="54">
        <v>13.4</v>
      </c>
      <c r="BE37" s="54">
        <v>13.5</v>
      </c>
      <c r="BF37" s="54">
        <v>13.5</v>
      </c>
      <c r="BG37" s="54">
        <v>13.5</v>
      </c>
      <c r="BH37" s="54">
        <v>13.447115999999999</v>
      </c>
    </row>
    <row r="38" spans="1:60" s="64" customFormat="1">
      <c r="A38" s="98" t="s">
        <v>32</v>
      </c>
      <c r="B38" s="54">
        <v>1306.9000000000001</v>
      </c>
      <c r="C38" s="54">
        <v>1281.8</v>
      </c>
      <c r="D38" s="54">
        <v>1253.8</v>
      </c>
      <c r="E38" s="54">
        <v>1237.3</v>
      </c>
      <c r="F38" s="54">
        <v>1313.1</v>
      </c>
      <c r="G38" s="54">
        <v>1299.5</v>
      </c>
      <c r="H38" s="54">
        <v>1303.8</v>
      </c>
      <c r="I38" s="54">
        <v>1285.4000000000001</v>
      </c>
      <c r="J38" s="54">
        <v>1344.2</v>
      </c>
      <c r="K38" s="54">
        <v>1351.6</v>
      </c>
      <c r="L38" s="54">
        <v>1351.6</v>
      </c>
      <c r="M38" s="54">
        <v>1364.2</v>
      </c>
      <c r="N38" s="54">
        <v>1476.2</v>
      </c>
      <c r="O38" s="54">
        <v>1457.6</v>
      </c>
      <c r="P38" s="54">
        <v>1450.1</v>
      </c>
      <c r="Q38" s="54">
        <v>1452.3</v>
      </c>
      <c r="R38" s="54">
        <v>1465.8</v>
      </c>
      <c r="S38" s="54">
        <v>1414.1</v>
      </c>
      <c r="T38" s="54">
        <v>1349.1</v>
      </c>
      <c r="U38" s="54">
        <v>1403.4</v>
      </c>
      <c r="V38" s="54">
        <v>1528</v>
      </c>
      <c r="W38" s="54">
        <v>1666.1</v>
      </c>
      <c r="X38" s="54">
        <v>1729.3</v>
      </c>
      <c r="Y38" s="54">
        <v>1746.1</v>
      </c>
      <c r="Z38" s="54">
        <v>1782.1</v>
      </c>
      <c r="AA38" s="54">
        <v>1788</v>
      </c>
      <c r="AB38" s="54">
        <v>1786.5</v>
      </c>
      <c r="AC38" s="54">
        <v>1820.5</v>
      </c>
      <c r="AD38" s="54">
        <v>1612.5</v>
      </c>
      <c r="AE38" s="54">
        <v>1627</v>
      </c>
      <c r="AF38" s="54">
        <v>1406.2</v>
      </c>
      <c r="AG38" s="54">
        <v>1271.8</v>
      </c>
      <c r="AH38" s="54">
        <v>1294.4000000000001</v>
      </c>
      <c r="AI38" s="54">
        <v>1260.5</v>
      </c>
      <c r="AJ38" s="54">
        <v>1080</v>
      </c>
      <c r="AK38" s="54">
        <v>964.6</v>
      </c>
      <c r="AL38" s="54">
        <v>858.2</v>
      </c>
      <c r="AM38" s="54">
        <v>861.6</v>
      </c>
      <c r="AN38" s="54">
        <v>862.8</v>
      </c>
      <c r="AO38" s="54">
        <v>859.7</v>
      </c>
      <c r="AP38" s="54">
        <v>870.5</v>
      </c>
      <c r="AQ38" s="54">
        <v>859.3</v>
      </c>
      <c r="AR38" s="54">
        <v>824.3</v>
      </c>
      <c r="AS38" s="54">
        <v>859.4</v>
      </c>
      <c r="AT38" s="54">
        <v>849.4</v>
      </c>
      <c r="AU38" s="54">
        <v>857.3</v>
      </c>
      <c r="AV38" s="54">
        <v>860.3</v>
      </c>
      <c r="AW38" s="54">
        <v>892.2</v>
      </c>
      <c r="AX38" s="54">
        <v>880.2</v>
      </c>
      <c r="AY38" s="54">
        <v>889.1</v>
      </c>
      <c r="AZ38" s="54">
        <v>885.7</v>
      </c>
      <c r="BA38" s="54">
        <v>923.3</v>
      </c>
      <c r="BB38" s="54">
        <v>930</v>
      </c>
      <c r="BC38" s="54">
        <v>930.1</v>
      </c>
      <c r="BD38" s="54">
        <v>924.8</v>
      </c>
      <c r="BE38" s="54">
        <v>990.6</v>
      </c>
      <c r="BF38" s="54">
        <v>1023.4</v>
      </c>
      <c r="BG38" s="54">
        <v>1023.7</v>
      </c>
      <c r="BH38" s="54">
        <v>1018.89515775</v>
      </c>
    </row>
    <row r="39" spans="1:60" s="63" customFormat="1">
      <c r="A39" s="98" t="s">
        <v>33</v>
      </c>
      <c r="B39" s="54">
        <v>1456.2</v>
      </c>
      <c r="C39" s="54">
        <v>1541.6</v>
      </c>
      <c r="D39" s="54">
        <v>1630.1</v>
      </c>
      <c r="E39" s="54">
        <v>1723.1</v>
      </c>
      <c r="F39" s="54">
        <v>1715.9</v>
      </c>
      <c r="G39" s="54">
        <v>1800.6</v>
      </c>
      <c r="H39" s="54">
        <v>1887.7</v>
      </c>
      <c r="I39" s="54">
        <v>1943.6</v>
      </c>
      <c r="J39" s="54">
        <v>1932.2</v>
      </c>
      <c r="K39" s="54">
        <v>2006.8</v>
      </c>
      <c r="L39" s="54">
        <v>2076.1</v>
      </c>
      <c r="M39" s="54">
        <v>2153.1</v>
      </c>
      <c r="N39" s="54">
        <v>2099.6999999999998</v>
      </c>
      <c r="O39" s="54">
        <v>2192.1999999999998</v>
      </c>
      <c r="P39" s="54">
        <v>2292.4</v>
      </c>
      <c r="Q39" s="54">
        <v>2396</v>
      </c>
      <c r="R39" s="54">
        <v>2342</v>
      </c>
      <c r="S39" s="54">
        <v>2353.5</v>
      </c>
      <c r="T39" s="54">
        <v>2455.8000000000002</v>
      </c>
      <c r="U39" s="54">
        <v>2426.8000000000002</v>
      </c>
      <c r="V39" s="54">
        <v>2384.3000000000002</v>
      </c>
      <c r="W39" s="54">
        <v>2340</v>
      </c>
      <c r="X39" s="54">
        <v>2359.8000000000002</v>
      </c>
      <c r="Y39" s="54">
        <v>2473</v>
      </c>
      <c r="Z39" s="54">
        <v>2533.1</v>
      </c>
      <c r="AA39" s="54">
        <v>2625.6</v>
      </c>
      <c r="AB39" s="54">
        <v>2697.6</v>
      </c>
      <c r="AC39" s="54">
        <v>2752</v>
      </c>
      <c r="AD39" s="54">
        <v>2736.6</v>
      </c>
      <c r="AE39" s="54">
        <v>2692.8</v>
      </c>
      <c r="AF39" s="54">
        <v>2709.1</v>
      </c>
      <c r="AG39" s="54">
        <v>2601.1</v>
      </c>
      <c r="AH39" s="54">
        <v>2633.4</v>
      </c>
      <c r="AI39" s="54">
        <v>2653.5</v>
      </c>
      <c r="AJ39" s="54">
        <v>2665.7</v>
      </c>
      <c r="AK39" s="54">
        <v>2710.6</v>
      </c>
      <c r="AL39" s="54">
        <v>2544.4</v>
      </c>
      <c r="AM39" s="54">
        <v>2588.1999999999998</v>
      </c>
      <c r="AN39" s="54">
        <v>2624.5</v>
      </c>
      <c r="AO39" s="54">
        <v>2676.1</v>
      </c>
      <c r="AP39" s="54">
        <v>2705.5</v>
      </c>
      <c r="AQ39" s="54">
        <v>2529.3000000000002</v>
      </c>
      <c r="AR39" s="54">
        <v>2565.6999999999998</v>
      </c>
      <c r="AS39" s="54">
        <v>2573.3000000000002</v>
      </c>
      <c r="AT39" s="54">
        <v>2609.5</v>
      </c>
      <c r="AU39" s="54">
        <v>2580.6</v>
      </c>
      <c r="AV39" s="54">
        <v>2394.9</v>
      </c>
      <c r="AW39" s="54">
        <v>2363.1</v>
      </c>
      <c r="AX39" s="54">
        <v>2214.4</v>
      </c>
      <c r="AY39" s="54">
        <v>2235.3000000000002</v>
      </c>
      <c r="AZ39" s="54">
        <v>2170.9</v>
      </c>
      <c r="BA39" s="54">
        <v>2157.6</v>
      </c>
      <c r="BB39" s="54">
        <v>2193.9</v>
      </c>
      <c r="BC39" s="54">
        <v>2237.1999999999998</v>
      </c>
      <c r="BD39" s="54">
        <v>2060.5</v>
      </c>
      <c r="BE39" s="54">
        <v>2020.2</v>
      </c>
      <c r="BF39" s="54">
        <v>2026.6</v>
      </c>
      <c r="BG39" s="54">
        <v>2054.6</v>
      </c>
      <c r="BH39" s="54">
        <v>2090.7147449099998</v>
      </c>
    </row>
    <row r="40" spans="1:60" s="64" customFormat="1">
      <c r="A40" s="98" t="s">
        <v>48</v>
      </c>
      <c r="B40" s="54">
        <v>0.6</v>
      </c>
      <c r="C40" s="54">
        <v>0.6</v>
      </c>
      <c r="D40" s="54">
        <v>0.6</v>
      </c>
      <c r="E40" s="54">
        <v>0.6</v>
      </c>
      <c r="F40" s="54">
        <v>0.7</v>
      </c>
      <c r="G40" s="54">
        <v>0.7</v>
      </c>
      <c r="H40" s="54">
        <v>0.8</v>
      </c>
      <c r="I40" s="54">
        <v>0.2</v>
      </c>
      <c r="J40" s="54">
        <v>0.6</v>
      </c>
      <c r="K40" s="54">
        <v>0.7</v>
      </c>
      <c r="L40" s="54">
        <v>0.7</v>
      </c>
      <c r="M40" s="54">
        <v>0.6</v>
      </c>
      <c r="N40" s="54">
        <v>1.2</v>
      </c>
      <c r="O40" s="54">
        <v>1.2</v>
      </c>
      <c r="P40" s="54">
        <v>1.2</v>
      </c>
      <c r="Q40" s="54">
        <v>1.2</v>
      </c>
      <c r="R40" s="54">
        <v>1.1000000000000001</v>
      </c>
      <c r="S40" s="54">
        <v>1.1000000000000001</v>
      </c>
      <c r="T40" s="54">
        <v>0.9</v>
      </c>
      <c r="U40" s="54">
        <v>1</v>
      </c>
      <c r="V40" s="54">
        <v>1.3</v>
      </c>
      <c r="W40" s="54">
        <v>1.3</v>
      </c>
      <c r="X40" s="54">
        <v>1.3</v>
      </c>
      <c r="Y40" s="54">
        <v>1.3</v>
      </c>
      <c r="Z40" s="54">
        <v>1.2</v>
      </c>
      <c r="AA40" s="54">
        <v>1.2</v>
      </c>
      <c r="AB40" s="54">
        <v>1.2</v>
      </c>
      <c r="AC40" s="54">
        <v>1.2</v>
      </c>
      <c r="AD40" s="54">
        <v>0.8</v>
      </c>
      <c r="AE40" s="54">
        <v>1</v>
      </c>
      <c r="AF40" s="54">
        <v>1</v>
      </c>
      <c r="AG40" s="54">
        <v>1</v>
      </c>
      <c r="AH40" s="54">
        <v>1</v>
      </c>
      <c r="AI40" s="54">
        <v>1</v>
      </c>
      <c r="AJ40" s="54">
        <v>0.7</v>
      </c>
      <c r="AK40" s="54">
        <v>0.7</v>
      </c>
      <c r="AL40" s="54">
        <v>0.5</v>
      </c>
      <c r="AM40" s="54">
        <v>0.6</v>
      </c>
      <c r="AN40" s="54">
        <v>0.6</v>
      </c>
      <c r="AO40" s="54">
        <v>0.5</v>
      </c>
      <c r="AP40" s="54">
        <v>0.5</v>
      </c>
      <c r="AQ40" s="54">
        <v>0.6</v>
      </c>
      <c r="AR40" s="54">
        <v>0.6</v>
      </c>
      <c r="AS40" s="54">
        <v>0.6</v>
      </c>
      <c r="AT40" s="54">
        <v>0.6</v>
      </c>
      <c r="AU40" s="54">
        <v>0.6</v>
      </c>
      <c r="AV40" s="54">
        <v>0.6</v>
      </c>
      <c r="AW40" s="54">
        <v>0.6</v>
      </c>
      <c r="AX40" s="54">
        <v>0.6</v>
      </c>
      <c r="AY40" s="54">
        <v>0.6</v>
      </c>
      <c r="AZ40" s="54">
        <v>0.6</v>
      </c>
      <c r="BA40" s="54">
        <v>0.6</v>
      </c>
      <c r="BB40" s="54">
        <v>0.6</v>
      </c>
      <c r="BC40" s="54">
        <v>0.6</v>
      </c>
      <c r="BD40" s="54">
        <v>0.6</v>
      </c>
      <c r="BE40" s="54">
        <v>0.6</v>
      </c>
      <c r="BF40" s="54">
        <v>0.6</v>
      </c>
      <c r="BG40" s="54">
        <v>0.6</v>
      </c>
      <c r="BH40" s="54">
        <v>0.59767499999999996</v>
      </c>
    </row>
    <row r="41" spans="1:60" s="64" customFormat="1">
      <c r="A41" s="115" t="s">
        <v>101</v>
      </c>
      <c r="B41" s="55">
        <v>2772.5</v>
      </c>
      <c r="C41" s="55">
        <v>2832.8</v>
      </c>
      <c r="D41" s="55">
        <v>2896.3</v>
      </c>
      <c r="E41" s="55">
        <v>2975.6</v>
      </c>
      <c r="F41" s="55">
        <v>3045.3</v>
      </c>
      <c r="G41" s="55">
        <v>3117.3</v>
      </c>
      <c r="H41" s="55">
        <v>3208.7</v>
      </c>
      <c r="I41" s="55">
        <v>3296.2</v>
      </c>
      <c r="J41" s="55">
        <v>3342.1</v>
      </c>
      <c r="K41" s="55">
        <v>3405.3</v>
      </c>
      <c r="L41" s="55">
        <v>3454.7</v>
      </c>
      <c r="M41" s="55">
        <v>3541.3</v>
      </c>
      <c r="N41" s="55">
        <v>3600.4</v>
      </c>
      <c r="O41" s="55">
        <v>3674.1</v>
      </c>
      <c r="P41" s="55">
        <v>3766.7</v>
      </c>
      <c r="Q41" s="55">
        <v>3869.5</v>
      </c>
      <c r="R41" s="55">
        <v>3828.8</v>
      </c>
      <c r="S41" s="55">
        <v>3789.2</v>
      </c>
      <c r="T41" s="55">
        <v>3824.5</v>
      </c>
      <c r="U41" s="55">
        <v>3851</v>
      </c>
      <c r="V41" s="55">
        <v>3972.8</v>
      </c>
      <c r="W41" s="55">
        <v>4027.5</v>
      </c>
      <c r="X41" s="55">
        <v>4110.3999999999996</v>
      </c>
      <c r="Y41" s="55">
        <v>4237.8</v>
      </c>
      <c r="Z41" s="55">
        <v>4333.7</v>
      </c>
      <c r="AA41" s="55">
        <v>4432.1000000000004</v>
      </c>
      <c r="AB41" s="55">
        <v>4502.5</v>
      </c>
      <c r="AC41" s="55">
        <v>4592.1000000000004</v>
      </c>
      <c r="AD41" s="55">
        <v>4368.2</v>
      </c>
      <c r="AE41" s="55">
        <v>4337.8</v>
      </c>
      <c r="AF41" s="55">
        <v>4131.3</v>
      </c>
      <c r="AG41" s="55">
        <v>3898.1</v>
      </c>
      <c r="AH41" s="55">
        <v>3958</v>
      </c>
      <c r="AI41" s="55">
        <v>3944.2</v>
      </c>
      <c r="AJ41" s="55">
        <v>3775.5</v>
      </c>
      <c r="AK41" s="55">
        <v>3705.8</v>
      </c>
      <c r="AL41" s="55">
        <v>3430.2</v>
      </c>
      <c r="AM41" s="55">
        <v>3477.4</v>
      </c>
      <c r="AN41" s="55">
        <v>3514.9</v>
      </c>
      <c r="AO41" s="55">
        <v>3563.4</v>
      </c>
      <c r="AP41" s="55">
        <v>3603.7</v>
      </c>
      <c r="AQ41" s="55">
        <v>3415.2</v>
      </c>
      <c r="AR41" s="55">
        <v>3416.6</v>
      </c>
      <c r="AS41" s="55">
        <v>3459.3</v>
      </c>
      <c r="AT41" s="55">
        <v>3470.8</v>
      </c>
      <c r="AU41" s="55">
        <v>3449.7</v>
      </c>
      <c r="AV41" s="55">
        <v>3266.8</v>
      </c>
      <c r="AW41" s="55">
        <v>3263.4</v>
      </c>
      <c r="AX41" s="55">
        <v>3102.8</v>
      </c>
      <c r="AY41" s="55">
        <v>3132.6</v>
      </c>
      <c r="AZ41" s="55">
        <v>3064.7</v>
      </c>
      <c r="BA41" s="55">
        <v>3089.1</v>
      </c>
      <c r="BB41" s="55">
        <v>3132.1</v>
      </c>
      <c r="BC41" s="55">
        <v>3181.3</v>
      </c>
      <c r="BD41" s="55">
        <v>2999.2</v>
      </c>
      <c r="BE41" s="55">
        <v>3024.8</v>
      </c>
      <c r="BF41" s="55">
        <v>3064</v>
      </c>
      <c r="BG41" s="55">
        <v>3092.3</v>
      </c>
      <c r="BH41" s="55">
        <v>3123.6546936599998</v>
      </c>
    </row>
    <row r="42" spans="1:60" s="64" customFormat="1">
      <c r="A42" s="115"/>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row>
    <row r="43" spans="1:60" s="64" customFormat="1">
      <c r="A43" s="18" t="s">
        <v>89</v>
      </c>
      <c r="B43" s="54">
        <v>174</v>
      </c>
      <c r="C43" s="54">
        <v>171</v>
      </c>
      <c r="D43" s="54">
        <v>169</v>
      </c>
      <c r="E43" s="54">
        <v>164</v>
      </c>
      <c r="F43" s="54">
        <v>160</v>
      </c>
      <c r="G43" s="54">
        <v>157</v>
      </c>
      <c r="H43" s="54">
        <v>153</v>
      </c>
      <c r="I43" s="54">
        <v>148</v>
      </c>
      <c r="J43" s="54">
        <v>147</v>
      </c>
      <c r="K43" s="54">
        <v>144</v>
      </c>
      <c r="L43" s="54">
        <v>143</v>
      </c>
      <c r="M43" s="54">
        <v>143</v>
      </c>
      <c r="N43" s="54">
        <v>141</v>
      </c>
      <c r="O43" s="54">
        <v>139</v>
      </c>
      <c r="P43" s="54">
        <v>137</v>
      </c>
      <c r="Q43" s="54">
        <v>133</v>
      </c>
      <c r="R43" s="54">
        <v>129</v>
      </c>
      <c r="S43" s="54">
        <v>122</v>
      </c>
      <c r="T43" s="54">
        <v>120</v>
      </c>
      <c r="U43" s="54">
        <v>117</v>
      </c>
      <c r="V43" s="54">
        <v>114</v>
      </c>
      <c r="W43" s="54">
        <v>111</v>
      </c>
      <c r="X43" s="54">
        <v>108</v>
      </c>
      <c r="Y43" s="54">
        <v>108</v>
      </c>
      <c r="Z43" s="54">
        <v>107</v>
      </c>
      <c r="AA43" s="54">
        <v>105</v>
      </c>
      <c r="AB43" s="54">
        <v>104</v>
      </c>
      <c r="AC43" s="54">
        <v>103</v>
      </c>
      <c r="AD43" s="54">
        <v>100</v>
      </c>
      <c r="AE43" s="54">
        <v>97</v>
      </c>
      <c r="AF43" s="54">
        <v>93</v>
      </c>
      <c r="AG43" s="54">
        <v>92</v>
      </c>
      <c r="AH43" s="54">
        <v>92</v>
      </c>
      <c r="AI43" s="54">
        <v>91</v>
      </c>
      <c r="AJ43" s="54">
        <v>90</v>
      </c>
      <c r="AK43" s="54">
        <v>88</v>
      </c>
      <c r="AL43" s="54">
        <v>86</v>
      </c>
      <c r="AM43" s="54">
        <v>85</v>
      </c>
      <c r="AN43" s="54">
        <v>85</v>
      </c>
      <c r="AO43" s="54">
        <v>84</v>
      </c>
      <c r="AP43" s="54">
        <v>84</v>
      </c>
      <c r="AQ43" s="54">
        <v>81</v>
      </c>
      <c r="AR43" s="54">
        <v>81</v>
      </c>
      <c r="AS43" s="54">
        <v>75</v>
      </c>
      <c r="AT43" s="54">
        <v>73</v>
      </c>
      <c r="AU43" s="54">
        <v>71</v>
      </c>
      <c r="AV43" s="54">
        <v>69</v>
      </c>
      <c r="AW43" s="54">
        <v>66</v>
      </c>
      <c r="AX43" s="54">
        <v>59</v>
      </c>
      <c r="AY43" s="54">
        <v>58</v>
      </c>
      <c r="AZ43" s="54">
        <v>56</v>
      </c>
      <c r="BA43" s="54">
        <v>54</v>
      </c>
      <c r="BB43" s="54">
        <v>54</v>
      </c>
      <c r="BC43" s="54">
        <v>54</v>
      </c>
      <c r="BD43" s="54">
        <v>51</v>
      </c>
      <c r="BE43" s="54">
        <v>47</v>
      </c>
      <c r="BF43" s="54">
        <v>47</v>
      </c>
      <c r="BG43" s="54">
        <v>46</v>
      </c>
      <c r="BH43" s="54">
        <v>45</v>
      </c>
    </row>
    <row r="44" spans="1:60" s="64" customFormat="1" ht="6" customHeight="1">
      <c r="A44" s="29"/>
      <c r="B44" s="109"/>
      <c r="C44" s="109"/>
      <c r="D44" s="109"/>
      <c r="E44" s="109"/>
      <c r="F44" s="109"/>
      <c r="G44" s="109"/>
      <c r="H44" s="109"/>
      <c r="I44" s="109"/>
      <c r="J44" s="109"/>
      <c r="K44" s="109"/>
      <c r="L44" s="109"/>
      <c r="M44" s="109"/>
      <c r="N44" s="109"/>
      <c r="O44" s="109"/>
      <c r="P44" s="109"/>
      <c r="Q44" s="109"/>
      <c r="R44" s="109"/>
      <c r="S44" s="109"/>
      <c r="T44" s="150"/>
      <c r="U44" s="109"/>
      <c r="V44" s="109"/>
      <c r="W44" s="108"/>
      <c r="X44" s="108"/>
      <c r="Y44" s="108"/>
      <c r="Z44" s="108"/>
      <c r="AA44" s="108"/>
      <c r="AB44" s="108"/>
      <c r="AC44" s="108"/>
      <c r="AD44" s="108"/>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row>
    <row r="45" spans="1:60" s="64" customFormat="1" ht="3" customHeight="1">
      <c r="A45" s="9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row>
    <row r="46" spans="1:60" s="64" customFormat="1">
      <c r="A46" s="9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row>
    <row r="47" spans="1:60" s="64" customFormat="1" ht="13.5" customHeight="1">
      <c r="B47" s="8"/>
      <c r="C47" s="8"/>
      <c r="D47" s="8"/>
      <c r="E47" s="8"/>
      <c r="F47" s="8"/>
      <c r="G47" s="8"/>
      <c r="H47" s="8"/>
      <c r="I47" s="8"/>
      <c r="J47" s="8"/>
      <c r="K47" s="8"/>
      <c r="L47" s="8"/>
      <c r="M47" s="8"/>
      <c r="N47" s="8"/>
      <c r="O47" s="8"/>
      <c r="P47" s="8"/>
      <c r="Q47" s="8"/>
      <c r="R47" s="8"/>
      <c r="S47" s="8"/>
      <c r="T47" s="8"/>
      <c r="U47" s="8"/>
      <c r="V47" s="8"/>
      <c r="W47" s="8"/>
      <c r="X47" s="8"/>
      <c r="Y47" s="8"/>
      <c r="Z47" s="8"/>
      <c r="AA47" s="8"/>
    </row>
    <row r="48" spans="1:60" s="64" customFormat="1" ht="13.5" customHeight="1">
      <c r="B48" s="8"/>
      <c r="C48" s="8"/>
      <c r="D48" s="8"/>
      <c r="E48" s="8"/>
      <c r="F48" s="8"/>
      <c r="G48" s="8"/>
      <c r="H48" s="8"/>
      <c r="I48" s="8"/>
      <c r="J48" s="8"/>
      <c r="K48" s="8"/>
      <c r="L48" s="8"/>
      <c r="M48" s="8"/>
      <c r="N48" s="8"/>
      <c r="O48" s="8"/>
      <c r="P48" s="8"/>
      <c r="Q48" s="8"/>
      <c r="R48" s="8"/>
      <c r="S48" s="8"/>
      <c r="T48" s="8"/>
      <c r="U48" s="8"/>
      <c r="V48" s="8"/>
      <c r="W48" s="8"/>
      <c r="X48" s="8"/>
      <c r="Y48" s="8"/>
      <c r="Z48" s="8"/>
      <c r="AA48" s="8"/>
    </row>
    <row r="49" spans="2:27" s="64" customFormat="1" ht="13.5" customHeight="1">
      <c r="B49" s="8"/>
      <c r="C49" s="8"/>
      <c r="D49" s="8"/>
      <c r="E49" s="8"/>
      <c r="F49" s="8"/>
      <c r="G49" s="8"/>
      <c r="H49" s="8"/>
      <c r="I49" s="8"/>
      <c r="J49" s="8"/>
      <c r="K49" s="8"/>
      <c r="L49" s="8"/>
      <c r="M49" s="8"/>
      <c r="N49" s="8"/>
      <c r="O49" s="8"/>
      <c r="P49" s="8"/>
      <c r="Q49" s="8"/>
      <c r="R49" s="8"/>
      <c r="S49" s="8"/>
      <c r="T49" s="8"/>
      <c r="U49" s="8"/>
      <c r="V49" s="8"/>
      <c r="W49" s="8"/>
      <c r="X49" s="8"/>
      <c r="Y49" s="8"/>
      <c r="Z49" s="8"/>
      <c r="AA49" s="8"/>
    </row>
    <row r="50" spans="2:27" s="64" customFormat="1">
      <c r="B50" s="8"/>
      <c r="C50" s="8"/>
      <c r="D50" s="8"/>
      <c r="E50" s="8"/>
      <c r="F50" s="8"/>
      <c r="G50" s="8"/>
      <c r="H50" s="8"/>
      <c r="I50" s="8"/>
      <c r="J50" s="8"/>
      <c r="K50" s="8"/>
      <c r="L50" s="8"/>
      <c r="M50" s="8"/>
      <c r="N50" s="8"/>
      <c r="O50" s="8"/>
      <c r="P50" s="8"/>
      <c r="Q50" s="8"/>
      <c r="R50" s="8"/>
      <c r="S50" s="8"/>
      <c r="T50" s="8"/>
      <c r="U50" s="8"/>
      <c r="V50" s="8"/>
      <c r="W50" s="8"/>
      <c r="X50" s="8"/>
      <c r="Y50" s="8"/>
      <c r="Z50" s="8"/>
      <c r="AA50" s="8"/>
    </row>
    <row r="51" spans="2:27" s="64" customFormat="1">
      <c r="B51" s="8"/>
      <c r="C51" s="8"/>
      <c r="D51" s="8"/>
      <c r="E51" s="8"/>
      <c r="F51" s="8"/>
      <c r="G51" s="8"/>
      <c r="H51" s="8"/>
      <c r="I51" s="8"/>
      <c r="J51" s="8"/>
      <c r="K51" s="8"/>
      <c r="L51" s="8"/>
      <c r="M51" s="8"/>
      <c r="N51" s="8"/>
      <c r="O51" s="8"/>
      <c r="P51" s="8"/>
      <c r="Q51" s="8"/>
      <c r="R51" s="8"/>
      <c r="S51" s="8"/>
      <c r="T51" s="8"/>
      <c r="U51" s="8"/>
      <c r="V51" s="8"/>
      <c r="W51" s="8"/>
      <c r="X51" s="8"/>
      <c r="Y51" s="8"/>
      <c r="Z51" s="8"/>
      <c r="AA51" s="8"/>
    </row>
    <row r="52" spans="2:27" s="64" customFormat="1">
      <c r="B52" s="8"/>
      <c r="C52" s="8"/>
      <c r="D52" s="8"/>
      <c r="E52" s="8"/>
      <c r="F52" s="8"/>
      <c r="G52" s="8"/>
      <c r="H52" s="8"/>
      <c r="I52" s="8"/>
      <c r="J52" s="8"/>
      <c r="K52" s="8"/>
      <c r="L52" s="8"/>
      <c r="M52" s="8"/>
      <c r="N52" s="8"/>
      <c r="O52" s="8"/>
      <c r="P52" s="8"/>
      <c r="Q52" s="8"/>
      <c r="R52" s="8"/>
      <c r="S52" s="8"/>
      <c r="T52" s="8"/>
      <c r="U52" s="8"/>
      <c r="V52" s="8"/>
      <c r="W52" s="8"/>
      <c r="X52" s="8"/>
      <c r="Y52" s="8"/>
      <c r="Z52" s="8"/>
      <c r="AA52" s="8"/>
    </row>
    <row r="53" spans="2:27" s="64" customFormat="1">
      <c r="B53" s="8"/>
      <c r="C53" s="8"/>
      <c r="D53" s="8"/>
      <c r="E53" s="8"/>
      <c r="F53" s="8"/>
      <c r="G53" s="8"/>
      <c r="H53" s="8"/>
      <c r="I53" s="8"/>
      <c r="J53" s="8"/>
      <c r="K53" s="8"/>
      <c r="L53" s="8"/>
      <c r="M53" s="8"/>
      <c r="N53" s="8"/>
      <c r="O53" s="8"/>
      <c r="P53" s="8"/>
      <c r="Q53" s="8"/>
      <c r="R53" s="8"/>
      <c r="S53" s="8"/>
      <c r="T53" s="8"/>
      <c r="U53" s="8"/>
      <c r="V53" s="8"/>
      <c r="W53" s="8"/>
      <c r="X53" s="8"/>
      <c r="Y53" s="8"/>
      <c r="Z53" s="8"/>
      <c r="AA53" s="8"/>
    </row>
    <row r="54" spans="2:27" s="64" customFormat="1">
      <c r="B54" s="8"/>
      <c r="C54" s="8"/>
      <c r="D54" s="8"/>
      <c r="E54" s="8"/>
      <c r="F54" s="8"/>
      <c r="G54" s="8"/>
      <c r="H54" s="8"/>
      <c r="I54" s="8"/>
      <c r="J54" s="8"/>
      <c r="K54" s="8"/>
      <c r="L54" s="8"/>
      <c r="M54" s="8"/>
      <c r="N54" s="8"/>
      <c r="O54" s="8"/>
      <c r="P54" s="8"/>
      <c r="Q54" s="8"/>
      <c r="R54" s="8"/>
      <c r="S54" s="8"/>
      <c r="T54" s="8"/>
      <c r="U54" s="8"/>
      <c r="V54" s="8"/>
      <c r="W54" s="8"/>
      <c r="X54" s="8"/>
      <c r="Y54" s="8"/>
      <c r="Z54" s="8"/>
      <c r="AA54" s="8"/>
    </row>
    <row r="55" spans="2:27" s="64" customFormat="1">
      <c r="B55" s="8"/>
      <c r="C55" s="8"/>
      <c r="D55" s="8"/>
      <c r="E55" s="8"/>
      <c r="F55" s="8"/>
      <c r="G55" s="8"/>
      <c r="H55" s="8"/>
      <c r="I55" s="8"/>
      <c r="J55" s="8"/>
      <c r="K55" s="8"/>
      <c r="L55" s="8"/>
      <c r="M55" s="8"/>
      <c r="N55" s="8"/>
      <c r="O55" s="8"/>
      <c r="P55" s="8"/>
      <c r="Q55" s="8"/>
      <c r="R55" s="8"/>
      <c r="S55" s="8"/>
      <c r="T55" s="8"/>
      <c r="U55" s="8"/>
      <c r="V55" s="8"/>
      <c r="W55" s="8"/>
      <c r="X55" s="8"/>
      <c r="Y55" s="8"/>
      <c r="Z55" s="8"/>
      <c r="AA55" s="8"/>
    </row>
    <row r="56" spans="2:27" s="64" customFormat="1">
      <c r="B56" s="8"/>
      <c r="C56" s="8"/>
      <c r="D56" s="8"/>
      <c r="E56" s="8"/>
      <c r="F56" s="8"/>
      <c r="G56" s="8"/>
      <c r="H56" s="8"/>
      <c r="I56" s="8"/>
      <c r="J56" s="8"/>
      <c r="K56" s="8"/>
      <c r="L56" s="8"/>
      <c r="M56" s="8"/>
      <c r="N56" s="8"/>
      <c r="O56" s="8"/>
      <c r="P56" s="8"/>
      <c r="Q56" s="8"/>
      <c r="R56" s="8"/>
      <c r="S56" s="8"/>
      <c r="T56" s="8"/>
      <c r="U56" s="8"/>
      <c r="V56" s="8"/>
      <c r="W56" s="8"/>
      <c r="X56" s="8"/>
      <c r="Y56" s="8"/>
      <c r="Z56" s="8"/>
      <c r="AA56" s="8"/>
    </row>
    <row r="57" spans="2:27" s="64" customFormat="1">
      <c r="B57" s="8"/>
      <c r="C57" s="8"/>
      <c r="D57" s="8"/>
      <c r="E57" s="8"/>
      <c r="F57" s="8"/>
      <c r="G57" s="8"/>
      <c r="H57" s="8"/>
      <c r="I57" s="8"/>
      <c r="J57" s="8"/>
      <c r="K57" s="8"/>
      <c r="L57" s="8"/>
      <c r="M57" s="8"/>
      <c r="N57" s="8"/>
      <c r="O57" s="8"/>
      <c r="P57" s="8"/>
      <c r="Q57" s="8"/>
      <c r="R57" s="8"/>
      <c r="S57" s="8"/>
      <c r="T57" s="8"/>
      <c r="U57" s="8"/>
      <c r="V57" s="8"/>
      <c r="W57" s="8"/>
      <c r="X57" s="8"/>
      <c r="Y57" s="8"/>
      <c r="Z57" s="8"/>
      <c r="AA57" s="8"/>
    </row>
    <row r="58" spans="2:27" s="64" customFormat="1">
      <c r="B58" s="8"/>
      <c r="C58" s="8"/>
      <c r="D58" s="8"/>
      <c r="E58" s="8"/>
      <c r="F58" s="8"/>
      <c r="G58" s="8"/>
      <c r="H58" s="8"/>
      <c r="I58" s="8"/>
      <c r="J58" s="8"/>
      <c r="K58" s="8"/>
      <c r="L58" s="8"/>
      <c r="M58" s="8"/>
      <c r="N58" s="8"/>
      <c r="O58" s="8"/>
      <c r="P58" s="8"/>
      <c r="Q58" s="8"/>
      <c r="R58" s="8"/>
      <c r="S58" s="8"/>
      <c r="T58" s="8"/>
      <c r="U58" s="8"/>
      <c r="V58" s="8"/>
      <c r="W58" s="8"/>
      <c r="X58" s="8"/>
      <c r="Y58" s="8"/>
      <c r="Z58" s="8"/>
      <c r="AA58" s="8"/>
    </row>
    <row r="59" spans="2:27" s="64" customFormat="1">
      <c r="B59" s="8"/>
      <c r="C59" s="8"/>
      <c r="D59" s="8"/>
      <c r="E59" s="8"/>
      <c r="F59" s="8"/>
      <c r="G59" s="8"/>
      <c r="H59" s="8"/>
      <c r="I59" s="8"/>
      <c r="J59" s="8"/>
      <c r="K59" s="8"/>
      <c r="L59" s="8"/>
      <c r="M59" s="8"/>
      <c r="N59" s="8"/>
      <c r="O59" s="8"/>
      <c r="P59" s="8"/>
      <c r="Q59" s="8"/>
      <c r="R59" s="8"/>
      <c r="S59" s="8"/>
      <c r="T59" s="8"/>
      <c r="U59" s="8"/>
      <c r="V59" s="8"/>
      <c r="W59" s="8"/>
      <c r="X59" s="8"/>
      <c r="Y59" s="8"/>
      <c r="Z59" s="8"/>
      <c r="AA59" s="8"/>
    </row>
    <row r="60" spans="2:27" s="64" customFormat="1">
      <c r="B60" s="8"/>
      <c r="C60" s="8"/>
      <c r="D60" s="8"/>
      <c r="E60" s="8"/>
      <c r="F60" s="8"/>
      <c r="G60" s="8"/>
      <c r="H60" s="8"/>
      <c r="I60" s="8"/>
      <c r="J60" s="8"/>
      <c r="K60" s="8"/>
      <c r="L60" s="8"/>
      <c r="M60" s="8"/>
      <c r="N60" s="8"/>
      <c r="O60" s="8"/>
      <c r="P60" s="8"/>
      <c r="Q60" s="8"/>
      <c r="R60" s="8"/>
      <c r="S60" s="8"/>
      <c r="T60" s="8"/>
      <c r="U60" s="8"/>
      <c r="V60" s="8"/>
      <c r="W60" s="8"/>
      <c r="X60" s="8"/>
      <c r="Y60" s="8"/>
      <c r="Z60" s="8"/>
      <c r="AA60" s="8"/>
    </row>
    <row r="61" spans="2:27" s="64" customFormat="1">
      <c r="B61" s="8"/>
      <c r="C61" s="8"/>
      <c r="D61" s="8"/>
      <c r="E61" s="8"/>
      <c r="F61" s="8"/>
      <c r="G61" s="8"/>
      <c r="H61" s="8"/>
      <c r="I61" s="8"/>
      <c r="J61" s="8"/>
      <c r="K61" s="8"/>
      <c r="L61" s="8"/>
      <c r="M61" s="8"/>
      <c r="N61" s="8"/>
      <c r="O61" s="8"/>
      <c r="P61" s="8"/>
      <c r="Q61" s="8"/>
      <c r="R61" s="8"/>
      <c r="S61" s="8"/>
      <c r="T61" s="8"/>
      <c r="U61" s="8"/>
      <c r="V61" s="8"/>
      <c r="W61" s="8"/>
      <c r="X61" s="8"/>
      <c r="Y61" s="8"/>
      <c r="Z61" s="8"/>
      <c r="AA61" s="8"/>
    </row>
    <row r="62" spans="2:27" s="64" customFormat="1">
      <c r="B62" s="8"/>
      <c r="C62" s="8"/>
      <c r="D62" s="8"/>
      <c r="E62" s="8"/>
      <c r="F62" s="8"/>
      <c r="G62" s="8"/>
      <c r="H62" s="8"/>
      <c r="I62" s="8"/>
      <c r="J62" s="8"/>
      <c r="K62" s="8"/>
      <c r="L62" s="8"/>
      <c r="M62" s="8"/>
      <c r="N62" s="8"/>
      <c r="O62" s="8"/>
      <c r="P62" s="8"/>
      <c r="Q62" s="8"/>
      <c r="R62" s="8"/>
      <c r="S62" s="8"/>
      <c r="T62" s="8"/>
      <c r="U62" s="8"/>
      <c r="V62" s="8"/>
      <c r="W62" s="8"/>
      <c r="X62" s="8"/>
      <c r="Y62" s="8"/>
      <c r="Z62" s="8"/>
      <c r="AA62" s="8"/>
    </row>
    <row r="63" spans="2:27" s="64" customFormat="1">
      <c r="B63" s="8"/>
      <c r="C63" s="8"/>
      <c r="D63" s="8"/>
      <c r="E63" s="8"/>
      <c r="F63" s="8"/>
      <c r="G63" s="8"/>
      <c r="H63" s="8"/>
      <c r="I63" s="8"/>
      <c r="J63" s="8"/>
      <c r="K63" s="8"/>
      <c r="L63" s="8"/>
      <c r="M63" s="8"/>
      <c r="N63" s="8"/>
      <c r="O63" s="8"/>
      <c r="P63" s="8"/>
      <c r="Q63" s="8"/>
      <c r="R63" s="8"/>
      <c r="S63" s="8"/>
      <c r="T63" s="8"/>
      <c r="U63" s="8"/>
      <c r="V63" s="8"/>
      <c r="W63" s="8"/>
      <c r="X63" s="8"/>
      <c r="Y63" s="8"/>
      <c r="Z63" s="8"/>
      <c r="AA63" s="8"/>
    </row>
    <row r="64" spans="2:27" s="64" customFormat="1">
      <c r="B64" s="8"/>
      <c r="C64" s="8"/>
      <c r="D64" s="8"/>
      <c r="E64" s="8"/>
      <c r="F64" s="8"/>
      <c r="G64" s="8"/>
      <c r="H64" s="8"/>
      <c r="I64" s="8"/>
      <c r="J64" s="8"/>
      <c r="K64" s="8"/>
      <c r="L64" s="8"/>
      <c r="M64" s="8"/>
      <c r="N64" s="8"/>
      <c r="O64" s="8"/>
      <c r="P64" s="8"/>
      <c r="Q64" s="8"/>
      <c r="R64" s="8"/>
      <c r="S64" s="8"/>
      <c r="T64" s="8"/>
      <c r="U64" s="8"/>
      <c r="V64" s="8"/>
      <c r="W64" s="8"/>
      <c r="X64" s="8"/>
      <c r="Y64" s="8"/>
      <c r="Z64" s="8"/>
      <c r="AA64" s="8"/>
    </row>
    <row r="65" spans="2:27" s="64" customFormat="1">
      <c r="B65" s="8"/>
      <c r="C65" s="8"/>
      <c r="D65" s="8"/>
      <c r="E65" s="8"/>
      <c r="F65" s="8"/>
      <c r="G65" s="8"/>
      <c r="H65" s="8"/>
      <c r="I65" s="8"/>
      <c r="J65" s="8"/>
      <c r="K65" s="8"/>
      <c r="L65" s="8"/>
      <c r="M65" s="8"/>
      <c r="N65" s="8"/>
      <c r="O65" s="8"/>
      <c r="P65" s="8"/>
      <c r="Q65" s="8"/>
      <c r="R65" s="8"/>
      <c r="S65" s="8"/>
      <c r="T65" s="8"/>
      <c r="U65" s="8"/>
      <c r="V65" s="8"/>
      <c r="W65" s="8"/>
      <c r="X65" s="8"/>
      <c r="Y65" s="8"/>
      <c r="Z65" s="8"/>
      <c r="AA65" s="8"/>
    </row>
    <row r="66" spans="2:27" s="64" customFormat="1">
      <c r="B66" s="8"/>
      <c r="C66" s="8"/>
      <c r="D66" s="8"/>
      <c r="E66" s="8"/>
      <c r="F66" s="8"/>
      <c r="G66" s="8"/>
      <c r="H66" s="8"/>
      <c r="I66" s="8"/>
      <c r="J66" s="8"/>
      <c r="K66" s="8"/>
      <c r="L66" s="8"/>
      <c r="M66" s="8"/>
      <c r="N66" s="8"/>
      <c r="O66" s="8"/>
      <c r="P66" s="8"/>
      <c r="Q66" s="8"/>
      <c r="R66" s="8"/>
      <c r="S66" s="8"/>
      <c r="T66" s="8"/>
      <c r="U66" s="8"/>
      <c r="V66" s="8"/>
      <c r="W66" s="8"/>
      <c r="X66" s="8"/>
      <c r="Y66" s="8"/>
      <c r="Z66" s="8"/>
      <c r="AA66" s="8"/>
    </row>
    <row r="67" spans="2:27" s="64" customFormat="1">
      <c r="B67" s="8"/>
      <c r="C67" s="8"/>
      <c r="D67" s="8"/>
      <c r="E67" s="8"/>
      <c r="F67" s="8"/>
      <c r="G67" s="8"/>
      <c r="H67" s="8"/>
      <c r="I67" s="8"/>
      <c r="J67" s="8"/>
      <c r="K67" s="8"/>
      <c r="L67" s="8"/>
      <c r="M67" s="8"/>
      <c r="N67" s="8"/>
      <c r="O67" s="8"/>
      <c r="P67" s="8"/>
      <c r="Q67" s="8"/>
      <c r="R67" s="8"/>
      <c r="S67" s="8"/>
      <c r="T67" s="8"/>
      <c r="U67" s="8"/>
      <c r="V67" s="8"/>
      <c r="W67" s="8"/>
      <c r="X67" s="8"/>
      <c r="Y67" s="8"/>
      <c r="Z67" s="8"/>
      <c r="AA67" s="8"/>
    </row>
    <row r="68" spans="2:27" s="64" customFormat="1">
      <c r="B68" s="8"/>
      <c r="C68" s="8"/>
      <c r="D68" s="8"/>
      <c r="E68" s="8"/>
      <c r="F68" s="8"/>
      <c r="G68" s="8"/>
      <c r="H68" s="8"/>
      <c r="I68" s="8"/>
      <c r="J68" s="8"/>
      <c r="K68" s="8"/>
      <c r="L68" s="8"/>
      <c r="M68" s="8"/>
      <c r="N68" s="8"/>
      <c r="O68" s="8"/>
      <c r="P68" s="8"/>
      <c r="Q68" s="8"/>
      <c r="R68" s="8"/>
      <c r="S68" s="8"/>
      <c r="T68" s="8"/>
      <c r="U68" s="8"/>
      <c r="V68" s="8"/>
      <c r="W68" s="8"/>
      <c r="X68" s="8"/>
      <c r="Y68" s="8"/>
      <c r="Z68" s="8"/>
      <c r="AA68" s="8"/>
    </row>
    <row r="69" spans="2:27" s="64" customFormat="1">
      <c r="B69" s="8"/>
      <c r="C69" s="8"/>
      <c r="D69" s="8"/>
      <c r="E69" s="8"/>
      <c r="F69" s="8"/>
      <c r="G69" s="8"/>
      <c r="H69" s="8"/>
      <c r="I69" s="8"/>
      <c r="J69" s="8"/>
      <c r="K69" s="8"/>
      <c r="L69" s="8"/>
      <c r="M69" s="8"/>
      <c r="N69" s="8"/>
      <c r="O69" s="8"/>
      <c r="P69" s="8"/>
      <c r="Q69" s="8"/>
      <c r="R69" s="8"/>
      <c r="S69" s="8"/>
      <c r="T69" s="8"/>
      <c r="U69" s="8"/>
      <c r="V69" s="8"/>
      <c r="W69" s="8"/>
      <c r="X69" s="8"/>
      <c r="Y69" s="8"/>
      <c r="Z69" s="8"/>
      <c r="AA69" s="8"/>
    </row>
    <row r="70" spans="2:27" s="64" customFormat="1">
      <c r="B70" s="8"/>
      <c r="C70" s="8"/>
      <c r="D70" s="8"/>
      <c r="E70" s="8"/>
      <c r="F70" s="8"/>
      <c r="G70" s="8"/>
      <c r="H70" s="8"/>
      <c r="I70" s="8"/>
      <c r="J70" s="8"/>
      <c r="K70" s="8"/>
      <c r="L70" s="8"/>
      <c r="M70" s="8"/>
      <c r="N70" s="8"/>
      <c r="O70" s="8"/>
      <c r="P70" s="8"/>
      <c r="Q70" s="8"/>
      <c r="R70" s="8"/>
      <c r="S70" s="8"/>
      <c r="T70" s="8"/>
      <c r="U70" s="8"/>
      <c r="V70" s="8"/>
      <c r="W70" s="8"/>
      <c r="X70" s="8"/>
      <c r="Y70" s="8"/>
      <c r="Z70" s="8"/>
      <c r="AA70" s="8"/>
    </row>
    <row r="71" spans="2:27" s="64" customFormat="1">
      <c r="B71" s="8"/>
      <c r="C71" s="8"/>
      <c r="D71" s="8"/>
      <c r="E71" s="8"/>
      <c r="F71" s="8"/>
      <c r="G71" s="8"/>
      <c r="H71" s="8"/>
      <c r="I71" s="8"/>
      <c r="J71" s="8"/>
      <c r="K71" s="8"/>
      <c r="L71" s="8"/>
      <c r="M71" s="8"/>
      <c r="N71" s="8"/>
      <c r="O71" s="8"/>
      <c r="P71" s="8"/>
      <c r="Q71" s="8"/>
      <c r="R71" s="8"/>
      <c r="S71" s="8"/>
      <c r="T71" s="8"/>
      <c r="U71" s="8"/>
      <c r="V71" s="8"/>
      <c r="W71" s="8"/>
      <c r="X71" s="8"/>
      <c r="Y71" s="8"/>
      <c r="Z71" s="8"/>
      <c r="AA71" s="8"/>
    </row>
    <row r="72" spans="2:27" s="64" customFormat="1">
      <c r="B72" s="8"/>
      <c r="C72" s="8"/>
      <c r="D72" s="8"/>
      <c r="E72" s="8"/>
      <c r="F72" s="8"/>
      <c r="G72" s="8"/>
      <c r="H72" s="8"/>
      <c r="I72" s="8"/>
      <c r="J72" s="8"/>
      <c r="K72" s="8"/>
      <c r="L72" s="8"/>
      <c r="M72" s="8"/>
      <c r="N72" s="8"/>
      <c r="O72" s="8"/>
      <c r="P72" s="8"/>
      <c r="Q72" s="8"/>
      <c r="R72" s="8"/>
      <c r="S72" s="8"/>
      <c r="T72" s="8"/>
      <c r="U72" s="8"/>
      <c r="V72" s="8"/>
      <c r="W72" s="8"/>
      <c r="X72" s="8"/>
      <c r="Y72" s="8"/>
      <c r="Z72" s="8"/>
      <c r="AA72" s="8"/>
    </row>
    <row r="73" spans="2:27" s="64" customFormat="1">
      <c r="B73" s="8"/>
      <c r="C73" s="8"/>
      <c r="D73" s="8"/>
      <c r="E73" s="8"/>
      <c r="F73" s="8"/>
      <c r="G73" s="8"/>
      <c r="H73" s="8"/>
      <c r="I73" s="8"/>
      <c r="J73" s="8"/>
      <c r="K73" s="8"/>
      <c r="L73" s="8"/>
      <c r="M73" s="8"/>
      <c r="N73" s="8"/>
      <c r="O73" s="8"/>
      <c r="P73" s="8"/>
      <c r="Q73" s="8"/>
      <c r="R73" s="8"/>
      <c r="S73" s="8"/>
      <c r="T73" s="8"/>
      <c r="U73" s="8"/>
      <c r="V73" s="8"/>
      <c r="W73" s="8"/>
      <c r="X73" s="8"/>
      <c r="Y73" s="8"/>
      <c r="Z73" s="8"/>
      <c r="AA73" s="8"/>
    </row>
    <row r="74" spans="2:27" s="64" customFormat="1">
      <c r="B74" s="8"/>
      <c r="C74" s="8"/>
      <c r="D74" s="8"/>
      <c r="E74" s="8"/>
      <c r="F74" s="8"/>
      <c r="G74" s="8"/>
      <c r="H74" s="8"/>
      <c r="I74" s="8"/>
      <c r="J74" s="8"/>
      <c r="K74" s="8"/>
      <c r="L74" s="8"/>
      <c r="M74" s="8"/>
      <c r="N74" s="8"/>
      <c r="O74" s="8"/>
      <c r="P74" s="8"/>
      <c r="Q74" s="8"/>
      <c r="R74" s="8"/>
      <c r="S74" s="8"/>
      <c r="T74" s="8"/>
      <c r="U74" s="8"/>
      <c r="V74" s="8"/>
      <c r="W74" s="8"/>
      <c r="X74" s="8"/>
      <c r="Y74" s="8"/>
      <c r="Z74" s="8"/>
      <c r="AA74" s="8"/>
    </row>
    <row r="75" spans="2:27" s="64" customFormat="1">
      <c r="B75" s="8"/>
      <c r="C75" s="8"/>
      <c r="D75" s="8"/>
      <c r="E75" s="8"/>
      <c r="F75" s="8"/>
      <c r="G75" s="8"/>
      <c r="H75" s="8"/>
      <c r="I75" s="8"/>
      <c r="J75" s="8"/>
      <c r="K75" s="8"/>
      <c r="L75" s="8"/>
      <c r="M75" s="8"/>
      <c r="N75" s="8"/>
      <c r="O75" s="8"/>
      <c r="P75" s="8"/>
      <c r="Q75" s="8"/>
      <c r="R75" s="8"/>
      <c r="S75" s="8"/>
      <c r="T75" s="8"/>
      <c r="U75" s="8"/>
      <c r="V75" s="8"/>
      <c r="W75" s="8"/>
      <c r="X75" s="8"/>
      <c r="Y75" s="8"/>
      <c r="Z75" s="8"/>
      <c r="AA75" s="8"/>
    </row>
    <row r="76" spans="2:27" s="64" customFormat="1">
      <c r="B76" s="8"/>
      <c r="C76" s="8"/>
      <c r="D76" s="8"/>
      <c r="E76" s="8"/>
      <c r="F76" s="8"/>
      <c r="G76" s="8"/>
      <c r="H76" s="8"/>
      <c r="I76" s="8"/>
      <c r="J76" s="8"/>
      <c r="K76" s="8"/>
      <c r="L76" s="8"/>
      <c r="M76" s="8"/>
      <c r="N76" s="8"/>
      <c r="O76" s="8"/>
      <c r="P76" s="8"/>
      <c r="Q76" s="8"/>
      <c r="R76" s="8"/>
      <c r="S76" s="8"/>
      <c r="T76" s="8"/>
      <c r="U76" s="8"/>
      <c r="V76" s="8"/>
      <c r="W76" s="8"/>
      <c r="X76" s="8"/>
      <c r="Y76" s="8"/>
      <c r="Z76" s="8"/>
      <c r="AA76" s="8"/>
    </row>
    <row r="77" spans="2:27" s="64" customFormat="1">
      <c r="B77" s="8"/>
      <c r="C77" s="8"/>
      <c r="D77" s="8"/>
      <c r="E77" s="8"/>
      <c r="F77" s="8"/>
      <c r="G77" s="8"/>
      <c r="H77" s="8"/>
      <c r="I77" s="8"/>
      <c r="J77" s="8"/>
      <c r="K77" s="8"/>
      <c r="L77" s="8"/>
      <c r="M77" s="8"/>
      <c r="N77" s="8"/>
      <c r="O77" s="8"/>
      <c r="P77" s="8"/>
      <c r="Q77" s="8"/>
      <c r="R77" s="8"/>
      <c r="S77" s="8"/>
      <c r="T77" s="8"/>
      <c r="U77" s="8"/>
      <c r="V77" s="8"/>
      <c r="W77" s="8"/>
      <c r="X77" s="8"/>
      <c r="Y77" s="8"/>
      <c r="Z77" s="8"/>
      <c r="AA77" s="8"/>
    </row>
    <row r="78" spans="2:27" s="64" customFormat="1">
      <c r="B78" s="8"/>
      <c r="C78" s="8"/>
      <c r="D78" s="8"/>
      <c r="E78" s="8"/>
      <c r="F78" s="8"/>
      <c r="G78" s="8"/>
      <c r="H78" s="8"/>
      <c r="I78" s="8"/>
      <c r="J78" s="8"/>
      <c r="K78" s="8"/>
      <c r="L78" s="8"/>
      <c r="M78" s="8"/>
      <c r="N78" s="8"/>
      <c r="O78" s="8"/>
      <c r="P78" s="8"/>
      <c r="Q78" s="8"/>
      <c r="R78" s="8"/>
      <c r="S78" s="8"/>
      <c r="T78" s="8"/>
      <c r="U78" s="8"/>
      <c r="V78" s="8"/>
      <c r="W78" s="8"/>
      <c r="X78" s="8"/>
      <c r="Y78" s="8"/>
      <c r="Z78" s="8"/>
      <c r="AA78" s="8"/>
    </row>
    <row r="79" spans="2:27" s="64" customFormat="1">
      <c r="B79" s="8"/>
      <c r="C79" s="8"/>
      <c r="D79" s="8"/>
      <c r="E79" s="8"/>
      <c r="F79" s="8"/>
      <c r="G79" s="8"/>
      <c r="H79" s="8"/>
      <c r="I79" s="8"/>
      <c r="J79" s="8"/>
      <c r="K79" s="8"/>
      <c r="L79" s="8"/>
      <c r="M79" s="8"/>
      <c r="N79" s="8"/>
      <c r="O79" s="8"/>
      <c r="P79" s="8"/>
      <c r="Q79" s="8"/>
      <c r="R79" s="8"/>
      <c r="S79" s="8"/>
      <c r="T79" s="8"/>
      <c r="U79" s="8"/>
      <c r="V79" s="8"/>
      <c r="W79" s="8"/>
      <c r="X79" s="8"/>
      <c r="Y79" s="8"/>
      <c r="Z79" s="8"/>
      <c r="AA79" s="8"/>
    </row>
    <row r="80" spans="2:27" s="64" customFormat="1">
      <c r="B80" s="8"/>
      <c r="C80" s="8"/>
      <c r="D80" s="8"/>
      <c r="E80" s="8"/>
      <c r="F80" s="8"/>
      <c r="G80" s="8"/>
      <c r="H80" s="8"/>
      <c r="I80" s="8"/>
      <c r="J80" s="8"/>
      <c r="K80" s="8"/>
      <c r="L80" s="8"/>
      <c r="M80" s="8"/>
      <c r="N80" s="8"/>
      <c r="O80" s="8"/>
      <c r="P80" s="8"/>
      <c r="Q80" s="8"/>
      <c r="R80" s="8"/>
      <c r="S80" s="8"/>
      <c r="T80" s="8"/>
      <c r="U80" s="8"/>
      <c r="V80" s="8"/>
      <c r="W80" s="8"/>
      <c r="X80" s="8"/>
      <c r="Y80" s="8"/>
      <c r="Z80" s="8"/>
      <c r="AA80" s="8"/>
    </row>
    <row r="81" spans="2:27" s="64" customFormat="1">
      <c r="B81" s="8"/>
      <c r="C81" s="8"/>
      <c r="D81" s="8"/>
      <c r="E81" s="8"/>
      <c r="F81" s="8"/>
      <c r="G81" s="8"/>
      <c r="H81" s="8"/>
      <c r="I81" s="8"/>
      <c r="J81" s="8"/>
      <c r="K81" s="8"/>
      <c r="L81" s="8"/>
      <c r="M81" s="8"/>
      <c r="N81" s="8"/>
      <c r="O81" s="8"/>
      <c r="P81" s="8"/>
      <c r="Q81" s="8"/>
      <c r="R81" s="8"/>
      <c r="S81" s="8"/>
      <c r="T81" s="8"/>
      <c r="U81" s="8"/>
      <c r="V81" s="8"/>
      <c r="W81" s="8"/>
      <c r="X81" s="8"/>
      <c r="Y81" s="8"/>
      <c r="Z81" s="8"/>
      <c r="AA81" s="8"/>
    </row>
    <row r="82" spans="2:27" s="64" customFormat="1">
      <c r="B82" s="8"/>
      <c r="C82" s="8"/>
      <c r="D82" s="8"/>
      <c r="E82" s="8"/>
      <c r="F82" s="8"/>
      <c r="G82" s="8"/>
      <c r="H82" s="8"/>
      <c r="I82" s="8"/>
      <c r="J82" s="8"/>
      <c r="K82" s="8"/>
      <c r="L82" s="8"/>
      <c r="M82" s="8"/>
      <c r="N82" s="8"/>
      <c r="O82" s="8"/>
      <c r="P82" s="8"/>
      <c r="Q82" s="8"/>
      <c r="R82" s="8"/>
      <c r="S82" s="8"/>
      <c r="T82" s="8"/>
      <c r="U82" s="8"/>
      <c r="V82" s="8"/>
      <c r="W82" s="8"/>
      <c r="X82" s="8"/>
      <c r="Y82" s="8"/>
      <c r="Z82" s="8"/>
      <c r="AA82" s="8"/>
    </row>
    <row r="83" spans="2:27" s="64" customFormat="1">
      <c r="B83" s="8"/>
      <c r="C83" s="8"/>
      <c r="D83" s="8"/>
      <c r="E83" s="8"/>
      <c r="F83" s="8"/>
      <c r="G83" s="8"/>
      <c r="H83" s="8"/>
      <c r="I83" s="8"/>
      <c r="J83" s="8"/>
      <c r="K83" s="8"/>
      <c r="L83" s="8"/>
      <c r="M83" s="8"/>
      <c r="N83" s="8"/>
      <c r="O83" s="8"/>
      <c r="P83" s="8"/>
      <c r="Q83" s="8"/>
      <c r="R83" s="8"/>
      <c r="S83" s="8"/>
      <c r="T83" s="8"/>
      <c r="U83" s="8"/>
      <c r="V83" s="8"/>
      <c r="W83" s="8"/>
      <c r="X83" s="8"/>
      <c r="Y83" s="8"/>
      <c r="Z83" s="8"/>
      <c r="AA83" s="8"/>
    </row>
    <row r="84" spans="2:27" s="64" customFormat="1">
      <c r="B84" s="8"/>
      <c r="C84" s="8"/>
      <c r="D84" s="8"/>
      <c r="E84" s="8"/>
      <c r="F84" s="8"/>
      <c r="G84" s="8"/>
      <c r="H84" s="8"/>
      <c r="I84" s="8"/>
      <c r="J84" s="8"/>
      <c r="K84" s="8"/>
      <c r="L84" s="8"/>
      <c r="M84" s="8"/>
      <c r="N84" s="8"/>
      <c r="O84" s="8"/>
      <c r="P84" s="8"/>
      <c r="Q84" s="8"/>
      <c r="R84" s="8"/>
      <c r="S84" s="8"/>
      <c r="T84" s="8"/>
      <c r="U84" s="8"/>
      <c r="V84" s="8"/>
      <c r="W84" s="8"/>
      <c r="X84" s="8"/>
      <c r="Y84" s="8"/>
      <c r="Z84" s="8"/>
      <c r="AA84" s="8"/>
    </row>
    <row r="85" spans="2:27" s="64" customFormat="1">
      <c r="B85" s="8"/>
      <c r="C85" s="8"/>
      <c r="D85" s="8"/>
      <c r="E85" s="8"/>
      <c r="F85" s="8"/>
      <c r="G85" s="8"/>
      <c r="H85" s="8"/>
      <c r="I85" s="8"/>
      <c r="J85" s="8"/>
      <c r="K85" s="8"/>
      <c r="L85" s="8"/>
      <c r="M85" s="8"/>
      <c r="N85" s="8"/>
      <c r="O85" s="8"/>
      <c r="P85" s="8"/>
      <c r="Q85" s="8"/>
      <c r="R85" s="8"/>
      <c r="S85" s="8"/>
      <c r="T85" s="8"/>
      <c r="U85" s="8"/>
      <c r="V85" s="8"/>
      <c r="W85" s="8"/>
      <c r="X85" s="8"/>
      <c r="Y85" s="8"/>
      <c r="Z85" s="8"/>
      <c r="AA85" s="8"/>
    </row>
    <row r="86" spans="2:27" s="64" customFormat="1">
      <c r="B86" s="8"/>
      <c r="C86" s="8"/>
      <c r="D86" s="8"/>
      <c r="E86" s="8"/>
      <c r="F86" s="8"/>
      <c r="G86" s="8"/>
      <c r="H86" s="8"/>
      <c r="I86" s="8"/>
      <c r="J86" s="8"/>
      <c r="K86" s="8"/>
      <c r="L86" s="8"/>
      <c r="M86" s="8"/>
      <c r="N86" s="8"/>
      <c r="O86" s="8"/>
      <c r="P86" s="8"/>
      <c r="Q86" s="8"/>
      <c r="R86" s="8"/>
      <c r="S86" s="8"/>
      <c r="T86" s="8"/>
      <c r="U86" s="8"/>
      <c r="V86" s="8"/>
      <c r="W86" s="8"/>
      <c r="X86" s="8"/>
      <c r="Y86" s="8"/>
      <c r="Z86" s="8"/>
      <c r="AA86" s="8"/>
    </row>
    <row r="87" spans="2:27" s="64" customFormat="1">
      <c r="B87" s="8"/>
      <c r="C87" s="8"/>
      <c r="D87" s="8"/>
      <c r="E87" s="8"/>
      <c r="F87" s="8"/>
      <c r="G87" s="8"/>
      <c r="H87" s="8"/>
      <c r="I87" s="8"/>
      <c r="J87" s="8"/>
      <c r="K87" s="8"/>
      <c r="L87" s="8"/>
      <c r="M87" s="8"/>
      <c r="N87" s="8"/>
      <c r="O87" s="8"/>
      <c r="P87" s="8"/>
      <c r="Q87" s="8"/>
      <c r="R87" s="8"/>
      <c r="S87" s="8"/>
      <c r="T87" s="8"/>
      <c r="U87" s="8"/>
      <c r="V87" s="8"/>
      <c r="W87" s="8"/>
      <c r="X87" s="8"/>
      <c r="Y87" s="8"/>
      <c r="Z87" s="8"/>
      <c r="AA87" s="8"/>
    </row>
    <row r="88" spans="2:27" s="64" customFormat="1">
      <c r="B88" s="8"/>
      <c r="C88" s="8"/>
      <c r="D88" s="8"/>
      <c r="E88" s="8"/>
      <c r="F88" s="8"/>
      <c r="G88" s="8"/>
      <c r="H88" s="8"/>
      <c r="I88" s="8"/>
      <c r="J88" s="8"/>
      <c r="K88" s="8"/>
      <c r="L88" s="8"/>
      <c r="M88" s="8"/>
      <c r="N88" s="8"/>
      <c r="O88" s="8"/>
      <c r="P88" s="8"/>
      <c r="Q88" s="8"/>
      <c r="R88" s="8"/>
      <c r="S88" s="8"/>
      <c r="T88" s="8"/>
      <c r="U88" s="8"/>
      <c r="V88" s="8"/>
      <c r="W88" s="8"/>
      <c r="X88" s="8"/>
      <c r="Y88" s="8"/>
      <c r="Z88" s="8"/>
      <c r="AA88" s="8"/>
    </row>
    <row r="89" spans="2:27" s="64" customFormat="1">
      <c r="B89" s="8"/>
      <c r="C89" s="8"/>
      <c r="D89" s="8"/>
      <c r="E89" s="8"/>
      <c r="F89" s="8"/>
      <c r="G89" s="8"/>
      <c r="H89" s="8"/>
      <c r="I89" s="8"/>
      <c r="J89" s="8"/>
      <c r="K89" s="8"/>
      <c r="L89" s="8"/>
      <c r="M89" s="8"/>
      <c r="N89" s="8"/>
      <c r="O89" s="8"/>
      <c r="P89" s="8"/>
      <c r="Q89" s="8"/>
      <c r="R89" s="8"/>
      <c r="S89" s="8"/>
      <c r="T89" s="8"/>
      <c r="U89" s="8"/>
      <c r="V89" s="8"/>
      <c r="W89" s="8"/>
      <c r="X89" s="8"/>
      <c r="Y89" s="8"/>
      <c r="Z89" s="8"/>
      <c r="AA89" s="8"/>
    </row>
    <row r="90" spans="2:27" s="64" customFormat="1">
      <c r="B90" s="8"/>
      <c r="C90" s="8"/>
      <c r="D90" s="8"/>
      <c r="E90" s="8"/>
      <c r="F90" s="8"/>
      <c r="G90" s="8"/>
      <c r="H90" s="8"/>
      <c r="I90" s="8"/>
      <c r="J90" s="8"/>
      <c r="K90" s="8"/>
      <c r="L90" s="8"/>
      <c r="M90" s="8"/>
      <c r="N90" s="8"/>
      <c r="O90" s="8"/>
      <c r="P90" s="8"/>
      <c r="Q90" s="8"/>
      <c r="R90" s="8"/>
      <c r="S90" s="8"/>
      <c r="T90" s="8"/>
      <c r="U90" s="8"/>
      <c r="V90" s="8"/>
      <c r="W90" s="8"/>
      <c r="X90" s="8"/>
      <c r="Y90" s="8"/>
      <c r="Z90" s="8"/>
      <c r="AA90" s="8"/>
    </row>
    <row r="91" spans="2:27" s="64" customFormat="1">
      <c r="B91" s="8"/>
      <c r="C91" s="8"/>
      <c r="D91" s="8"/>
      <c r="E91" s="8"/>
      <c r="F91" s="8"/>
      <c r="G91" s="8"/>
      <c r="H91" s="8"/>
      <c r="I91" s="8"/>
      <c r="J91" s="8"/>
      <c r="K91" s="8"/>
      <c r="L91" s="8"/>
      <c r="M91" s="8"/>
      <c r="N91" s="8"/>
      <c r="O91" s="8"/>
      <c r="P91" s="8"/>
      <c r="Q91" s="8"/>
      <c r="R91" s="8"/>
      <c r="S91" s="8"/>
      <c r="T91" s="8"/>
      <c r="U91" s="8"/>
      <c r="V91" s="8"/>
      <c r="W91" s="8"/>
      <c r="X91" s="8"/>
      <c r="Y91" s="8"/>
      <c r="Z91" s="8"/>
      <c r="AA91" s="8"/>
    </row>
    <row r="92" spans="2:27" s="64" customFormat="1">
      <c r="B92" s="8"/>
      <c r="C92" s="8"/>
      <c r="D92" s="8"/>
      <c r="E92" s="8"/>
      <c r="F92" s="8"/>
      <c r="G92" s="8"/>
      <c r="H92" s="8"/>
      <c r="I92" s="8"/>
      <c r="J92" s="8"/>
      <c r="K92" s="8"/>
      <c r="L92" s="8"/>
      <c r="M92" s="8"/>
      <c r="N92" s="8"/>
      <c r="O92" s="8"/>
      <c r="P92" s="8"/>
      <c r="Q92" s="8"/>
      <c r="R92" s="8"/>
      <c r="S92" s="8"/>
      <c r="T92" s="8"/>
      <c r="U92" s="8"/>
      <c r="V92" s="8"/>
      <c r="W92" s="8"/>
      <c r="X92" s="8"/>
      <c r="Y92" s="8"/>
      <c r="Z92" s="8"/>
      <c r="AA92" s="8"/>
    </row>
    <row r="93" spans="2:27" s="64" customFormat="1">
      <c r="B93" s="8"/>
      <c r="C93" s="8"/>
      <c r="D93" s="8"/>
      <c r="E93" s="8"/>
      <c r="F93" s="8"/>
      <c r="G93" s="8"/>
      <c r="H93" s="8"/>
      <c r="I93" s="8"/>
      <c r="J93" s="8"/>
      <c r="K93" s="8"/>
      <c r="L93" s="8"/>
      <c r="M93" s="8"/>
      <c r="N93" s="8"/>
      <c r="O93" s="8"/>
      <c r="P93" s="8"/>
      <c r="Q93" s="8"/>
      <c r="R93" s="8"/>
      <c r="S93" s="8"/>
      <c r="T93" s="8"/>
      <c r="U93" s="8"/>
      <c r="V93" s="8"/>
      <c r="W93" s="8"/>
      <c r="X93" s="8"/>
      <c r="Y93" s="8"/>
      <c r="Z93" s="8"/>
      <c r="AA93" s="8"/>
    </row>
    <row r="94" spans="2:27" s="64" customFormat="1">
      <c r="B94" s="8"/>
      <c r="C94" s="8"/>
      <c r="D94" s="8"/>
      <c r="E94" s="8"/>
      <c r="F94" s="8"/>
      <c r="G94" s="8"/>
      <c r="H94" s="8"/>
      <c r="I94" s="8"/>
      <c r="J94" s="8"/>
      <c r="K94" s="8"/>
      <c r="L94" s="8"/>
      <c r="M94" s="8"/>
      <c r="N94" s="8"/>
      <c r="O94" s="8"/>
      <c r="P94" s="8"/>
      <c r="Q94" s="8"/>
      <c r="R94" s="8"/>
      <c r="S94" s="8"/>
      <c r="T94" s="8"/>
      <c r="U94" s="8"/>
      <c r="V94" s="8"/>
      <c r="W94" s="8"/>
      <c r="X94" s="8"/>
      <c r="Y94" s="8"/>
      <c r="Z94" s="8"/>
      <c r="AA94" s="8"/>
    </row>
    <row r="95" spans="2:27" s="64" customFormat="1">
      <c r="B95" s="8"/>
      <c r="C95" s="8"/>
      <c r="D95" s="8"/>
      <c r="E95" s="8"/>
      <c r="F95" s="8"/>
      <c r="G95" s="8"/>
      <c r="H95" s="8"/>
      <c r="I95" s="8"/>
      <c r="J95" s="8"/>
      <c r="K95" s="8"/>
      <c r="L95" s="8"/>
      <c r="M95" s="8"/>
      <c r="N95" s="8"/>
      <c r="O95" s="8"/>
      <c r="P95" s="8"/>
      <c r="Q95" s="8"/>
      <c r="R95" s="8"/>
      <c r="S95" s="8"/>
      <c r="T95" s="8"/>
      <c r="U95" s="8"/>
      <c r="V95" s="8"/>
      <c r="W95" s="8"/>
      <c r="X95" s="8"/>
      <c r="Y95" s="8"/>
      <c r="Z95" s="8"/>
      <c r="AA95" s="8"/>
    </row>
    <row r="96" spans="2:27" s="64" customFormat="1">
      <c r="B96" s="8"/>
      <c r="C96" s="8"/>
      <c r="D96" s="8"/>
      <c r="E96" s="8"/>
      <c r="F96" s="8"/>
      <c r="G96" s="8"/>
      <c r="H96" s="8"/>
      <c r="I96" s="8"/>
      <c r="J96" s="8"/>
      <c r="K96" s="8"/>
      <c r="L96" s="8"/>
      <c r="M96" s="8"/>
      <c r="N96" s="8"/>
      <c r="O96" s="8"/>
      <c r="P96" s="8"/>
      <c r="Q96" s="8"/>
      <c r="R96" s="8"/>
      <c r="S96" s="8"/>
      <c r="T96" s="8"/>
      <c r="U96" s="8"/>
      <c r="V96" s="8"/>
      <c r="W96" s="8"/>
      <c r="X96" s="8"/>
      <c r="Y96" s="8"/>
      <c r="Z96" s="8"/>
      <c r="AA96" s="8"/>
    </row>
    <row r="97" spans="2:27" s="64" customFormat="1">
      <c r="B97" s="8"/>
      <c r="C97" s="8"/>
      <c r="D97" s="8"/>
      <c r="E97" s="8"/>
      <c r="F97" s="8"/>
      <c r="G97" s="8"/>
      <c r="H97" s="8"/>
      <c r="I97" s="8"/>
      <c r="J97" s="8"/>
      <c r="K97" s="8"/>
      <c r="L97" s="8"/>
      <c r="M97" s="8"/>
      <c r="N97" s="8"/>
      <c r="O97" s="8"/>
      <c r="P97" s="8"/>
      <c r="Q97" s="8"/>
      <c r="R97" s="8"/>
      <c r="S97" s="8"/>
      <c r="T97" s="8"/>
      <c r="U97" s="8"/>
      <c r="V97" s="8"/>
      <c r="W97" s="8"/>
      <c r="X97" s="8"/>
      <c r="Y97" s="8"/>
      <c r="Z97" s="8"/>
      <c r="AA97" s="8"/>
    </row>
    <row r="98" spans="2:27" s="64" customFormat="1">
      <c r="B98" s="8"/>
      <c r="C98" s="8"/>
      <c r="D98" s="8"/>
      <c r="E98" s="8"/>
      <c r="F98" s="8"/>
      <c r="G98" s="8"/>
      <c r="H98" s="8"/>
      <c r="I98" s="8"/>
      <c r="J98" s="8"/>
      <c r="K98" s="8"/>
      <c r="L98" s="8"/>
      <c r="M98" s="8"/>
      <c r="N98" s="8"/>
      <c r="O98" s="8"/>
      <c r="P98" s="8"/>
      <c r="Q98" s="8"/>
      <c r="R98" s="8"/>
      <c r="S98" s="8"/>
      <c r="T98" s="8"/>
      <c r="U98" s="8"/>
      <c r="V98" s="8"/>
      <c r="W98" s="8"/>
      <c r="X98" s="8"/>
      <c r="Y98" s="8"/>
      <c r="Z98" s="8"/>
      <c r="AA98" s="8"/>
    </row>
    <row r="99" spans="2:27" s="64" customFormat="1">
      <c r="B99" s="8"/>
      <c r="C99" s="8"/>
      <c r="D99" s="8"/>
      <c r="E99" s="8"/>
      <c r="F99" s="8"/>
      <c r="G99" s="8"/>
      <c r="H99" s="8"/>
      <c r="I99" s="8"/>
      <c r="J99" s="8"/>
      <c r="K99" s="8"/>
      <c r="L99" s="8"/>
      <c r="M99" s="8"/>
      <c r="N99" s="8"/>
      <c r="O99" s="8"/>
      <c r="P99" s="8"/>
      <c r="Q99" s="8"/>
      <c r="R99" s="8"/>
      <c r="S99" s="8"/>
      <c r="T99" s="8"/>
      <c r="U99" s="8"/>
      <c r="V99" s="8"/>
      <c r="W99" s="8"/>
      <c r="X99" s="8"/>
      <c r="Y99" s="8"/>
      <c r="Z99" s="8"/>
      <c r="AA99" s="8"/>
    </row>
    <row r="100" spans="2:27" s="64" customFormat="1">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row>
    <row r="101" spans="2:27" s="64" customFormat="1">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row>
    <row r="102" spans="2:27" s="64" customFormat="1">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row>
    <row r="103" spans="2:27" s="64" customFormat="1">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2:27" s="64" customFormat="1">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2:27" s="64" customFormat="1">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row>
    <row r="106" spans="2:27" s="64" customFormat="1">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row>
    <row r="107" spans="2:27" s="64" customFormat="1">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row>
    <row r="108" spans="2:27" s="64" customFormat="1">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row>
    <row r="109" spans="2:27" s="64" customFormat="1">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2:27" s="64" customFormat="1">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row>
    <row r="111" spans="2:27" s="64" customFormat="1">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2:27" s="64" customFormat="1">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row>
    <row r="113" spans="1:27" s="64" customFormat="1">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1:27" s="64" customFormat="1">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row>
    <row r="115" spans="1:27" s="64" customFormat="1">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1:27" s="64" customFormat="1">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row>
    <row r="117" spans="1:27" s="64" customFormat="1">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27" s="64" customFormat="1">
      <c r="A118" s="6"/>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sheetData>
  <mergeCells count="3">
    <mergeCell ref="A1:BH1"/>
    <mergeCell ref="A2:BH2"/>
    <mergeCell ref="B3:BH3"/>
  </mergeCells>
  <printOptions horizontalCentered="1"/>
  <pageMargins left="0.59055118110236227" right="0.59055118110236227" top="0.59055118110236227" bottom="0" header="0" footer="0.47244094488188981"/>
  <pageSetup paperSize="9" scale="23" firstPageNumber="7"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G71"/>
  <sheetViews>
    <sheetView showGridLines="0" zoomScaleNormal="100" zoomScaleSheetLayoutView="100" workbookViewId="0">
      <selection sqref="A1:BG1"/>
    </sheetView>
  </sheetViews>
  <sheetFormatPr defaultColWidth="9.1328125" defaultRowHeight="10.5"/>
  <cols>
    <col min="1" max="1" width="44.73046875" style="85" customWidth="1"/>
    <col min="2" max="54" width="9.59765625" style="85" customWidth="1"/>
    <col min="55" max="16384" width="9.1328125" style="85"/>
  </cols>
  <sheetData>
    <row r="1" spans="1:59" ht="26.25" customHeight="1">
      <c r="A1" s="461" t="s">
        <v>439</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row>
    <row r="2" spans="1:59" ht="15" customHeight="1">
      <c r="A2" s="478" t="s">
        <v>463</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row>
    <row r="3" spans="1:59" ht="15" customHeight="1">
      <c r="B3" s="480" t="s">
        <v>57</v>
      </c>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row>
    <row r="4" spans="1:59" ht="15" customHeight="1">
      <c r="A4" s="105"/>
      <c r="B4" s="97" t="s">
        <v>494</v>
      </c>
      <c r="C4" s="97" t="s">
        <v>495</v>
      </c>
      <c r="D4" s="97" t="s">
        <v>496</v>
      </c>
      <c r="E4" s="97" t="s">
        <v>497</v>
      </c>
      <c r="F4" s="97" t="s">
        <v>498</v>
      </c>
      <c r="G4" s="97" t="s">
        <v>499</v>
      </c>
      <c r="H4" s="97" t="s">
        <v>500</v>
      </c>
      <c r="I4" s="97" t="s">
        <v>501</v>
      </c>
      <c r="J4" s="97" t="s">
        <v>502</v>
      </c>
      <c r="K4" s="97" t="s">
        <v>503</v>
      </c>
      <c r="L4" s="97" t="s">
        <v>504</v>
      </c>
      <c r="M4" s="97" t="s">
        <v>505</v>
      </c>
      <c r="N4" s="97" t="s">
        <v>506</v>
      </c>
      <c r="O4" s="97" t="s">
        <v>507</v>
      </c>
      <c r="P4" s="97" t="s">
        <v>508</v>
      </c>
      <c r="Q4" s="97" t="s">
        <v>509</v>
      </c>
      <c r="R4" s="97" t="s">
        <v>510</v>
      </c>
      <c r="S4" s="97" t="s">
        <v>511</v>
      </c>
      <c r="T4" s="97" t="s">
        <v>512</v>
      </c>
      <c r="U4" s="97" t="s">
        <v>513</v>
      </c>
      <c r="V4" s="97" t="s">
        <v>514</v>
      </c>
      <c r="W4" s="97" t="s">
        <v>515</v>
      </c>
      <c r="X4" s="97" t="s">
        <v>516</v>
      </c>
      <c r="Y4" s="97" t="s">
        <v>517</v>
      </c>
      <c r="Z4" s="97" t="s">
        <v>518</v>
      </c>
      <c r="AA4" s="97" t="s">
        <v>519</v>
      </c>
      <c r="AB4" s="97" t="s">
        <v>520</v>
      </c>
      <c r="AC4" s="97" t="s">
        <v>521</v>
      </c>
      <c r="AD4" s="97" t="s">
        <v>522</v>
      </c>
      <c r="AE4" s="97" t="s">
        <v>523</v>
      </c>
      <c r="AF4" s="97" t="s">
        <v>524</v>
      </c>
      <c r="AG4" s="97" t="s">
        <v>525</v>
      </c>
      <c r="AH4" s="97" t="s">
        <v>526</v>
      </c>
      <c r="AI4" s="97" t="s">
        <v>527</v>
      </c>
      <c r="AJ4" s="97" t="s">
        <v>528</v>
      </c>
      <c r="AK4" s="97" t="s">
        <v>529</v>
      </c>
      <c r="AL4" s="97" t="s">
        <v>530</v>
      </c>
      <c r="AM4" s="97" t="s">
        <v>531</v>
      </c>
      <c r="AN4" s="97" t="s">
        <v>532</v>
      </c>
      <c r="AO4" s="97" t="s">
        <v>534</v>
      </c>
      <c r="AP4" s="97" t="s">
        <v>535</v>
      </c>
      <c r="AQ4" s="97" t="s">
        <v>536</v>
      </c>
      <c r="AR4" s="97" t="s">
        <v>537</v>
      </c>
      <c r="AS4" s="97" t="s">
        <v>538</v>
      </c>
      <c r="AT4" s="97" t="s">
        <v>539</v>
      </c>
      <c r="AU4" s="97" t="s">
        <v>486</v>
      </c>
      <c r="AV4" s="97" t="s">
        <v>540</v>
      </c>
      <c r="AW4" s="97" t="s">
        <v>541</v>
      </c>
      <c r="AX4" s="97" t="s">
        <v>542</v>
      </c>
      <c r="AY4" s="97" t="s">
        <v>543</v>
      </c>
      <c r="AZ4" s="97" t="s">
        <v>544</v>
      </c>
      <c r="BA4" s="97" t="s">
        <v>545</v>
      </c>
      <c r="BB4" s="97" t="s">
        <v>546</v>
      </c>
      <c r="BC4" s="97" t="s">
        <v>547</v>
      </c>
      <c r="BD4" s="97" t="s">
        <v>548</v>
      </c>
      <c r="BE4" s="97" t="s">
        <v>549</v>
      </c>
      <c r="BF4" s="97" t="s">
        <v>550</v>
      </c>
      <c r="BG4" s="97" t="s">
        <v>551</v>
      </c>
    </row>
    <row r="5" spans="1:59">
      <c r="A5" s="105"/>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128"/>
      <c r="BB5" s="128"/>
      <c r="BD5" s="128"/>
      <c r="BE5" s="128"/>
    </row>
    <row r="6" spans="1:59" ht="12.75" customHeight="1">
      <c r="A6" s="101" t="s">
        <v>130</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row>
    <row r="7" spans="1:59" ht="12.75" customHeight="1">
      <c r="A7" s="131" t="s">
        <v>293</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row>
    <row r="8" spans="1:59" ht="12.75" customHeight="1">
      <c r="A8" s="132" t="s">
        <v>230</v>
      </c>
      <c r="B8" s="133">
        <v>4.6800000000000001E-3</v>
      </c>
      <c r="C8" s="133">
        <v>4.6860000000000001E-3</v>
      </c>
      <c r="D8" s="133">
        <v>4.7000000000000002E-3</v>
      </c>
      <c r="E8" s="133">
        <v>4.7200000000000002E-3</v>
      </c>
      <c r="F8" s="133">
        <v>4.7289999999999997E-3</v>
      </c>
      <c r="G8" s="133">
        <v>4.7330000000000002E-3</v>
      </c>
      <c r="H8" s="133">
        <v>4.7330000000000002E-3</v>
      </c>
      <c r="I8" s="133">
        <v>4.7549999999999997E-3</v>
      </c>
      <c r="J8" s="133">
        <v>4.7569999999999999E-3</v>
      </c>
      <c r="K8" s="133">
        <v>4.7670000000000004E-3</v>
      </c>
      <c r="L8" s="133">
        <v>4.7790000000000003E-3</v>
      </c>
      <c r="M8" s="133">
        <v>4.7850000000000002E-3</v>
      </c>
      <c r="N8" s="133">
        <v>4.7930000000000004E-3</v>
      </c>
      <c r="O8" s="133">
        <v>4.8110000000000002E-3</v>
      </c>
      <c r="P8" s="133">
        <v>4.8129999999999996E-3</v>
      </c>
      <c r="Q8" s="133">
        <v>4.8250000000000003E-3</v>
      </c>
      <c r="R8" s="133">
        <v>4.8250000000000003E-3</v>
      </c>
      <c r="S8" s="133">
        <v>4.8469999999999997E-3</v>
      </c>
      <c r="T8" s="133">
        <v>4.8589999999999996E-3</v>
      </c>
      <c r="U8" s="133">
        <v>4.8630000000000001E-3</v>
      </c>
      <c r="V8" s="133">
        <v>39.766582</v>
      </c>
      <c r="W8" s="133">
        <v>39.782356</v>
      </c>
      <c r="X8" s="133">
        <v>39.789898000000001</v>
      </c>
      <c r="Y8" s="133">
        <v>45.779958000000001</v>
      </c>
      <c r="Z8" s="133">
        <v>39.867339999999999</v>
      </c>
      <c r="AA8" s="133">
        <v>39.867353999999999</v>
      </c>
      <c r="AB8" s="133">
        <v>39.867372000000003</v>
      </c>
      <c r="AC8" s="133">
        <v>39.867384000000001</v>
      </c>
      <c r="AD8" s="133">
        <v>39.954368000000002</v>
      </c>
      <c r="AE8" s="133">
        <v>74.775458</v>
      </c>
      <c r="AF8" s="133">
        <v>92.483739999999997</v>
      </c>
      <c r="AG8" s="133">
        <v>101.519057</v>
      </c>
      <c r="AH8" s="133">
        <v>107.30453</v>
      </c>
      <c r="AI8" s="133">
        <v>107.673739</v>
      </c>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row>
    <row r="9" spans="1:59" ht="12.75" customHeight="1">
      <c r="A9" s="132" t="s">
        <v>231</v>
      </c>
      <c r="B9" s="133">
        <v>2628.8021298100002</v>
      </c>
      <c r="C9" s="133">
        <v>2639.7528492000001</v>
      </c>
      <c r="D9" s="133">
        <v>2648.6570148699998</v>
      </c>
      <c r="E9" s="133">
        <v>2654.67555391</v>
      </c>
      <c r="F9" s="133">
        <v>2889.8623927100002</v>
      </c>
      <c r="G9" s="133">
        <v>2893.1639028300001</v>
      </c>
      <c r="H9" s="133">
        <v>2935.2066425799999</v>
      </c>
      <c r="I9" s="133">
        <v>2906.28621075</v>
      </c>
      <c r="J9" s="133">
        <v>3125.49667533</v>
      </c>
      <c r="K9" s="133">
        <v>3104.51044138</v>
      </c>
      <c r="L9" s="133">
        <v>3125.4975675599999</v>
      </c>
      <c r="M9" s="133">
        <v>3047.7899180700001</v>
      </c>
      <c r="N9" s="133">
        <v>3423.3905397600001</v>
      </c>
      <c r="O9" s="133">
        <v>3420.5094013200001</v>
      </c>
      <c r="P9" s="133">
        <v>3422.6403286200002</v>
      </c>
      <c r="Q9" s="133">
        <v>3405.7235045399998</v>
      </c>
      <c r="R9" s="133">
        <v>3644.73589154</v>
      </c>
      <c r="S9" s="133">
        <v>3619.3158054999999</v>
      </c>
      <c r="T9" s="133">
        <v>3597.8971940199999</v>
      </c>
      <c r="U9" s="133">
        <v>3622.63690782</v>
      </c>
      <c r="V9" s="133">
        <v>3804.0143146099999</v>
      </c>
      <c r="W9" s="133">
        <v>3796.99399795</v>
      </c>
      <c r="X9" s="133">
        <v>3811.0099890000001</v>
      </c>
      <c r="Y9" s="133">
        <v>3815.70495175</v>
      </c>
      <c r="Z9" s="133">
        <v>4169.0353632400002</v>
      </c>
      <c r="AA9" s="133">
        <v>4172.4094327599996</v>
      </c>
      <c r="AB9" s="133">
        <v>4159.5311346300005</v>
      </c>
      <c r="AC9" s="133">
        <v>4133.9449250099997</v>
      </c>
      <c r="AD9" s="133">
        <v>4209.9056540700003</v>
      </c>
      <c r="AE9" s="133">
        <v>4128.1427992999998</v>
      </c>
      <c r="AF9" s="133">
        <v>3879.53029655</v>
      </c>
      <c r="AG9" s="133">
        <v>3600.33128175</v>
      </c>
      <c r="AH9" s="133">
        <v>3825.5134486900001</v>
      </c>
      <c r="AI9" s="133">
        <v>3701.92937024</v>
      </c>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row>
    <row r="10" spans="1:59" ht="12.75" customHeight="1">
      <c r="A10" s="132" t="s">
        <v>294</v>
      </c>
      <c r="B10" s="133">
        <v>67.855012610000003</v>
      </c>
      <c r="C10" s="133">
        <v>116.18986574</v>
      </c>
      <c r="D10" s="133">
        <v>166.68901575000001</v>
      </c>
      <c r="E10" s="133">
        <v>225.22995209000001</v>
      </c>
      <c r="F10" s="133">
        <v>59.866540579999999</v>
      </c>
      <c r="G10" s="133">
        <v>128.21947936000001</v>
      </c>
      <c r="H10" s="133">
        <v>181.6749433</v>
      </c>
      <c r="I10" s="133">
        <v>237.82702370999999</v>
      </c>
      <c r="J10" s="133">
        <v>80.661968049999999</v>
      </c>
      <c r="K10" s="133">
        <v>186.3443292</v>
      </c>
      <c r="L10" s="133">
        <v>238.66064623</v>
      </c>
      <c r="M10" s="133">
        <v>391.92455638000001</v>
      </c>
      <c r="N10" s="133">
        <v>70.096426500000007</v>
      </c>
      <c r="O10" s="133">
        <v>140.83541031999999</v>
      </c>
      <c r="P10" s="133">
        <v>216.43732883999999</v>
      </c>
      <c r="Q10" s="133">
        <v>307.64228245999999</v>
      </c>
      <c r="R10" s="133">
        <v>72.789302399999997</v>
      </c>
      <c r="S10" s="133">
        <v>117.27898347</v>
      </c>
      <c r="T10" s="133">
        <v>171.15056089999999</v>
      </c>
      <c r="U10" s="133">
        <v>183.87053681</v>
      </c>
      <c r="V10" s="133">
        <v>70.945587169999996</v>
      </c>
      <c r="W10" s="133">
        <v>152.94454476999999</v>
      </c>
      <c r="X10" s="133">
        <v>222.64272578999999</v>
      </c>
      <c r="Y10" s="133">
        <v>335.17877649000002</v>
      </c>
      <c r="Z10" s="133">
        <v>79.862495289999998</v>
      </c>
      <c r="AA10" s="133">
        <v>169.90296165999999</v>
      </c>
      <c r="AB10" s="133">
        <v>263.92369839999998</v>
      </c>
      <c r="AC10" s="133">
        <v>373.40758006999999</v>
      </c>
      <c r="AD10" s="133">
        <v>69.913892160000003</v>
      </c>
      <c r="AE10" s="133">
        <v>139.53904111</v>
      </c>
      <c r="AF10" s="133">
        <v>193.01795673000001</v>
      </c>
      <c r="AG10" s="133">
        <v>228.86195332</v>
      </c>
      <c r="AH10" s="133">
        <v>64.425498939999997</v>
      </c>
      <c r="AI10" s="133">
        <v>119.42281201</v>
      </c>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row>
    <row r="11" spans="1:59" ht="12.75" customHeight="1">
      <c r="A11" s="131" t="s">
        <v>232</v>
      </c>
      <c r="B11" s="134">
        <v>6.2146340000000002</v>
      </c>
      <c r="C11" s="134">
        <v>6.1532830000000001</v>
      </c>
      <c r="D11" s="134">
        <v>8.0715599999999998</v>
      </c>
      <c r="E11" s="134">
        <v>8.5195240000000005</v>
      </c>
      <c r="F11" s="134">
        <v>9.4857060000000004</v>
      </c>
      <c r="G11" s="134">
        <v>9.7676154999999998</v>
      </c>
      <c r="H11" s="134">
        <v>9.6447917499999996</v>
      </c>
      <c r="I11" s="134">
        <v>54.880046210000003</v>
      </c>
      <c r="J11" s="134">
        <v>54.76178058</v>
      </c>
      <c r="K11" s="134">
        <v>55.613721689999998</v>
      </c>
      <c r="L11" s="134">
        <v>55.749407410000003</v>
      </c>
      <c r="M11" s="134">
        <v>56.345280979999998</v>
      </c>
      <c r="N11" s="134">
        <v>56.551377100000003</v>
      </c>
      <c r="O11" s="134">
        <v>56.587181970000003</v>
      </c>
      <c r="P11" s="134">
        <v>58.602094399999999</v>
      </c>
      <c r="Q11" s="134">
        <v>49.001836060000002</v>
      </c>
      <c r="R11" s="134">
        <v>50.720948569999997</v>
      </c>
      <c r="S11" s="134">
        <v>50.457600630000002</v>
      </c>
      <c r="T11" s="134">
        <v>50.123091780000003</v>
      </c>
      <c r="U11" s="134">
        <v>51.972046239999997</v>
      </c>
      <c r="V11" s="134">
        <v>51.829884710000002</v>
      </c>
      <c r="W11" s="134">
        <v>52.003718939999999</v>
      </c>
      <c r="X11" s="134">
        <v>52.325476719999997</v>
      </c>
      <c r="Y11" s="134">
        <v>50.391501869999999</v>
      </c>
      <c r="Z11" s="134">
        <v>50.525724609999997</v>
      </c>
      <c r="AA11" s="134">
        <v>52.024610080000002</v>
      </c>
      <c r="AB11" s="134">
        <v>52.271554270000003</v>
      </c>
      <c r="AC11" s="134">
        <v>53.121262999999999</v>
      </c>
      <c r="AD11" s="134">
        <v>53.285265000000003</v>
      </c>
      <c r="AE11" s="134">
        <v>52.366401000000003</v>
      </c>
      <c r="AF11" s="134">
        <v>49.579988999999998</v>
      </c>
      <c r="AG11" s="134">
        <v>50.135680909999998</v>
      </c>
      <c r="AH11" s="134">
        <v>50.538689339999998</v>
      </c>
      <c r="AI11" s="134">
        <v>50.747236139999998</v>
      </c>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row>
    <row r="12" spans="1:59" ht="12.75" customHeight="1">
      <c r="A12" s="75" t="s">
        <v>233</v>
      </c>
      <c r="B12" s="133">
        <v>2702.8764564200001</v>
      </c>
      <c r="C12" s="133">
        <v>2762.1006839400002</v>
      </c>
      <c r="D12" s="133">
        <v>2823.4222906199998</v>
      </c>
      <c r="E12" s="133">
        <v>2888.4297499999998</v>
      </c>
      <c r="F12" s="133">
        <v>2959.2193682900001</v>
      </c>
      <c r="G12" s="133">
        <v>3031.1557306899999</v>
      </c>
      <c r="H12" s="133">
        <v>3126.5311106300001</v>
      </c>
      <c r="I12" s="133">
        <v>3198.9980356699998</v>
      </c>
      <c r="J12" s="133">
        <v>3260.92518096</v>
      </c>
      <c r="K12" s="133">
        <v>3346.4732592700002</v>
      </c>
      <c r="L12" s="133">
        <v>3419.9124001999999</v>
      </c>
      <c r="M12" s="133">
        <v>3496.0645404299999</v>
      </c>
      <c r="N12" s="133">
        <v>3550.0431363600001</v>
      </c>
      <c r="O12" s="133">
        <v>3617.9368046099999</v>
      </c>
      <c r="P12" s="133">
        <v>3697.6845648600001</v>
      </c>
      <c r="Q12" s="133">
        <v>3762.3724480599999</v>
      </c>
      <c r="R12" s="133">
        <v>3768.25096751</v>
      </c>
      <c r="S12" s="133">
        <v>3787.0572366000001</v>
      </c>
      <c r="T12" s="133">
        <v>3819.1757057</v>
      </c>
      <c r="U12" s="133">
        <v>3858.4843538700002</v>
      </c>
      <c r="V12" s="133">
        <v>3966.5563684899998</v>
      </c>
      <c r="W12" s="133">
        <v>4041.7246176600001</v>
      </c>
      <c r="X12" s="133">
        <v>4125.7680895100002</v>
      </c>
      <c r="Y12" s="133">
        <v>4247.05518811</v>
      </c>
      <c r="Z12" s="133">
        <v>4339.2909231399999</v>
      </c>
      <c r="AA12" s="133">
        <v>4434.2043585000001</v>
      </c>
      <c r="AB12" s="133">
        <v>4515.5937592999999</v>
      </c>
      <c r="AC12" s="133">
        <v>4600.34115208</v>
      </c>
      <c r="AD12" s="133">
        <v>4373.0591792300002</v>
      </c>
      <c r="AE12" s="133">
        <v>4394.8236994099998</v>
      </c>
      <c r="AF12" s="133">
        <v>4214.6119822800001</v>
      </c>
      <c r="AG12" s="133">
        <v>3980.8479729800001</v>
      </c>
      <c r="AH12" s="133">
        <v>4047.7821669700002</v>
      </c>
      <c r="AI12" s="133">
        <v>3979.7731573900001</v>
      </c>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row>
    <row r="13" spans="1:59" ht="12.75" customHeight="1">
      <c r="A13" s="75" t="s">
        <v>234</v>
      </c>
      <c r="B13" s="133">
        <v>71.862250639999999</v>
      </c>
      <c r="C13" s="133">
        <v>68.075002949999998</v>
      </c>
      <c r="D13" s="133">
        <v>73.942390560000007</v>
      </c>
      <c r="E13" s="133">
        <v>75.140926489999998</v>
      </c>
      <c r="F13" s="133">
        <v>78.461905909999999</v>
      </c>
      <c r="G13" s="133">
        <v>78.404746549999999</v>
      </c>
      <c r="H13" s="133">
        <v>77.469750730000001</v>
      </c>
      <c r="I13" s="133">
        <v>89.626493379999999</v>
      </c>
      <c r="J13" s="133">
        <v>119.52507319</v>
      </c>
      <c r="K13" s="133">
        <v>133.55648049999999</v>
      </c>
      <c r="L13" s="133">
        <v>141.14535279</v>
      </c>
      <c r="M13" s="133">
        <v>143.96191021000001</v>
      </c>
      <c r="N13" s="133">
        <v>147.89936423</v>
      </c>
      <c r="O13" s="133">
        <v>164.29950780999999</v>
      </c>
      <c r="P13" s="133">
        <v>250.14067283</v>
      </c>
      <c r="Q13" s="133">
        <v>255.46071140999999</v>
      </c>
      <c r="R13" s="133">
        <v>216.94327165000001</v>
      </c>
      <c r="S13" s="133">
        <v>204.65165386000001</v>
      </c>
      <c r="T13" s="133">
        <v>212.98483934000001</v>
      </c>
      <c r="U13" s="133">
        <v>188.41174398000001</v>
      </c>
      <c r="V13" s="133">
        <v>224.22252103</v>
      </c>
      <c r="W13" s="133">
        <v>227.30625506000001</v>
      </c>
      <c r="X13" s="133">
        <v>240.03720304000001</v>
      </c>
      <c r="Y13" s="133">
        <v>264.56973693999998</v>
      </c>
      <c r="Z13" s="133">
        <v>290.07301697000003</v>
      </c>
      <c r="AA13" s="133">
        <v>302.44999260999998</v>
      </c>
      <c r="AB13" s="133">
        <v>291.89695469999998</v>
      </c>
      <c r="AC13" s="133">
        <v>297.72884776000001</v>
      </c>
      <c r="AD13" s="133">
        <v>262.08377188999998</v>
      </c>
      <c r="AE13" s="133">
        <v>263.01576743999999</v>
      </c>
      <c r="AF13" s="133">
        <v>286.40637808000002</v>
      </c>
      <c r="AG13" s="133">
        <v>272.99691833000003</v>
      </c>
      <c r="AH13" s="133">
        <v>275.66546378999999</v>
      </c>
      <c r="AI13" s="133">
        <v>270.57595343000003</v>
      </c>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row>
    <row r="14" spans="1:59" ht="12.75" customHeight="1">
      <c r="A14" s="131" t="s">
        <v>235</v>
      </c>
      <c r="B14" s="134">
        <v>2631.0142057799999</v>
      </c>
      <c r="C14" s="134">
        <v>2694.0256809900002</v>
      </c>
      <c r="D14" s="134">
        <v>2749.4799000600001</v>
      </c>
      <c r="E14" s="134">
        <v>2813.2888235099999</v>
      </c>
      <c r="F14" s="134">
        <v>2880.7574623800001</v>
      </c>
      <c r="G14" s="134">
        <v>2952.7509841400001</v>
      </c>
      <c r="H14" s="134">
        <v>3049.0613598999998</v>
      </c>
      <c r="I14" s="134">
        <v>3109.37154229</v>
      </c>
      <c r="J14" s="134">
        <v>3141.40010777</v>
      </c>
      <c r="K14" s="134">
        <v>3212.9167787699998</v>
      </c>
      <c r="L14" s="134">
        <v>3278.76704741</v>
      </c>
      <c r="M14" s="134">
        <v>3352.1026302199998</v>
      </c>
      <c r="N14" s="134">
        <v>3402.1437721299999</v>
      </c>
      <c r="O14" s="134">
        <v>3453.6372968000001</v>
      </c>
      <c r="P14" s="134">
        <v>3447.5438920299998</v>
      </c>
      <c r="Q14" s="134">
        <v>3506.91173665</v>
      </c>
      <c r="R14" s="134">
        <v>3551.30769586</v>
      </c>
      <c r="S14" s="134">
        <v>3582.4055827400002</v>
      </c>
      <c r="T14" s="134">
        <v>3606.1908663600002</v>
      </c>
      <c r="U14" s="134">
        <v>3670.07260989</v>
      </c>
      <c r="V14" s="134">
        <v>3742.33384746</v>
      </c>
      <c r="W14" s="134">
        <v>3814.4183625999999</v>
      </c>
      <c r="X14" s="134">
        <v>3885.7308864699999</v>
      </c>
      <c r="Y14" s="134">
        <v>3982.48545117</v>
      </c>
      <c r="Z14" s="134">
        <v>4049.2179061699999</v>
      </c>
      <c r="AA14" s="134">
        <v>4131.7543658900004</v>
      </c>
      <c r="AB14" s="134">
        <v>4223.6968046000002</v>
      </c>
      <c r="AC14" s="134">
        <v>4302.6123043199996</v>
      </c>
      <c r="AD14" s="134">
        <v>4110.9754073399999</v>
      </c>
      <c r="AE14" s="134">
        <v>4131.80793197</v>
      </c>
      <c r="AF14" s="134">
        <v>3928.2056041999999</v>
      </c>
      <c r="AG14" s="134">
        <v>3707.8510546500002</v>
      </c>
      <c r="AH14" s="134">
        <v>3772.1167031800001</v>
      </c>
      <c r="AI14" s="134">
        <v>3709.19720396</v>
      </c>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row>
    <row r="15" spans="1:59" ht="12.75" customHeight="1">
      <c r="A15" s="128"/>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row>
    <row r="16" spans="1:59" ht="12.75" customHeight="1">
      <c r="A16" s="101" t="s">
        <v>131</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row>
    <row r="17" spans="1:59" ht="12.75" customHeight="1">
      <c r="A17" s="131" t="s">
        <v>132</v>
      </c>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row>
    <row r="18" spans="1:59" ht="12.75" customHeight="1">
      <c r="A18" s="132" t="s">
        <v>236</v>
      </c>
      <c r="B18" s="133">
        <v>72.728719920000003</v>
      </c>
      <c r="C18" s="133">
        <v>73.140585369999997</v>
      </c>
      <c r="D18" s="133">
        <v>74.002618600000005</v>
      </c>
      <c r="E18" s="133">
        <v>73.96937278</v>
      </c>
      <c r="F18" s="133">
        <v>75.476664839999998</v>
      </c>
      <c r="G18" s="133">
        <v>74.02944162</v>
      </c>
      <c r="H18" s="133">
        <v>79.530841550000005</v>
      </c>
      <c r="I18" s="133">
        <v>78.596126940000005</v>
      </c>
      <c r="J18" s="133">
        <v>89.910620899999998</v>
      </c>
      <c r="K18" s="133">
        <v>89.450454640000004</v>
      </c>
      <c r="L18" s="133">
        <v>91.090942650000002</v>
      </c>
      <c r="M18" s="133">
        <v>93.328279640000005</v>
      </c>
      <c r="N18" s="133">
        <v>97.092781310000007</v>
      </c>
      <c r="O18" s="133">
        <v>96.613022860000001</v>
      </c>
      <c r="P18" s="133">
        <v>97.963292010000004</v>
      </c>
      <c r="Q18" s="133">
        <v>99.901477839999998</v>
      </c>
      <c r="R18" s="133">
        <v>101.99893908999999</v>
      </c>
      <c r="S18" s="133">
        <v>99.671095910000005</v>
      </c>
      <c r="T18" s="133">
        <v>109.68228535</v>
      </c>
      <c r="U18" s="133">
        <v>106.51013386</v>
      </c>
      <c r="V18" s="133">
        <v>108.33429837</v>
      </c>
      <c r="W18" s="133">
        <v>110.60995689000001</v>
      </c>
      <c r="X18" s="133">
        <v>113.51440701999999</v>
      </c>
      <c r="Y18" s="133">
        <v>115.66265022</v>
      </c>
      <c r="Z18" s="133">
        <v>116.5568901</v>
      </c>
      <c r="AA18" s="133">
        <v>119.37291071999999</v>
      </c>
      <c r="AB18" s="133">
        <v>121.75857874</v>
      </c>
      <c r="AC18" s="133">
        <v>125.75654643</v>
      </c>
      <c r="AD18" s="133">
        <v>126.74906785</v>
      </c>
      <c r="AE18" s="133">
        <v>125.20708333</v>
      </c>
      <c r="AF18" s="133">
        <v>118.73527639</v>
      </c>
      <c r="AG18" s="133">
        <v>104.48634482999999</v>
      </c>
      <c r="AH18" s="133">
        <v>104.37834312</v>
      </c>
      <c r="AI18" s="133">
        <v>102.97615451</v>
      </c>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row>
    <row r="19" spans="1:59" ht="12.75" customHeight="1">
      <c r="A19" s="132" t="s">
        <v>237</v>
      </c>
      <c r="B19" s="133">
        <v>58.851512139999997</v>
      </c>
      <c r="C19" s="133">
        <v>58.851119140000002</v>
      </c>
      <c r="D19" s="133">
        <v>60.386207800000001</v>
      </c>
      <c r="E19" s="133">
        <v>69.175972799999997</v>
      </c>
      <c r="F19" s="133">
        <v>70.507374799999994</v>
      </c>
      <c r="G19" s="133">
        <v>71.616230799999997</v>
      </c>
      <c r="H19" s="133">
        <v>69.737054090000001</v>
      </c>
      <c r="I19" s="133">
        <v>75.679762249999996</v>
      </c>
      <c r="J19" s="133">
        <v>45.668451189999999</v>
      </c>
      <c r="K19" s="133">
        <v>45.67541524</v>
      </c>
      <c r="L19" s="133">
        <v>41.342891469999998</v>
      </c>
      <c r="M19" s="133">
        <v>46.103877019999999</v>
      </c>
      <c r="N19" s="133">
        <v>47.390634859999999</v>
      </c>
      <c r="O19" s="133">
        <v>45.586328360000003</v>
      </c>
      <c r="P19" s="133">
        <v>39.614820289999997</v>
      </c>
      <c r="Q19" s="133">
        <v>44.345977380000001</v>
      </c>
      <c r="R19" s="133">
        <v>45.827467380000002</v>
      </c>
      <c r="S19" s="133">
        <v>51.93854734</v>
      </c>
      <c r="T19" s="133">
        <v>45.728399840000002</v>
      </c>
      <c r="U19" s="133">
        <v>44.56083434</v>
      </c>
      <c r="V19" s="133">
        <v>46.204704739999997</v>
      </c>
      <c r="W19" s="133">
        <v>44.125169339999999</v>
      </c>
      <c r="X19" s="133">
        <v>44.218616500000003</v>
      </c>
      <c r="Y19" s="133">
        <v>43.732382059999999</v>
      </c>
      <c r="Z19" s="133">
        <v>44.93115006</v>
      </c>
      <c r="AA19" s="133">
        <v>45.303913059999999</v>
      </c>
      <c r="AB19" s="133">
        <v>44.213944120000001</v>
      </c>
      <c r="AC19" s="133">
        <v>45.621918039999997</v>
      </c>
      <c r="AD19" s="133">
        <v>42.887445040000003</v>
      </c>
      <c r="AE19" s="133">
        <v>43.767420039999998</v>
      </c>
      <c r="AF19" s="133">
        <v>39.309684060000002</v>
      </c>
      <c r="AG19" s="133">
        <v>40.44746043</v>
      </c>
      <c r="AH19" s="133">
        <v>39.604937540000002</v>
      </c>
      <c r="AI19" s="133">
        <v>39.428024540000003</v>
      </c>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row>
    <row r="20" spans="1:59" ht="12.75" customHeight="1">
      <c r="A20" s="132" t="s">
        <v>238</v>
      </c>
      <c r="B20" s="133">
        <v>1.4533</v>
      </c>
      <c r="C20" s="133">
        <v>1.3880999999999999</v>
      </c>
      <c r="D20" s="133">
        <v>1.38</v>
      </c>
      <c r="E20" s="133">
        <v>1.3393999999999999</v>
      </c>
      <c r="F20" s="133">
        <v>1.3339000000000001</v>
      </c>
      <c r="G20" s="133">
        <v>2.0075045</v>
      </c>
      <c r="H20" s="133">
        <v>1.94929625</v>
      </c>
      <c r="I20" s="133">
        <v>6.7230937900000001</v>
      </c>
      <c r="J20" s="133">
        <v>8.4661004200000001</v>
      </c>
      <c r="K20" s="133">
        <v>8.14637031</v>
      </c>
      <c r="L20" s="133">
        <v>8.2021215900000009</v>
      </c>
      <c r="M20" s="133">
        <v>7.42505302</v>
      </c>
      <c r="N20" s="133">
        <v>7.1077241600000001</v>
      </c>
      <c r="O20" s="133">
        <v>6.9008910300000004</v>
      </c>
      <c r="P20" s="133">
        <v>5.5562746000000001</v>
      </c>
      <c r="Q20" s="133">
        <v>15.375186940000001</v>
      </c>
      <c r="R20" s="133">
        <v>13.490081829999999</v>
      </c>
      <c r="S20" s="133">
        <v>12.023836770000001</v>
      </c>
      <c r="T20" s="133">
        <v>12.317526620000001</v>
      </c>
      <c r="U20" s="133">
        <v>11.49755416</v>
      </c>
      <c r="V20" s="133">
        <v>10.73951549</v>
      </c>
      <c r="W20" s="133">
        <v>10.49304126</v>
      </c>
      <c r="X20" s="133">
        <v>10.16703948</v>
      </c>
      <c r="Y20" s="133">
        <v>9.6292691300000008</v>
      </c>
      <c r="Z20" s="133">
        <v>9.4625623900000004</v>
      </c>
      <c r="AA20" s="133">
        <v>7.8040309199999998</v>
      </c>
      <c r="AB20" s="133">
        <v>7.5020007299999998</v>
      </c>
      <c r="AC20" s="133">
        <v>6.6465670000000001</v>
      </c>
      <c r="AD20" s="133">
        <v>6.4226530000000004</v>
      </c>
      <c r="AE20" s="133">
        <v>6.0292927499999998</v>
      </c>
      <c r="AF20" s="133">
        <v>4.9171050000000003</v>
      </c>
      <c r="AG20" s="133">
        <v>4.3897260899999999</v>
      </c>
      <c r="AH20" s="133">
        <v>3.3585186600000001</v>
      </c>
      <c r="AI20" s="133">
        <v>3.1213838599999999</v>
      </c>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row>
    <row r="21" spans="1:59" ht="12.75" customHeight="1">
      <c r="A21" s="75" t="s">
        <v>239</v>
      </c>
      <c r="B21" s="133"/>
      <c r="C21" s="133"/>
      <c r="D21" s="133"/>
      <c r="E21" s="133"/>
      <c r="F21" s="133"/>
      <c r="G21" s="133"/>
      <c r="H21" s="133"/>
      <c r="I21" s="133"/>
      <c r="J21" s="133">
        <v>-1.3455280000000001</v>
      </c>
      <c r="K21" s="133">
        <v>-1.898495</v>
      </c>
      <c r="L21" s="133">
        <v>-1.580022</v>
      </c>
      <c r="M21" s="133">
        <v>-1.5149889999999999</v>
      </c>
      <c r="N21" s="133">
        <v>-1.1931780000000001</v>
      </c>
      <c r="O21" s="133">
        <v>-0.87143499999999996</v>
      </c>
      <c r="P21" s="133">
        <v>0.24605399999999999</v>
      </c>
      <c r="Q21" s="133">
        <v>0</v>
      </c>
      <c r="R21" s="133">
        <v>0</v>
      </c>
      <c r="S21" s="133">
        <v>0</v>
      </c>
      <c r="T21" s="133">
        <v>0</v>
      </c>
      <c r="U21" s="133">
        <v>0</v>
      </c>
      <c r="V21" s="133">
        <v>0</v>
      </c>
      <c r="W21" s="133">
        <v>0</v>
      </c>
      <c r="X21" s="133">
        <v>0</v>
      </c>
      <c r="Y21" s="133">
        <v>0</v>
      </c>
      <c r="Z21" s="133">
        <v>0</v>
      </c>
      <c r="AA21" s="133">
        <v>0</v>
      </c>
      <c r="AB21" s="133">
        <v>0</v>
      </c>
      <c r="AC21" s="133">
        <v>0</v>
      </c>
      <c r="AD21" s="133">
        <v>0</v>
      </c>
      <c r="AE21" s="133">
        <v>0</v>
      </c>
      <c r="AF21" s="133">
        <v>0</v>
      </c>
      <c r="AG21" s="133">
        <v>0</v>
      </c>
      <c r="AH21" s="133">
        <v>0</v>
      </c>
      <c r="AI21" s="133">
        <v>0</v>
      </c>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row>
    <row r="22" spans="1:59" ht="12.75" customHeight="1">
      <c r="A22" s="75" t="s">
        <v>240</v>
      </c>
      <c r="B22" s="133">
        <v>133.03353206</v>
      </c>
      <c r="C22" s="133">
        <v>133.37980451000001</v>
      </c>
      <c r="D22" s="133">
        <v>135.76882639999999</v>
      </c>
      <c r="E22" s="133">
        <v>144.48474558000001</v>
      </c>
      <c r="F22" s="133">
        <v>147.30308964</v>
      </c>
      <c r="G22" s="133">
        <v>147.63832692</v>
      </c>
      <c r="H22" s="133">
        <v>151.20234189000001</v>
      </c>
      <c r="I22" s="133">
        <v>160.99898297999999</v>
      </c>
      <c r="J22" s="133">
        <v>145.39070050999999</v>
      </c>
      <c r="K22" s="133">
        <v>145.17073518999999</v>
      </c>
      <c r="L22" s="133">
        <v>142.21597771</v>
      </c>
      <c r="M22" s="133">
        <v>148.37219868</v>
      </c>
      <c r="N22" s="133">
        <v>152.78431832999999</v>
      </c>
      <c r="O22" s="133">
        <v>149.97167725</v>
      </c>
      <c r="P22" s="133">
        <v>142.88833289999999</v>
      </c>
      <c r="Q22" s="133">
        <v>159.62264216</v>
      </c>
      <c r="R22" s="133">
        <v>161.3164883</v>
      </c>
      <c r="S22" s="133">
        <v>163.63348002000001</v>
      </c>
      <c r="T22" s="133">
        <v>167.72821181</v>
      </c>
      <c r="U22" s="133">
        <v>162.56852236</v>
      </c>
      <c r="V22" s="133">
        <v>165.27851860000001</v>
      </c>
      <c r="W22" s="133">
        <v>165.22816749</v>
      </c>
      <c r="X22" s="133">
        <v>167.90006299999999</v>
      </c>
      <c r="Y22" s="133">
        <v>169.02430140999999</v>
      </c>
      <c r="Z22" s="133">
        <v>170.95060255000001</v>
      </c>
      <c r="AA22" s="133">
        <v>172.48085470000001</v>
      </c>
      <c r="AB22" s="133">
        <v>173.47452358999999</v>
      </c>
      <c r="AC22" s="133">
        <v>178.02503146999999</v>
      </c>
      <c r="AD22" s="133">
        <v>176.05916589</v>
      </c>
      <c r="AE22" s="133">
        <v>175.00379612</v>
      </c>
      <c r="AF22" s="133">
        <v>162.96206545000001</v>
      </c>
      <c r="AG22" s="133">
        <v>149.32353135</v>
      </c>
      <c r="AH22" s="133">
        <v>147.34179932000001</v>
      </c>
      <c r="AI22" s="133">
        <v>145.52556290999999</v>
      </c>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row>
    <row r="23" spans="1:59" ht="12.75" customHeight="1">
      <c r="A23" s="131" t="s">
        <v>133</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row>
    <row r="24" spans="1:59" ht="12.75" customHeight="1">
      <c r="A24" s="75" t="s">
        <v>241</v>
      </c>
      <c r="B24" s="133">
        <v>68.491628660000003</v>
      </c>
      <c r="C24" s="133">
        <v>88.591056949999995</v>
      </c>
      <c r="D24" s="133">
        <v>98.23906771</v>
      </c>
      <c r="E24" s="133">
        <v>105.61684701</v>
      </c>
      <c r="F24" s="133">
        <v>105.30215581</v>
      </c>
      <c r="G24" s="133">
        <v>103.93449406000001</v>
      </c>
      <c r="H24" s="133">
        <v>103.87163174</v>
      </c>
      <c r="I24" s="133">
        <v>146.77765335999999</v>
      </c>
      <c r="J24" s="133">
        <v>146.11130499000001</v>
      </c>
      <c r="K24" s="133">
        <v>152.21454134000001</v>
      </c>
      <c r="L24" s="133">
        <v>151.83527149</v>
      </c>
      <c r="M24" s="133">
        <v>151.61522761000001</v>
      </c>
      <c r="N24" s="133">
        <v>151.47479504</v>
      </c>
      <c r="O24" s="133">
        <v>151.06188352999999</v>
      </c>
      <c r="P24" s="133">
        <v>129.58836081000001</v>
      </c>
      <c r="Q24" s="133">
        <v>128.83603425999999</v>
      </c>
      <c r="R24" s="133">
        <v>119.57077497</v>
      </c>
      <c r="S24" s="133">
        <v>109.15555749000001</v>
      </c>
      <c r="T24" s="133">
        <v>108.40984734</v>
      </c>
      <c r="U24" s="133">
        <v>106.58682022000001</v>
      </c>
      <c r="V24" s="133">
        <v>105.26094845</v>
      </c>
      <c r="W24" s="133">
        <v>88.094892549999997</v>
      </c>
      <c r="X24" s="133">
        <v>79.069777169999995</v>
      </c>
      <c r="Y24" s="133">
        <v>70.10686733</v>
      </c>
      <c r="Z24" s="133">
        <v>67.039501139999999</v>
      </c>
      <c r="AA24" s="133">
        <v>66.283883000000003</v>
      </c>
      <c r="AB24" s="133">
        <v>72.544166000000004</v>
      </c>
      <c r="AC24" s="133">
        <v>71.528355000000005</v>
      </c>
      <c r="AD24" s="133">
        <v>69.343682000000001</v>
      </c>
      <c r="AE24" s="133">
        <v>63.251140999999997</v>
      </c>
      <c r="AF24" s="133">
        <v>61.991525000000003</v>
      </c>
      <c r="AG24" s="133">
        <v>54.990710999999997</v>
      </c>
      <c r="AH24" s="133">
        <v>54.192591999999998</v>
      </c>
      <c r="AI24" s="133">
        <v>64.870913999999999</v>
      </c>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row>
    <row r="25" spans="1:59" ht="12.75" customHeight="1">
      <c r="A25" s="75" t="s">
        <v>242</v>
      </c>
      <c r="B25" s="133"/>
      <c r="C25" s="133"/>
      <c r="D25" s="133"/>
      <c r="E25" s="133"/>
      <c r="F25" s="133"/>
      <c r="G25" s="133"/>
      <c r="H25" s="133"/>
      <c r="I25" s="133"/>
      <c r="J25" s="133"/>
      <c r="K25" s="133"/>
      <c r="L25" s="133"/>
      <c r="M25" s="133"/>
      <c r="N25" s="133"/>
      <c r="O25" s="133"/>
      <c r="P25" s="133">
        <v>85.810772200000002</v>
      </c>
      <c r="Q25" s="133">
        <v>84.462884390000099</v>
      </c>
      <c r="R25" s="133">
        <v>80.034447270000001</v>
      </c>
      <c r="S25" s="133">
        <v>80.440094880000004</v>
      </c>
      <c r="T25" s="133">
        <v>81.526678000000004</v>
      </c>
      <c r="U25" s="133">
        <v>80.404949500000001</v>
      </c>
      <c r="V25" s="133">
        <v>79.486441360000001</v>
      </c>
      <c r="W25" s="133">
        <v>78.748930000000001</v>
      </c>
      <c r="X25" s="133">
        <v>77.235040999999995</v>
      </c>
      <c r="Y25" s="133">
        <v>78.331604999999996</v>
      </c>
      <c r="Z25" s="133">
        <v>94.61943248</v>
      </c>
      <c r="AA25" s="133">
        <v>94.834253000000004</v>
      </c>
      <c r="AB25" s="133">
        <v>96.151002500000004</v>
      </c>
      <c r="AC25" s="133">
        <v>95.757937499999997</v>
      </c>
      <c r="AD25" s="133">
        <v>80.725402000000003</v>
      </c>
      <c r="AE25" s="133">
        <v>78.897467000000006</v>
      </c>
      <c r="AF25" s="133">
        <v>76.833496999999994</v>
      </c>
      <c r="AG25" s="133">
        <v>73.526548309999995</v>
      </c>
      <c r="AH25" s="133">
        <v>73.024521500000006</v>
      </c>
      <c r="AI25" s="133">
        <v>65.771214060000005</v>
      </c>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row>
    <row r="26" spans="1:59" ht="12.75" customHeight="1">
      <c r="A26" s="131" t="s">
        <v>243</v>
      </c>
      <c r="B26" s="134">
        <v>201.52516072</v>
      </c>
      <c r="C26" s="134">
        <v>221.97086146000001</v>
      </c>
      <c r="D26" s="134">
        <v>234.00789411</v>
      </c>
      <c r="E26" s="134">
        <v>250.10159259</v>
      </c>
      <c r="F26" s="134">
        <v>252.60524545000001</v>
      </c>
      <c r="G26" s="134">
        <v>251.57282097999999</v>
      </c>
      <c r="H26" s="134">
        <v>255.07397363000001</v>
      </c>
      <c r="I26" s="134">
        <v>307.77663633999998</v>
      </c>
      <c r="J26" s="134">
        <v>291.5020055</v>
      </c>
      <c r="K26" s="134">
        <v>297.38527653</v>
      </c>
      <c r="L26" s="134">
        <v>294.05124919999997</v>
      </c>
      <c r="M26" s="134">
        <v>299.98742628999997</v>
      </c>
      <c r="N26" s="134">
        <v>304.25911337000002</v>
      </c>
      <c r="O26" s="134">
        <v>301.03356078000002</v>
      </c>
      <c r="P26" s="134">
        <v>201.86311626</v>
      </c>
      <c r="Q26" s="134">
        <v>217.17769539</v>
      </c>
      <c r="R26" s="134">
        <v>209.79024502999999</v>
      </c>
      <c r="S26" s="134">
        <v>200.30554624000001</v>
      </c>
      <c r="T26" s="134">
        <v>202.77633548</v>
      </c>
      <c r="U26" s="134">
        <v>196.62852187999999</v>
      </c>
      <c r="V26" s="134">
        <v>199.01029148000001</v>
      </c>
      <c r="W26" s="134">
        <v>181.49426635</v>
      </c>
      <c r="X26" s="134">
        <v>177.73005914999999</v>
      </c>
      <c r="Y26" s="134">
        <v>169.21411332</v>
      </c>
      <c r="Z26" s="134">
        <v>170.76525672</v>
      </c>
      <c r="AA26" s="134">
        <v>173.11660021</v>
      </c>
      <c r="AB26" s="134">
        <v>180.26710861000001</v>
      </c>
      <c r="AC26" s="134">
        <v>182.55639690000001</v>
      </c>
      <c r="AD26" s="134">
        <v>183.14709736</v>
      </c>
      <c r="AE26" s="134">
        <v>176.16589013999999</v>
      </c>
      <c r="AF26" s="134">
        <v>164.83041754000001</v>
      </c>
      <c r="AG26" s="134">
        <v>147.27707108999999</v>
      </c>
      <c r="AH26" s="134">
        <v>145.14930142</v>
      </c>
      <c r="AI26" s="134">
        <v>160.87258066000001</v>
      </c>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row>
    <row r="27" spans="1:59" ht="12.75" customHeight="1">
      <c r="A27" s="131"/>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row>
    <row r="28" spans="1:59" ht="12.75" customHeight="1">
      <c r="A28" s="139" t="s">
        <v>253</v>
      </c>
      <c r="B28" s="133">
        <v>124.64419100000001</v>
      </c>
      <c r="C28" s="133">
        <v>140.0233068</v>
      </c>
      <c r="D28" s="133">
        <v>135.96186449999999</v>
      </c>
      <c r="E28" s="133">
        <v>134.96745999999999</v>
      </c>
      <c r="F28" s="133">
        <v>137.47723199999999</v>
      </c>
      <c r="G28" s="133">
        <v>140.82531499999999</v>
      </c>
      <c r="H28" s="133">
        <v>120.4646702</v>
      </c>
      <c r="I28" s="133">
        <v>125.3185476</v>
      </c>
      <c r="J28" s="133">
        <v>147.00068899999999</v>
      </c>
      <c r="K28" s="133">
        <v>143.84143019999999</v>
      </c>
      <c r="L28" s="133">
        <v>141.87468999999999</v>
      </c>
      <c r="M28" s="133">
        <v>145.476393</v>
      </c>
      <c r="N28" s="133">
        <v>146.391637</v>
      </c>
      <c r="O28" s="133">
        <v>151.53510320000001</v>
      </c>
      <c r="P28" s="133"/>
      <c r="Q28" s="133"/>
      <c r="R28" s="133"/>
      <c r="S28" s="133"/>
      <c r="T28" s="133"/>
      <c r="U28" s="133"/>
      <c r="V28" s="133"/>
      <c r="W28" s="133"/>
      <c r="X28" s="133"/>
      <c r="Y28" s="133"/>
      <c r="Z28" s="133"/>
      <c r="AA28" s="133"/>
      <c r="AB28" s="133"/>
      <c r="AC28" s="133"/>
      <c r="AD28" s="133"/>
      <c r="AE28" s="133"/>
      <c r="AF28" s="133"/>
      <c r="AG28" s="133"/>
      <c r="AH28" s="133"/>
      <c r="AI28" s="133"/>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row>
    <row r="29" spans="1:59" ht="12.75" customHeight="1">
      <c r="A29" s="131"/>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row>
    <row r="30" spans="1:59" ht="12.75" customHeight="1">
      <c r="A30" s="101" t="s">
        <v>127</v>
      </c>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row>
    <row r="31" spans="1:59" ht="12.75" customHeight="1">
      <c r="A31" s="131" t="s">
        <v>128</v>
      </c>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row>
    <row r="32" spans="1:59" ht="12.75" customHeight="1">
      <c r="A32" s="132" t="s">
        <v>230</v>
      </c>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v>107.673751</v>
      </c>
      <c r="AK32" s="134">
        <v>107.760316</v>
      </c>
      <c r="AL32" s="134">
        <v>107.87362299999999</v>
      </c>
      <c r="AM32" s="134">
        <v>107.87362299999999</v>
      </c>
      <c r="AN32" s="134">
        <v>108.026791</v>
      </c>
      <c r="AO32" s="134">
        <v>108.18927100000001</v>
      </c>
      <c r="AP32" s="134">
        <v>14.791513999999999</v>
      </c>
      <c r="AQ32" s="134">
        <v>14.791524000000001</v>
      </c>
      <c r="AR32" s="134">
        <v>14.791532</v>
      </c>
      <c r="AS32" s="134">
        <v>5.1139999999999996E-3</v>
      </c>
      <c r="AT32" s="134">
        <v>5.1219999999999998E-3</v>
      </c>
      <c r="AU32" s="134">
        <v>5.1260000000000003E-3</v>
      </c>
      <c r="AV32" s="134">
        <v>5.13E-3</v>
      </c>
      <c r="AW32" s="133">
        <v>5.1339999999999997E-3</v>
      </c>
      <c r="AX32" s="133">
        <v>5.1380000000000002E-3</v>
      </c>
      <c r="AY32" s="133">
        <v>5.1380000000000002E-3</v>
      </c>
      <c r="AZ32" s="133">
        <v>5.1460000000000004E-3</v>
      </c>
      <c r="BA32" s="133">
        <v>5.1580000000000003E-3</v>
      </c>
      <c r="BB32" s="133">
        <v>5.1580000000000003E-3</v>
      </c>
      <c r="BC32" s="133">
        <v>5.1700000000000001E-3</v>
      </c>
      <c r="BD32" s="133">
        <v>5.176E-3</v>
      </c>
      <c r="BE32" s="133">
        <v>5.1840000000000002E-3</v>
      </c>
      <c r="BF32" s="133">
        <v>5.1970000000000002E-3</v>
      </c>
      <c r="BG32" s="133">
        <v>5.2069999999999998E-3</v>
      </c>
    </row>
    <row r="33" spans="1:59" ht="12.75" customHeight="1">
      <c r="A33" s="132" t="s">
        <v>244</v>
      </c>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v>2669.1002277699999</v>
      </c>
      <c r="AK33" s="134">
        <v>2690.4891738199999</v>
      </c>
      <c r="AL33" s="134">
        <v>2645.3931845500001</v>
      </c>
      <c r="AM33" s="134">
        <v>2645.1519486000002</v>
      </c>
      <c r="AN33" s="134">
        <v>2645.00646121</v>
      </c>
      <c r="AO33" s="134">
        <v>2826.3639427799999</v>
      </c>
      <c r="AP33" s="134">
        <v>2579.9864268699998</v>
      </c>
      <c r="AQ33" s="134">
        <v>2595.87339187</v>
      </c>
      <c r="AR33" s="134">
        <v>2579.7528318999998</v>
      </c>
      <c r="AS33" s="134">
        <v>2741.3073770800002</v>
      </c>
      <c r="AT33" s="134">
        <v>2661.9695713199999</v>
      </c>
      <c r="AU33" s="134">
        <v>2447.34613012</v>
      </c>
      <c r="AV33" s="134">
        <v>2414.06604053</v>
      </c>
      <c r="AW33" s="133">
        <v>2388.6971093900002</v>
      </c>
      <c r="AX33" s="133">
        <v>2369.3389560000001</v>
      </c>
      <c r="AY33" s="133">
        <v>2277.6979540000002</v>
      </c>
      <c r="AZ33" s="133">
        <v>2254.6160530000002</v>
      </c>
      <c r="BA33" s="133">
        <v>2392.6348870000002</v>
      </c>
      <c r="BB33" s="133">
        <v>2391.9794489999999</v>
      </c>
      <c r="BC33" s="133">
        <v>2188.6021890000002</v>
      </c>
      <c r="BD33" s="133">
        <v>2137.3764179999998</v>
      </c>
      <c r="BE33" s="133">
        <v>2192.7950040000001</v>
      </c>
      <c r="BF33" s="133">
        <v>2217.3694869999999</v>
      </c>
      <c r="BG33" s="133">
        <v>2256.3461910000001</v>
      </c>
    </row>
    <row r="34" spans="1:59" ht="12.75" customHeight="1">
      <c r="A34" s="132" t="s">
        <v>245</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v>1058.04953912</v>
      </c>
      <c r="AK34" s="134">
        <v>965.87058795999997</v>
      </c>
      <c r="AL34" s="134">
        <v>735.75630706000004</v>
      </c>
      <c r="AM34" s="134">
        <v>784.93460541000002</v>
      </c>
      <c r="AN34" s="134">
        <v>822.51879708000001</v>
      </c>
      <c r="AO34" s="134">
        <v>725.06012514999998</v>
      </c>
      <c r="AP34" s="134">
        <v>763.91846684999996</v>
      </c>
      <c r="AQ34" s="134">
        <v>746.00875385999996</v>
      </c>
      <c r="AR34" s="134">
        <v>806.09200461</v>
      </c>
      <c r="AS34" s="134">
        <v>673.55815059999998</v>
      </c>
      <c r="AT34" s="134">
        <v>731.02511516000004</v>
      </c>
      <c r="AU34" s="134">
        <v>763.89006578999999</v>
      </c>
      <c r="AV34" s="134">
        <v>796.22643018999997</v>
      </c>
      <c r="AW34" s="133">
        <v>660.45820723999998</v>
      </c>
      <c r="AX34" s="133">
        <v>694.35942326999998</v>
      </c>
      <c r="AY34" s="133">
        <v>717.04497249999997</v>
      </c>
      <c r="AZ34" s="133">
        <v>759.73459863999994</v>
      </c>
      <c r="BA34" s="133">
        <v>663.42299023999999</v>
      </c>
      <c r="BB34" s="133">
        <v>703.84503751</v>
      </c>
      <c r="BC34" s="133">
        <v>730.95566840000004</v>
      </c>
      <c r="BD34" s="133">
        <v>803.55156484999998</v>
      </c>
      <c r="BE34" s="133">
        <v>724.99826473999997</v>
      </c>
      <c r="BF34" s="133">
        <v>755.76138428000002</v>
      </c>
      <c r="BG34" s="133">
        <v>787.83092919000001</v>
      </c>
    </row>
    <row r="35" spans="1:59" ht="12.75" customHeight="1">
      <c r="A35" s="132" t="s">
        <v>246</v>
      </c>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v>-304.01036331</v>
      </c>
      <c r="AK35" s="134">
        <v>-312.43430281000002</v>
      </c>
      <c r="AL35" s="134">
        <v>-289.38216796</v>
      </c>
      <c r="AM35" s="134">
        <v>-295.14707722000003</v>
      </c>
      <c r="AN35" s="134">
        <v>-296.28484509999998</v>
      </c>
      <c r="AO35" s="134">
        <v>-301.33769064000001</v>
      </c>
      <c r="AP35" s="134">
        <v>-214.34877818000001</v>
      </c>
      <c r="AQ35" s="134">
        <v>-214.34230742</v>
      </c>
      <c r="AR35" s="134">
        <v>-267.14297620999997</v>
      </c>
      <c r="AS35" s="134">
        <v>-274.43566722999998</v>
      </c>
      <c r="AT35" s="134">
        <v>-282.65001246000003</v>
      </c>
      <c r="AU35" s="134">
        <v>-280.17915407999999</v>
      </c>
      <c r="AV35" s="134">
        <v>-284.93618845999998</v>
      </c>
      <c r="AW35" s="133">
        <v>-277.01485208999998</v>
      </c>
      <c r="AX35" s="133">
        <v>-267.98948824000001</v>
      </c>
      <c r="AY35" s="133">
        <v>-271.69925714999999</v>
      </c>
      <c r="AZ35" s="133">
        <v>-283.89613126</v>
      </c>
      <c r="BA35" s="133">
        <v>-295.01783465</v>
      </c>
      <c r="BB35" s="133">
        <v>-300.97296312999998</v>
      </c>
      <c r="BC35" s="133">
        <v>-297.57819978845498</v>
      </c>
      <c r="BD35" s="133">
        <v>-306.18443549486398</v>
      </c>
      <c r="BE35" s="133">
        <v>-309.138814230572</v>
      </c>
      <c r="BF35" s="133">
        <v>-307.03688539870097</v>
      </c>
      <c r="BG35" s="133">
        <v>-295.56049908</v>
      </c>
    </row>
    <row r="36" spans="1:59" ht="12.75" customHeight="1">
      <c r="A36" s="131" t="s">
        <v>247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v>3530.8131545800002</v>
      </c>
      <c r="AK36" s="134">
        <v>3451.6857749699998</v>
      </c>
      <c r="AL36" s="134">
        <v>3199.6409466499999</v>
      </c>
      <c r="AM36" s="134">
        <v>3242.8130997899998</v>
      </c>
      <c r="AN36" s="134">
        <v>3279.26720419</v>
      </c>
      <c r="AO36" s="134">
        <v>3358.2756482899999</v>
      </c>
      <c r="AP36" s="134">
        <v>3144.3476295400001</v>
      </c>
      <c r="AQ36" s="134">
        <v>3142.3313623099998</v>
      </c>
      <c r="AR36" s="134">
        <v>3133.4933922999999</v>
      </c>
      <c r="AS36" s="134">
        <v>3140.43497445</v>
      </c>
      <c r="AT36" s="134">
        <v>3110.3497960200002</v>
      </c>
      <c r="AU36" s="134">
        <v>2931.0621678299999</v>
      </c>
      <c r="AV36" s="134">
        <v>2925.3614122600002</v>
      </c>
      <c r="AW36" s="134">
        <v>2772.1455985399998</v>
      </c>
      <c r="AX36" s="134">
        <v>2795.7140290299999</v>
      </c>
      <c r="AY36" s="134">
        <v>2723.0488073500001</v>
      </c>
      <c r="AZ36" s="134">
        <v>2730.4596663799998</v>
      </c>
      <c r="BA36" s="134">
        <v>2761.0452005900001</v>
      </c>
      <c r="BB36" s="134">
        <v>2794.8566813799998</v>
      </c>
      <c r="BC36" s="134">
        <v>2621.9848276114999</v>
      </c>
      <c r="BD36" s="134">
        <v>2634.7487233551001</v>
      </c>
      <c r="BE36" s="134">
        <v>2679.0358645094002</v>
      </c>
      <c r="BF36" s="134">
        <v>2708.1925168813</v>
      </c>
      <c r="BG36" s="134">
        <v>2748.62182811</v>
      </c>
    </row>
    <row r="37" spans="1:59" ht="12.75" customHeight="1">
      <c r="A37" s="135" t="s">
        <v>248</v>
      </c>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v>46.903047000000001</v>
      </c>
      <c r="AK37" s="134">
        <v>46.734707</v>
      </c>
      <c r="AL37" s="134">
        <v>44.187373999999998</v>
      </c>
      <c r="AM37" s="134">
        <v>44.073422000000001</v>
      </c>
      <c r="AN37" s="134">
        <v>40.247025999999998</v>
      </c>
      <c r="AO37" s="134">
        <v>40.119995000000003</v>
      </c>
      <c r="AP37" s="134">
        <v>38.455942999999998</v>
      </c>
      <c r="AQ37" s="134">
        <v>35.293886999999998</v>
      </c>
      <c r="AR37" s="134">
        <v>35.229174</v>
      </c>
      <c r="AS37" s="134">
        <v>35.130522999999997</v>
      </c>
      <c r="AT37" s="134">
        <v>35.067061000000002</v>
      </c>
      <c r="AU37" s="134">
        <v>31.434733000000001</v>
      </c>
      <c r="AV37" s="134">
        <v>6.2625529999999996</v>
      </c>
      <c r="AW37" s="133">
        <v>4.3093130000000004</v>
      </c>
      <c r="AX37" s="133">
        <v>4.1731100000000003</v>
      </c>
      <c r="AY37" s="133">
        <v>3.5303100000000001</v>
      </c>
      <c r="AZ37" s="133">
        <v>3.5852170000000001</v>
      </c>
      <c r="BA37" s="133">
        <v>3.5852170000000001</v>
      </c>
      <c r="BB37" s="133">
        <v>9.5852170000000001</v>
      </c>
      <c r="BC37" s="133">
        <v>8.8681730000000005</v>
      </c>
      <c r="BD37" s="133">
        <v>8.8681730000000005</v>
      </c>
      <c r="BE37" s="133">
        <v>8.8681730000000005</v>
      </c>
      <c r="BF37" s="133">
        <v>8.6724230000000002</v>
      </c>
      <c r="BG37" s="133">
        <v>8.1511300000000002</v>
      </c>
    </row>
    <row r="38" spans="1:59" ht="12.75" customHeight="1">
      <c r="A38" s="75" t="s">
        <v>279</v>
      </c>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v>-3.2372004900000002</v>
      </c>
      <c r="AK38" s="134">
        <v>-4.5221730000000004</v>
      </c>
      <c r="AL38" s="134">
        <v>-4.6721729999999999</v>
      </c>
      <c r="AM38" s="134">
        <v>-4.8721730000000001</v>
      </c>
      <c r="AN38" s="134">
        <v>-6.1678730000000002</v>
      </c>
      <c r="AO38" s="134">
        <v>-6.2021730000000002</v>
      </c>
      <c r="AP38" s="134">
        <v>-6.0020699999999998</v>
      </c>
      <c r="AQ38" s="134">
        <v>-6.9320700000000004</v>
      </c>
      <c r="AR38" s="134">
        <v>-7.3320699999999999</v>
      </c>
      <c r="AS38" s="134">
        <v>-7.3320699999999999</v>
      </c>
      <c r="AT38" s="134">
        <v>-7.3320699999999999</v>
      </c>
      <c r="AU38" s="134">
        <v>-8.2620699999999996</v>
      </c>
      <c r="AV38" s="134">
        <v>-2.63531</v>
      </c>
      <c r="AW38" s="133">
        <v>-0.58206999999999998</v>
      </c>
      <c r="AX38" s="133">
        <v>-0.22106999999999999</v>
      </c>
      <c r="AY38" s="133">
        <v>-8.9999999999999993E-3</v>
      </c>
      <c r="AZ38" s="133">
        <v>0</v>
      </c>
      <c r="BA38" s="133">
        <v>0</v>
      </c>
      <c r="BB38" s="133">
        <v>0</v>
      </c>
      <c r="BC38" s="133">
        <v>0</v>
      </c>
      <c r="BD38" s="133">
        <v>0</v>
      </c>
      <c r="BE38" s="133">
        <v>0</v>
      </c>
      <c r="BF38" s="133">
        <v>0</v>
      </c>
      <c r="BG38" s="133">
        <v>0</v>
      </c>
    </row>
    <row r="39" spans="1:59" ht="12.75" customHeight="1">
      <c r="A39" s="131" t="s">
        <v>249</v>
      </c>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v>43.665846510000002</v>
      </c>
      <c r="AK39" s="134">
        <v>42.212533999999998</v>
      </c>
      <c r="AL39" s="134">
        <v>39.515200999999998</v>
      </c>
      <c r="AM39" s="134">
        <v>39.201248999999997</v>
      </c>
      <c r="AN39" s="134">
        <v>34.079152999999998</v>
      </c>
      <c r="AO39" s="134">
        <v>33.917822000000001</v>
      </c>
      <c r="AP39" s="134">
        <v>32.453873000000002</v>
      </c>
      <c r="AQ39" s="134">
        <v>28.361816999999999</v>
      </c>
      <c r="AR39" s="134">
        <v>27.897103999999999</v>
      </c>
      <c r="AS39" s="134">
        <v>27.798452999999999</v>
      </c>
      <c r="AT39" s="134">
        <v>27.734991000000001</v>
      </c>
      <c r="AU39" s="134">
        <v>23.172663</v>
      </c>
      <c r="AV39" s="134">
        <v>3.627243</v>
      </c>
      <c r="AW39" s="134">
        <v>3.7272430000000001</v>
      </c>
      <c r="AX39" s="134">
        <v>3.9520400000000002</v>
      </c>
      <c r="AY39" s="134">
        <v>3.5213100000000002</v>
      </c>
      <c r="AZ39" s="134">
        <v>3.5852170000000001</v>
      </c>
      <c r="BA39" s="134">
        <v>3.5852170000000001</v>
      </c>
      <c r="BB39" s="134">
        <v>9.5852170000000001</v>
      </c>
      <c r="BC39" s="134">
        <v>8.8681730000000005</v>
      </c>
      <c r="BD39" s="134">
        <v>8.8681730000000005</v>
      </c>
      <c r="BE39" s="134">
        <v>8.8681730000000005</v>
      </c>
      <c r="BF39" s="134">
        <v>8.6724230000000002</v>
      </c>
      <c r="BG39" s="134">
        <v>8.1511300000000002</v>
      </c>
    </row>
    <row r="40" spans="1:59" ht="12.75" customHeight="1">
      <c r="A40" s="131" t="s">
        <v>250</v>
      </c>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v>3574.4790010900001</v>
      </c>
      <c r="AK40" s="134">
        <v>3493.89830897</v>
      </c>
      <c r="AL40" s="134">
        <v>3239.1561476500001</v>
      </c>
      <c r="AM40" s="134">
        <v>3282.01434879</v>
      </c>
      <c r="AN40" s="134">
        <v>3313.3463571900002</v>
      </c>
      <c r="AO40" s="134">
        <v>3392.1934702899998</v>
      </c>
      <c r="AP40" s="134">
        <v>3176.80150254</v>
      </c>
      <c r="AQ40" s="134">
        <v>3170.6931793099998</v>
      </c>
      <c r="AR40" s="134">
        <v>3161.3904963</v>
      </c>
      <c r="AS40" s="134">
        <v>3168.2334274499999</v>
      </c>
      <c r="AT40" s="134">
        <v>3138.08478702</v>
      </c>
      <c r="AU40" s="134">
        <v>2954.2348308300002</v>
      </c>
      <c r="AV40" s="134">
        <v>2928.9886552600001</v>
      </c>
      <c r="AW40" s="134">
        <v>2775.8728415400001</v>
      </c>
      <c r="AX40" s="134">
        <v>2799.66606903</v>
      </c>
      <c r="AY40" s="134">
        <v>2726.5701173500001</v>
      </c>
      <c r="AZ40" s="134">
        <v>2734.0448833800001</v>
      </c>
      <c r="BA40" s="134">
        <v>2764.63041759</v>
      </c>
      <c r="BB40" s="134">
        <v>2804.4418983800001</v>
      </c>
      <c r="BC40" s="134">
        <v>2630.8530006115002</v>
      </c>
      <c r="BD40" s="134">
        <v>2643.6168963550999</v>
      </c>
      <c r="BE40" s="134">
        <v>2687.9040375094</v>
      </c>
      <c r="BF40" s="134">
        <v>2716.8649398813</v>
      </c>
      <c r="BG40" s="134">
        <v>2756.7729581100002</v>
      </c>
    </row>
    <row r="41" spans="1:59" ht="12.75" customHeight="1">
      <c r="A41" s="128"/>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row>
    <row r="42" spans="1:59" ht="12.75" customHeight="1">
      <c r="A42" s="101" t="s">
        <v>129</v>
      </c>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row>
    <row r="43" spans="1:59" ht="12.75" customHeight="1">
      <c r="A43" s="136" t="s">
        <v>236</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v>99.013621720000003</v>
      </c>
      <c r="AK43" s="134">
        <v>103.49400079</v>
      </c>
      <c r="AL43" s="134">
        <v>87.947599870000005</v>
      </c>
      <c r="AM43" s="134">
        <v>87.843025819999994</v>
      </c>
      <c r="AN43" s="134">
        <v>87.652361170000006</v>
      </c>
      <c r="AO43" s="134">
        <v>93.804439079999995</v>
      </c>
      <c r="AP43" s="134">
        <v>90.466852220000007</v>
      </c>
      <c r="AQ43" s="134">
        <v>88.609706220000007</v>
      </c>
      <c r="AR43" s="134">
        <v>90.860194219999997</v>
      </c>
      <c r="AS43" s="134">
        <v>92.333879999999297</v>
      </c>
      <c r="AT43" s="134">
        <v>91.211929510000004</v>
      </c>
      <c r="AU43" s="134">
        <v>82.502274999999997</v>
      </c>
      <c r="AV43" s="134">
        <v>89.234281999999993</v>
      </c>
      <c r="AW43" s="134">
        <v>83.612088999999997</v>
      </c>
      <c r="AX43" s="134">
        <v>84.644767999999999</v>
      </c>
      <c r="AY43" s="134">
        <v>83.384799000000001</v>
      </c>
      <c r="AZ43" s="134">
        <v>84.335424000000003</v>
      </c>
      <c r="BA43" s="134">
        <v>85.609250999999006</v>
      </c>
      <c r="BB43" s="134">
        <v>86.278344999998893</v>
      </c>
      <c r="BC43" s="134">
        <v>82.123965999999996</v>
      </c>
      <c r="BD43" s="134">
        <v>83.094112999999993</v>
      </c>
      <c r="BE43" s="134">
        <v>81.851691000000002</v>
      </c>
      <c r="BF43" s="134">
        <v>81.760699000000002</v>
      </c>
      <c r="BG43" s="134">
        <v>81.404221000000007</v>
      </c>
    </row>
    <row r="44" spans="1:59" ht="12.75" customHeight="1">
      <c r="A44" s="136" t="s">
        <v>251</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v>62.218800000000002</v>
      </c>
      <c r="AK44" s="134">
        <v>60.944015450000002</v>
      </c>
      <c r="AL44" s="134">
        <v>58.501359999999998</v>
      </c>
      <c r="AM44" s="134">
        <v>57.204335</v>
      </c>
      <c r="AN44" s="134">
        <v>53.352876000000002</v>
      </c>
      <c r="AO44" s="134">
        <v>53.901654000000001</v>
      </c>
      <c r="AP44" s="134">
        <v>50.719301000000002</v>
      </c>
      <c r="AQ44" s="134">
        <v>44.754353999999999</v>
      </c>
      <c r="AR44" s="134">
        <v>44.183785999999998</v>
      </c>
      <c r="AS44" s="134">
        <v>43.523847000000004</v>
      </c>
      <c r="AT44" s="134">
        <v>39.815133000000003</v>
      </c>
      <c r="AU44" s="134">
        <v>33.436915999999997</v>
      </c>
      <c r="AV44" s="134">
        <v>32.727187000000001</v>
      </c>
      <c r="AW44" s="134">
        <v>25.911653000000001</v>
      </c>
      <c r="AX44" s="134">
        <v>25.530306</v>
      </c>
      <c r="AY44" s="134">
        <v>14.000289</v>
      </c>
      <c r="AZ44" s="134">
        <v>13.715790999999999</v>
      </c>
      <c r="BA44" s="134">
        <v>13.441445</v>
      </c>
      <c r="BB44" s="134">
        <v>3.380293</v>
      </c>
      <c r="BC44" s="134">
        <v>3.070913</v>
      </c>
      <c r="BD44" s="134">
        <v>2.923943</v>
      </c>
      <c r="BE44" s="134">
        <v>2.8542740000000002</v>
      </c>
      <c r="BF44" s="134">
        <v>2.852274</v>
      </c>
      <c r="BG44" s="134">
        <v>2.7415799999999999</v>
      </c>
    </row>
    <row r="45" spans="1:59" ht="12.75" customHeight="1">
      <c r="A45" s="136" t="s">
        <v>292</v>
      </c>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v>-2.8224676</v>
      </c>
      <c r="AK45" s="134">
        <v>-2.0066250000000001</v>
      </c>
      <c r="AL45" s="134">
        <v>-2.0066250000000001</v>
      </c>
      <c r="AM45" s="134">
        <v>-1.8958299999999999</v>
      </c>
      <c r="AN45" s="134">
        <v>-3.1568290000000001</v>
      </c>
      <c r="AO45" s="134">
        <v>-3.5655920000000001</v>
      </c>
      <c r="AP45" s="134">
        <v>-3.3960949999999999</v>
      </c>
      <c r="AQ45" s="134">
        <v>-4.0498370000000001</v>
      </c>
      <c r="AR45" s="134">
        <v>-4.4124730000000003</v>
      </c>
      <c r="AS45" s="134">
        <v>-4.1001669999999999</v>
      </c>
      <c r="AT45" s="134">
        <v>-4.5001670000000003</v>
      </c>
      <c r="AU45" s="134">
        <v>-5.6001669999999999</v>
      </c>
      <c r="AV45" s="134">
        <v>-5.6001669999999999</v>
      </c>
      <c r="AW45" s="134">
        <v>-5.6001669999999999</v>
      </c>
      <c r="AX45" s="134">
        <v>-6.0001670000000003</v>
      </c>
      <c r="AY45" s="134">
        <v>-2.1001669999999999</v>
      </c>
      <c r="AZ45" s="134">
        <v>-2.1001669999999999</v>
      </c>
      <c r="BA45" s="134">
        <v>-2.1001669999999999</v>
      </c>
      <c r="BB45" s="134">
        <v>-1.6699999999999999E-4</v>
      </c>
      <c r="BC45" s="134">
        <v>-1.6699999999999999E-4</v>
      </c>
      <c r="BD45" s="134">
        <v>-1.6699999999999999E-4</v>
      </c>
      <c r="BE45" s="134">
        <v>-1.6699999999999999E-4</v>
      </c>
      <c r="BF45" s="134">
        <v>-1.6699999999999999E-4</v>
      </c>
      <c r="BG45" s="134">
        <v>-1.6699999999999999E-4</v>
      </c>
    </row>
    <row r="46" spans="1:59" ht="12.75" customHeight="1">
      <c r="A46" s="131" t="s">
        <v>252</v>
      </c>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v>158.40995412000001</v>
      </c>
      <c r="AK46" s="134">
        <v>162.43139124000001</v>
      </c>
      <c r="AL46" s="134">
        <v>144.44233487</v>
      </c>
      <c r="AM46" s="134">
        <v>143.15153082</v>
      </c>
      <c r="AN46" s="134">
        <v>137.84840817</v>
      </c>
      <c r="AO46" s="134">
        <v>144.14050108000001</v>
      </c>
      <c r="AP46" s="134">
        <v>137.79005821999999</v>
      </c>
      <c r="AQ46" s="134">
        <v>129.31422322</v>
      </c>
      <c r="AR46" s="134">
        <v>130.63150722</v>
      </c>
      <c r="AS46" s="134">
        <v>131.75756000000001</v>
      </c>
      <c r="AT46" s="134">
        <v>126.52689551</v>
      </c>
      <c r="AU46" s="134">
        <v>110.33902399999999</v>
      </c>
      <c r="AV46" s="134">
        <v>116.36130199999999</v>
      </c>
      <c r="AW46" s="134">
        <v>103.923575</v>
      </c>
      <c r="AX46" s="134">
        <v>104.174907</v>
      </c>
      <c r="AY46" s="134">
        <v>95.284920999999997</v>
      </c>
      <c r="AZ46" s="134">
        <v>95.951048</v>
      </c>
      <c r="BA46" s="134">
        <v>96.950529000000003</v>
      </c>
      <c r="BB46" s="134">
        <v>89.658471000000006</v>
      </c>
      <c r="BC46" s="134">
        <v>85.194711999999996</v>
      </c>
      <c r="BD46" s="134">
        <v>86.017888999999997</v>
      </c>
      <c r="BE46" s="134">
        <v>84.705798000000001</v>
      </c>
      <c r="BF46" s="134">
        <v>84.612806000000006</v>
      </c>
      <c r="BG46" s="134">
        <v>84.145634000000001</v>
      </c>
    </row>
    <row r="47" spans="1:59" ht="12.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row>
    <row r="48" spans="1:59" ht="12.75" customHeight="1">
      <c r="A48" s="101" t="s">
        <v>254</v>
      </c>
      <c r="B48" s="134">
        <v>2707.8951754999998</v>
      </c>
      <c r="C48" s="134">
        <v>2775.9732356499999</v>
      </c>
      <c r="D48" s="134">
        <v>2847.5259296700001</v>
      </c>
      <c r="E48" s="134">
        <v>2928.4229561000002</v>
      </c>
      <c r="F48" s="134">
        <v>2995.8854758299999</v>
      </c>
      <c r="G48" s="134">
        <v>3063.49849012</v>
      </c>
      <c r="H48" s="134">
        <v>3183.67066333</v>
      </c>
      <c r="I48" s="134">
        <v>3291.8296310300002</v>
      </c>
      <c r="J48" s="134">
        <v>3285.90142427</v>
      </c>
      <c r="K48" s="134">
        <v>3366.4606251</v>
      </c>
      <c r="L48" s="134">
        <v>3430.9436066100002</v>
      </c>
      <c r="M48" s="134">
        <v>3506.6136635100002</v>
      </c>
      <c r="N48" s="134">
        <v>3560.0112485</v>
      </c>
      <c r="O48" s="134">
        <v>3603.13575438</v>
      </c>
      <c r="P48" s="134">
        <v>3649.4070082899998</v>
      </c>
      <c r="Q48" s="134">
        <v>3724.0894320399998</v>
      </c>
      <c r="R48" s="134">
        <v>3761.0979408899998</v>
      </c>
      <c r="S48" s="134">
        <v>3782.71112898</v>
      </c>
      <c r="T48" s="134">
        <v>3808.9672018400001</v>
      </c>
      <c r="U48" s="134">
        <v>3866.7011317699998</v>
      </c>
      <c r="V48" s="134">
        <v>3941.34413894</v>
      </c>
      <c r="W48" s="134">
        <v>3995.91262895</v>
      </c>
      <c r="X48" s="134">
        <v>4063.4609456200001</v>
      </c>
      <c r="Y48" s="134">
        <v>4151.6995644899998</v>
      </c>
      <c r="Z48" s="134">
        <v>4219.9831628900001</v>
      </c>
      <c r="AA48" s="134">
        <v>4304.8709661000003</v>
      </c>
      <c r="AB48" s="134">
        <v>4403.9639132100001</v>
      </c>
      <c r="AC48" s="134">
        <v>4485.16870122</v>
      </c>
      <c r="AD48" s="134">
        <v>4294.1225046999998</v>
      </c>
      <c r="AE48" s="134">
        <v>4307.9738221099997</v>
      </c>
      <c r="AF48" s="134">
        <v>4093.0360217399998</v>
      </c>
      <c r="AG48" s="134">
        <v>3855.1281257400001</v>
      </c>
      <c r="AH48" s="134">
        <v>3917.2660046000001</v>
      </c>
      <c r="AI48" s="134">
        <v>3870.0697846200001</v>
      </c>
      <c r="AJ48" s="134">
        <v>3732.8889552099999</v>
      </c>
      <c r="AK48" s="134">
        <v>3656.3297002099998</v>
      </c>
      <c r="AL48" s="134">
        <v>3383.5984825199998</v>
      </c>
      <c r="AM48" s="134">
        <v>3425.16587961</v>
      </c>
      <c r="AN48" s="134">
        <v>3451.19476536</v>
      </c>
      <c r="AO48" s="134">
        <v>3536.3339713700002</v>
      </c>
      <c r="AP48" s="134">
        <v>3314.59156076</v>
      </c>
      <c r="AQ48" s="134">
        <v>3300.00740253</v>
      </c>
      <c r="AR48" s="134">
        <v>3292.02200352</v>
      </c>
      <c r="AS48" s="134">
        <v>3299.9909874499999</v>
      </c>
      <c r="AT48" s="134">
        <v>3264.6116825300001</v>
      </c>
      <c r="AU48" s="134">
        <v>3064.5738548300001</v>
      </c>
      <c r="AV48" s="134">
        <v>3045.3499572599999</v>
      </c>
      <c r="AW48" s="134">
        <v>2879.7964165399999</v>
      </c>
      <c r="AX48" s="134">
        <v>2903.8409760300001</v>
      </c>
      <c r="AY48" s="134">
        <v>2821.8550383500001</v>
      </c>
      <c r="AZ48" s="134">
        <v>2829.99593138</v>
      </c>
      <c r="BA48" s="134">
        <v>2861.5809465900002</v>
      </c>
      <c r="BB48" s="134">
        <v>2894.1003693799998</v>
      </c>
      <c r="BC48" s="134">
        <v>2716.0477126115002</v>
      </c>
      <c r="BD48" s="134">
        <v>2729.6347853551001</v>
      </c>
      <c r="BE48" s="134">
        <v>2772.6098355094</v>
      </c>
      <c r="BF48" s="134">
        <v>2801.4777458813001</v>
      </c>
      <c r="BG48" s="134">
        <v>2840.9185921100002</v>
      </c>
    </row>
    <row r="49" spans="1:59" ht="12.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row>
    <row r="50" spans="1:59" ht="12.75" customHeight="1">
      <c r="A50" s="101" t="s">
        <v>255</v>
      </c>
      <c r="B50" s="134">
        <v>18207.825087860001</v>
      </c>
      <c r="C50" s="134">
        <v>18425.836556186001</v>
      </c>
      <c r="D50" s="134">
        <v>18748.614394355998</v>
      </c>
      <c r="E50" s="134">
        <v>18992.860154516999</v>
      </c>
      <c r="F50" s="134">
        <v>19315.626376836</v>
      </c>
      <c r="G50" s="134">
        <v>19696.423051638001</v>
      </c>
      <c r="H50" s="134">
        <v>20274.811571858001</v>
      </c>
      <c r="I50" s="134">
        <v>20299.236151730001</v>
      </c>
      <c r="J50" s="134">
        <v>20758.36927431</v>
      </c>
      <c r="K50" s="134">
        <v>20976.402809012001</v>
      </c>
      <c r="L50" s="134">
        <v>21446.730972238998</v>
      </c>
      <c r="M50" s="134">
        <v>21860.369234138001</v>
      </c>
      <c r="N50" s="134">
        <v>22226.856166222002</v>
      </c>
      <c r="O50" s="134">
        <v>22907.461543851001</v>
      </c>
      <c r="P50" s="134">
        <v>22224.49696697</v>
      </c>
      <c r="Q50" s="134">
        <v>22682.297306500001</v>
      </c>
      <c r="R50" s="134">
        <v>22873.045820197502</v>
      </c>
      <c r="S50" s="134">
        <v>23284.731121043402</v>
      </c>
      <c r="T50" s="134">
        <v>23428.029614480001</v>
      </c>
      <c r="U50" s="134">
        <v>23609.643069866601</v>
      </c>
      <c r="V50" s="134">
        <v>23913.726141890002</v>
      </c>
      <c r="W50" s="134">
        <v>24325.5085316644</v>
      </c>
      <c r="X50" s="134">
        <v>24723.340896400001</v>
      </c>
      <c r="Y50" s="134">
        <v>25113.170875669999</v>
      </c>
      <c r="Z50" s="134">
        <v>25803.120260060001</v>
      </c>
      <c r="AA50" s="134">
        <v>26455.244633859998</v>
      </c>
      <c r="AB50" s="134">
        <v>27350.2310895226</v>
      </c>
      <c r="AC50" s="134">
        <v>27871.6527006572</v>
      </c>
      <c r="AD50" s="134">
        <v>26885.405086726601</v>
      </c>
      <c r="AE50" s="134">
        <v>26834.8187319317</v>
      </c>
      <c r="AF50" s="134">
        <v>25237.3686736501</v>
      </c>
      <c r="AG50" s="134">
        <v>23536.198301824399</v>
      </c>
      <c r="AH50" s="134">
        <v>23785.818383530001</v>
      </c>
      <c r="AI50" s="134">
        <v>23569.203493785499</v>
      </c>
      <c r="AJ50" s="134">
        <v>22587.3086716297</v>
      </c>
      <c r="AK50" s="134">
        <v>22171.419912839701</v>
      </c>
      <c r="AL50" s="134">
        <v>20348.913214604701</v>
      </c>
      <c r="AM50" s="134">
        <v>20596.093626182999</v>
      </c>
      <c r="AN50" s="134">
        <v>20667.301448198101</v>
      </c>
      <c r="AO50" s="134">
        <v>21151.6310088139</v>
      </c>
      <c r="AP50" s="134">
        <v>20077.148394410498</v>
      </c>
      <c r="AQ50" s="134">
        <v>20013.107265824299</v>
      </c>
      <c r="AR50" s="134">
        <v>20310.679847721</v>
      </c>
      <c r="AS50" s="134">
        <v>20412.827674484601</v>
      </c>
      <c r="AT50" s="134">
        <v>20083.1155215994</v>
      </c>
      <c r="AU50" s="134">
        <v>18776.930927547</v>
      </c>
      <c r="AV50" s="134">
        <v>19072.2151410365</v>
      </c>
      <c r="AW50" s="134">
        <v>18024.794287778001</v>
      </c>
      <c r="AX50" s="134">
        <v>18201.087876951999</v>
      </c>
      <c r="AY50" s="134">
        <v>17963.667254229</v>
      </c>
      <c r="AZ50" s="134">
        <v>17784.280082419798</v>
      </c>
      <c r="BA50" s="134">
        <v>17868.796085599999</v>
      </c>
      <c r="BB50" s="134">
        <v>18232.082649567601</v>
      </c>
      <c r="BC50" s="134">
        <v>17324.203024061</v>
      </c>
      <c r="BD50" s="134">
        <v>17383.345900123</v>
      </c>
      <c r="BE50" s="134">
        <v>17697.585953249501</v>
      </c>
      <c r="BF50" s="134">
        <v>17859.1673859494</v>
      </c>
      <c r="BG50" s="134">
        <v>18042.553995103</v>
      </c>
    </row>
    <row r="51" spans="1:59" ht="12.75" customHeight="1">
      <c r="A51" s="114" t="s">
        <v>90</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row>
    <row r="52" spans="1:59" ht="12.75" customHeight="1">
      <c r="A52" s="75" t="s">
        <v>256</v>
      </c>
      <c r="B52" s="133">
        <v>18207.825087860001</v>
      </c>
      <c r="C52" s="133">
        <v>18425.836556186001</v>
      </c>
      <c r="D52" s="133">
        <v>18748.614394355998</v>
      </c>
      <c r="E52" s="133">
        <v>18992.860154516999</v>
      </c>
      <c r="F52" s="133">
        <v>19315.626376836</v>
      </c>
      <c r="G52" s="133">
        <v>19696.423051638001</v>
      </c>
      <c r="H52" s="133">
        <v>20274.811571858001</v>
      </c>
      <c r="I52" s="133">
        <v>20299.236151730001</v>
      </c>
      <c r="J52" s="133">
        <v>20758.36927431</v>
      </c>
      <c r="K52" s="133">
        <v>20976.402809012001</v>
      </c>
      <c r="L52" s="133">
        <v>21446.730972238998</v>
      </c>
      <c r="M52" s="133">
        <v>21860.369234138001</v>
      </c>
      <c r="N52" s="133">
        <v>22226.856166222002</v>
      </c>
      <c r="O52" s="133">
        <v>22907.461543851001</v>
      </c>
      <c r="P52" s="133">
        <v>19814.804577800001</v>
      </c>
      <c r="Q52" s="133">
        <v>20100.098216089998</v>
      </c>
      <c r="R52" s="133">
        <v>20341.078756729999</v>
      </c>
      <c r="S52" s="133">
        <v>20709.89996273</v>
      </c>
      <c r="T52" s="133">
        <v>20856.125850470002</v>
      </c>
      <c r="U52" s="133">
        <v>20986.40569671</v>
      </c>
      <c r="V52" s="133">
        <v>21316.989256969999</v>
      </c>
      <c r="W52" s="133">
        <v>21578.340433720001</v>
      </c>
      <c r="X52" s="133">
        <v>22000.14403507</v>
      </c>
      <c r="Y52" s="133">
        <v>22302.065230069999</v>
      </c>
      <c r="Z52" s="133">
        <v>22988.06940203</v>
      </c>
      <c r="AA52" s="133">
        <v>23481.55426126</v>
      </c>
      <c r="AB52" s="133">
        <v>24376.083968489998</v>
      </c>
      <c r="AC52" s="133">
        <v>24756.570845800001</v>
      </c>
      <c r="AD52" s="133">
        <v>23919.686689239999</v>
      </c>
      <c r="AE52" s="133">
        <v>23819.637397210001</v>
      </c>
      <c r="AF52" s="133">
        <v>22403.66409056</v>
      </c>
      <c r="AG52" s="133">
        <v>20798.822714770002</v>
      </c>
      <c r="AH52" s="133">
        <v>21044.884663320001</v>
      </c>
      <c r="AI52" s="133">
        <v>20780.183482069999</v>
      </c>
      <c r="AJ52" s="133">
        <v>19918.619912876002</v>
      </c>
      <c r="AK52" s="133">
        <v>19490.694182879</v>
      </c>
      <c r="AL52" s="133">
        <v>17903.415803390999</v>
      </c>
      <c r="AM52" s="133">
        <v>18092.109838709999</v>
      </c>
      <c r="AN52" s="133">
        <v>18162.069505927</v>
      </c>
      <c r="AO52" s="133">
        <v>18623.479020428</v>
      </c>
      <c r="AP52" s="133">
        <v>17685.770443335001</v>
      </c>
      <c r="AQ52" s="133">
        <v>17647.681985882999</v>
      </c>
      <c r="AR52" s="133">
        <v>17899.4398499165</v>
      </c>
      <c r="AS52" s="133">
        <v>18018.585425380999</v>
      </c>
      <c r="AT52" s="133">
        <v>17686.996238606</v>
      </c>
      <c r="AU52" s="133">
        <v>16569.376402254999</v>
      </c>
      <c r="AV52" s="133">
        <v>16813.198844166</v>
      </c>
      <c r="AW52" s="133">
        <v>15899.652688800001</v>
      </c>
      <c r="AX52" s="133">
        <v>16023.763422952001</v>
      </c>
      <c r="AY52" s="133">
        <v>15851.558260749</v>
      </c>
      <c r="AZ52" s="133">
        <v>15649.15147544</v>
      </c>
      <c r="BA52" s="133">
        <v>15733.073289324</v>
      </c>
      <c r="BB52" s="133">
        <v>16036.499002815</v>
      </c>
      <c r="BC52" s="133">
        <v>15224.920910823999</v>
      </c>
      <c r="BD52" s="133">
        <v>15271.171349030001</v>
      </c>
      <c r="BE52" s="133">
        <v>15582.767091068999</v>
      </c>
      <c r="BF52" s="133">
        <v>15687.594933120001</v>
      </c>
      <c r="BG52" s="133">
        <v>15870.510794932999</v>
      </c>
    </row>
    <row r="53" spans="1:59" ht="12.75" customHeight="1">
      <c r="A53" s="75" t="s">
        <v>257</v>
      </c>
      <c r="B53" s="133">
        <v>0</v>
      </c>
      <c r="C53" s="133">
        <v>0</v>
      </c>
      <c r="D53" s="133">
        <v>0</v>
      </c>
      <c r="E53" s="133">
        <v>0</v>
      </c>
      <c r="F53" s="133">
        <v>0</v>
      </c>
      <c r="G53" s="133">
        <v>0</v>
      </c>
      <c r="H53" s="133">
        <v>0</v>
      </c>
      <c r="I53" s="133">
        <v>0</v>
      </c>
      <c r="J53" s="133">
        <v>0</v>
      </c>
      <c r="K53" s="133">
        <v>0</v>
      </c>
      <c r="L53" s="133">
        <v>0</v>
      </c>
      <c r="M53" s="133">
        <v>0</v>
      </c>
      <c r="N53" s="133">
        <v>0</v>
      </c>
      <c r="O53" s="133">
        <v>0</v>
      </c>
      <c r="P53" s="133">
        <v>0.44901799999999997</v>
      </c>
      <c r="Q53" s="133">
        <v>3.0746479999999998</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row>
    <row r="54" spans="1:59" ht="12.75" customHeight="1">
      <c r="A54" s="75" t="s">
        <v>258</v>
      </c>
      <c r="B54" s="133"/>
      <c r="C54" s="133"/>
      <c r="D54" s="133"/>
      <c r="E54" s="133"/>
      <c r="F54" s="133"/>
      <c r="G54" s="133"/>
      <c r="H54" s="133"/>
      <c r="I54" s="133"/>
      <c r="J54" s="133"/>
      <c r="K54" s="133"/>
      <c r="L54" s="133"/>
      <c r="M54" s="133"/>
      <c r="N54" s="133"/>
      <c r="O54" s="133"/>
      <c r="P54" s="133">
        <v>2407.0880511700002</v>
      </c>
      <c r="Q54" s="133">
        <v>2577.3219424099998</v>
      </c>
      <c r="R54" s="133">
        <v>2529.9895634674999</v>
      </c>
      <c r="S54" s="133">
        <v>2574.83115831344</v>
      </c>
      <c r="T54" s="133">
        <v>2571.90376401</v>
      </c>
      <c r="U54" s="133">
        <v>2623.2373731565599</v>
      </c>
      <c r="V54" s="133">
        <v>2596.7368849200002</v>
      </c>
      <c r="W54" s="133">
        <v>2735.4660929443799</v>
      </c>
      <c r="X54" s="133">
        <v>2723.1968623299999</v>
      </c>
      <c r="Y54" s="133">
        <v>2811.1056456000001</v>
      </c>
      <c r="Z54" s="133">
        <v>2815.0508580300002</v>
      </c>
      <c r="AA54" s="133">
        <v>2973.6903726</v>
      </c>
      <c r="AB54" s="133">
        <v>2974.1471210326299</v>
      </c>
      <c r="AC54" s="133">
        <v>3115.0818548571901</v>
      </c>
      <c r="AD54" s="133">
        <v>2965.7183974866298</v>
      </c>
      <c r="AE54" s="133">
        <v>3015.1813347216898</v>
      </c>
      <c r="AF54" s="133">
        <v>2833.7045830900602</v>
      </c>
      <c r="AG54" s="133">
        <v>2737.37558705438</v>
      </c>
      <c r="AH54" s="133">
        <v>2740.93372021</v>
      </c>
      <c r="AI54" s="133">
        <v>2788.7200117154998</v>
      </c>
      <c r="AJ54" s="133">
        <v>2668.6887587536198</v>
      </c>
      <c r="AK54" s="133">
        <v>2680.7257279606201</v>
      </c>
      <c r="AL54" s="133">
        <v>2445.4974092136199</v>
      </c>
      <c r="AM54" s="133">
        <v>2503.9837874730101</v>
      </c>
      <c r="AN54" s="133">
        <v>2505.2319422710598</v>
      </c>
      <c r="AO54" s="133">
        <v>2528.15198838588</v>
      </c>
      <c r="AP54" s="133">
        <v>2391.3779510754998</v>
      </c>
      <c r="AQ54" s="133">
        <v>2365.4252799412502</v>
      </c>
      <c r="AR54" s="133">
        <v>2411.2399978046801</v>
      </c>
      <c r="AS54" s="133">
        <v>2394.2422491037401</v>
      </c>
      <c r="AT54" s="133">
        <v>2396.11928299295</v>
      </c>
      <c r="AU54" s="133">
        <v>2207.5545252915999</v>
      </c>
      <c r="AV54" s="133">
        <v>2259.0162968705999</v>
      </c>
      <c r="AW54" s="133">
        <v>2125.1415989780999</v>
      </c>
      <c r="AX54" s="133">
        <v>2176.8751160000002</v>
      </c>
      <c r="AY54" s="133">
        <v>2111.2049964799999</v>
      </c>
      <c r="AZ54" s="133">
        <v>2133.67109398005</v>
      </c>
      <c r="BA54" s="133">
        <v>2134.4572032762999</v>
      </c>
      <c r="BB54" s="133">
        <v>2194.3246717525299</v>
      </c>
      <c r="BC54" s="133">
        <v>2098.0307772369001</v>
      </c>
      <c r="BD54" s="133">
        <v>2110.9374900933999</v>
      </c>
      <c r="BE54" s="133">
        <v>2113.6025851809</v>
      </c>
      <c r="BF54" s="133">
        <v>2170.7682048296801</v>
      </c>
      <c r="BG54" s="133">
        <v>2171.2419491702999</v>
      </c>
    </row>
    <row r="55" spans="1:59" ht="12.75" customHeight="1">
      <c r="A55" s="75" t="s">
        <v>259</v>
      </c>
      <c r="B55" s="133">
        <v>0</v>
      </c>
      <c r="C55" s="133">
        <v>0</v>
      </c>
      <c r="D55" s="133">
        <v>0</v>
      </c>
      <c r="E55" s="133">
        <v>0</v>
      </c>
      <c r="F55" s="133">
        <v>0</v>
      </c>
      <c r="G55" s="133">
        <v>0</v>
      </c>
      <c r="H55" s="133">
        <v>0</v>
      </c>
      <c r="I55" s="133">
        <v>0</v>
      </c>
      <c r="J55" s="133">
        <v>0</v>
      </c>
      <c r="K55" s="133">
        <v>0</v>
      </c>
      <c r="L55" s="133">
        <v>0</v>
      </c>
      <c r="M55" s="133">
        <v>0</v>
      </c>
      <c r="N55" s="133">
        <v>0</v>
      </c>
      <c r="O55" s="133">
        <v>0</v>
      </c>
      <c r="P55" s="133">
        <v>2.1553200000052999</v>
      </c>
      <c r="Q55" s="133">
        <v>1.8024999999979601</v>
      </c>
      <c r="R55" s="133">
        <v>1.9775000000154299</v>
      </c>
      <c r="S55" s="133">
        <v>-3.6379788070917101E-12</v>
      </c>
      <c r="T55" s="133">
        <v>0</v>
      </c>
      <c r="U55" s="133">
        <v>0</v>
      </c>
      <c r="V55" s="133">
        <v>0</v>
      </c>
      <c r="W55" s="133">
        <v>11.702005000006499</v>
      </c>
      <c r="X55" s="133">
        <v>-9.999930625781419E-7</v>
      </c>
      <c r="Y55" s="133">
        <v>0</v>
      </c>
      <c r="Z55" s="133">
        <v>-7.2759576141834308E-12</v>
      </c>
      <c r="AA55" s="133">
        <v>3.6379788070917101E-12</v>
      </c>
      <c r="AB55" s="133">
        <v>1.09139364212751E-11</v>
      </c>
      <c r="AC55" s="133">
        <v>1.09139364212751E-11</v>
      </c>
      <c r="AD55" s="133">
        <v>-1.09139364212751E-11</v>
      </c>
      <c r="AE55" s="133">
        <v>0</v>
      </c>
      <c r="AF55" s="133">
        <v>-7.2759576141834308E-12</v>
      </c>
      <c r="AG55" s="133">
        <v>-1.09139364212751E-11</v>
      </c>
      <c r="AH55" s="133">
        <v>0</v>
      </c>
      <c r="AI55" s="133">
        <v>0.30000000000654797</v>
      </c>
      <c r="AJ55" s="133">
        <v>-7.2759576141834308E-12</v>
      </c>
      <c r="AK55" s="133">
        <v>1.9999934011139001E-6</v>
      </c>
      <c r="AL55" s="133">
        <v>2.0000043150503201E-6</v>
      </c>
      <c r="AM55" s="133">
        <v>3.6379788070917101E-12</v>
      </c>
      <c r="AN55" s="133">
        <v>-3.6379788070917101E-12</v>
      </c>
      <c r="AO55" s="133">
        <v>-1.81898940354586E-11</v>
      </c>
      <c r="AP55" s="133">
        <v>7.2759576141834308E-12</v>
      </c>
      <c r="AQ55" s="133">
        <v>-3.6379788070917101E-12</v>
      </c>
      <c r="AR55" s="133">
        <v>7.2759576141834308E-12</v>
      </c>
      <c r="AS55" s="133">
        <v>7.2759576141834308E-12</v>
      </c>
      <c r="AT55" s="133">
        <v>0</v>
      </c>
      <c r="AU55" s="133">
        <v>-7.2759576141834308E-12</v>
      </c>
      <c r="AV55" s="133">
        <v>0</v>
      </c>
      <c r="AW55" s="133">
        <v>-7.2759576141834308E-12</v>
      </c>
      <c r="AX55" s="133">
        <v>0.449338000002172</v>
      </c>
      <c r="AY55" s="133">
        <v>0.90399699999397898</v>
      </c>
      <c r="AZ55" s="133">
        <v>1.45751299999756</v>
      </c>
      <c r="BA55" s="133">
        <v>1.26559299998917</v>
      </c>
      <c r="BB55" s="133">
        <v>1.2589749999970099</v>
      </c>
      <c r="BC55" s="133">
        <v>1.25133599999754</v>
      </c>
      <c r="BD55" s="133">
        <v>1.2370610000034501</v>
      </c>
      <c r="BE55" s="133">
        <v>1.21627699999954</v>
      </c>
      <c r="BF55" s="133">
        <v>0.80424800000400898</v>
      </c>
      <c r="BG55" s="133">
        <v>0.80125100000077498</v>
      </c>
    </row>
    <row r="56" spans="1:59" ht="12.75" customHeight="1">
      <c r="A56" s="7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row>
    <row r="57" spans="1:59" ht="12.75" customHeight="1">
      <c r="A57" s="101" t="s">
        <v>120</v>
      </c>
      <c r="B57" s="176">
        <v>0.148721506409103</v>
      </c>
      <c r="C57" s="176">
        <v>0.15065656461161001</v>
      </c>
      <c r="D57" s="176">
        <v>0.15187927330390899</v>
      </c>
      <c r="E57" s="176">
        <v>0.15418546402573</v>
      </c>
      <c r="F57" s="176">
        <v>0.15510164761846801</v>
      </c>
      <c r="G57" s="176">
        <v>0.15553577835368601</v>
      </c>
      <c r="H57" s="176">
        <v>0.157025906359052</v>
      </c>
      <c r="I57" s="176">
        <v>0.16216519707562799</v>
      </c>
      <c r="J57" s="176">
        <v>0.15829284954172901</v>
      </c>
      <c r="K57" s="176">
        <v>0.160487985273323</v>
      </c>
      <c r="L57" s="176">
        <v>0.15997513145714701</v>
      </c>
      <c r="M57" s="176">
        <v>0.16040962647757701</v>
      </c>
      <c r="N57" s="176">
        <v>0.16016710693931299</v>
      </c>
      <c r="O57" s="176">
        <v>0.15729092232601299</v>
      </c>
      <c r="P57" s="176">
        <v>0.16420650661806799</v>
      </c>
      <c r="Q57" s="176">
        <v>0.164184843436154</v>
      </c>
      <c r="R57" s="176">
        <v>0.164433629454318</v>
      </c>
      <c r="S57" s="176">
        <v>0.162454576319389</v>
      </c>
      <c r="T57" s="176">
        <v>0.162581628268295</v>
      </c>
      <c r="U57" s="176">
        <v>0.16377634851689701</v>
      </c>
      <c r="V57" s="176">
        <v>0.16481514070849401</v>
      </c>
      <c r="W57" s="176">
        <v>0.16426841082267801</v>
      </c>
      <c r="X57" s="176">
        <v>0.16435727528279501</v>
      </c>
      <c r="Y57" s="176">
        <v>0.165319607987545</v>
      </c>
      <c r="Z57" s="176">
        <v>0.16354545963272499</v>
      </c>
      <c r="AA57" s="176">
        <v>0.16272278051778799</v>
      </c>
      <c r="AB57" s="176">
        <v>0.16102108603013199</v>
      </c>
      <c r="AC57" s="176">
        <v>0.16092223699078501</v>
      </c>
      <c r="AD57" s="176">
        <v>0.15971946455142</v>
      </c>
      <c r="AE57" s="176">
        <v>0.160536721531261</v>
      </c>
      <c r="AF57" s="176">
        <v>0.162181567922866</v>
      </c>
      <c r="AG57" s="176">
        <v>0.16379570210543201</v>
      </c>
      <c r="AH57" s="176">
        <v>0.164689141295741</v>
      </c>
      <c r="AI57" s="176">
        <v>0.164200278793486</v>
      </c>
      <c r="AJ57" s="176">
        <v>0.16526488434182601</v>
      </c>
      <c r="AK57" s="176">
        <v>0.16491184211853699</v>
      </c>
      <c r="AL57" s="176">
        <v>0.166279075783347</v>
      </c>
      <c r="AM57" s="176">
        <v>0.16630172409275301</v>
      </c>
      <c r="AN57" s="176">
        <v>0.16698816601723801</v>
      </c>
      <c r="AO57" s="176">
        <v>0.16718965879730099</v>
      </c>
      <c r="AP57" s="176">
        <v>0.165092746023772</v>
      </c>
      <c r="AQ57" s="176">
        <v>0.16489230576229999</v>
      </c>
      <c r="AR57" s="176">
        <v>0.16208329943664501</v>
      </c>
      <c r="AS57" s="176">
        <v>0.16166260941765001</v>
      </c>
      <c r="AT57" s="176">
        <v>0.16255504177222399</v>
      </c>
      <c r="AU57" s="176">
        <v>0.163209518459381</v>
      </c>
      <c r="AV57" s="176">
        <v>0.159674685648208</v>
      </c>
      <c r="AW57" s="176">
        <v>0.15976861486251101</v>
      </c>
      <c r="AX57" s="176">
        <v>0.15954216559259199</v>
      </c>
      <c r="AY57" s="176">
        <v>0.157086801843631</v>
      </c>
      <c r="AZ57" s="176">
        <v>0.15912906894541801</v>
      </c>
      <c r="BA57" s="176">
        <v>0.160144026093402</v>
      </c>
      <c r="BB57" s="176">
        <v>0.15873668549043299</v>
      </c>
      <c r="BC57" s="176">
        <v>0.15677764274865999</v>
      </c>
      <c r="BD57" s="176">
        <v>0.15702585687694301</v>
      </c>
      <c r="BE57" s="176">
        <v>0.15666599065169801</v>
      </c>
      <c r="BF57" s="176">
        <v>0.15686496942099101</v>
      </c>
      <c r="BG57" s="176">
        <v>0.157456565898656</v>
      </c>
    </row>
    <row r="58" spans="1:59" ht="12.75" customHeight="1">
      <c r="A58" s="101" t="s">
        <v>121</v>
      </c>
      <c r="B58" s="176">
        <v>0.14449909272987399</v>
      </c>
      <c r="C58" s="176">
        <v>0.14620913806410299</v>
      </c>
      <c r="D58" s="176">
        <v>0.14664976526946399</v>
      </c>
      <c r="E58" s="176">
        <v>0.14812349486188001</v>
      </c>
      <c r="F58" s="176">
        <v>0.14914129141753901</v>
      </c>
      <c r="G58" s="176">
        <v>0.14991305661940699</v>
      </c>
      <c r="H58" s="176">
        <v>0.15038666816179799</v>
      </c>
      <c r="I58" s="176">
        <v>0.15317677567020199</v>
      </c>
      <c r="J58" s="176">
        <v>0.15133173835854799</v>
      </c>
      <c r="K58" s="176">
        <v>0.15316814842007401</v>
      </c>
      <c r="L58" s="176">
        <v>0.15287957179367301</v>
      </c>
      <c r="M58" s="176">
        <v>0.15334153757042801</v>
      </c>
      <c r="N58" s="176">
        <v>0.15306455158063301</v>
      </c>
      <c r="O58" s="176">
        <v>0.15076473184027001</v>
      </c>
      <c r="P58" s="176">
        <v>0.15512359614499899</v>
      </c>
      <c r="Q58" s="176">
        <v>0.154610077156736</v>
      </c>
      <c r="R58" s="176">
        <v>0.15526168765526199</v>
      </c>
      <c r="S58" s="176">
        <v>0.15385213443596199</v>
      </c>
      <c r="T58" s="176">
        <v>0.15392634061428501</v>
      </c>
      <c r="U58" s="176">
        <v>0.155448034475972</v>
      </c>
      <c r="V58" s="176">
        <v>0.156493129730398</v>
      </c>
      <c r="W58" s="176">
        <v>0.156807343107947</v>
      </c>
      <c r="X58" s="176">
        <v>0.15716851952786901</v>
      </c>
      <c r="Y58" s="176">
        <v>0.15858154555179199</v>
      </c>
      <c r="Z58" s="176">
        <v>0.15692745161668201</v>
      </c>
      <c r="AA58" s="176">
        <v>0.15617902699723199</v>
      </c>
      <c r="AB58" s="176">
        <v>0.15443002257549601</v>
      </c>
      <c r="AC58" s="176">
        <v>0.154372342054138</v>
      </c>
      <c r="AD58" s="176">
        <v>0.15290732626415199</v>
      </c>
      <c r="AE58" s="176">
        <v>0.15397189648437701</v>
      </c>
      <c r="AF58" s="176">
        <v>0.155650363355882</v>
      </c>
      <c r="AG58" s="176">
        <v>0.157538231412785</v>
      </c>
      <c r="AH58" s="176">
        <v>0.158586794969894</v>
      </c>
      <c r="AI58" s="176">
        <v>0.15737473711990299</v>
      </c>
      <c r="AJ58" s="176">
        <v>0.15825165596553101</v>
      </c>
      <c r="AK58" s="176">
        <v>0.15758568114740601</v>
      </c>
      <c r="AL58" s="176">
        <v>0.15918079326837101</v>
      </c>
      <c r="AM58" s="176">
        <v>0.159351302647882</v>
      </c>
      <c r="AN58" s="176">
        <v>0.16031828661786299</v>
      </c>
      <c r="AO58" s="176">
        <v>0.160375030600547</v>
      </c>
      <c r="AP58" s="176">
        <v>0.15822971669743799</v>
      </c>
      <c r="AQ58" s="176">
        <v>0.15843082921583501</v>
      </c>
      <c r="AR58" s="176">
        <v>0.15565163352494699</v>
      </c>
      <c r="AS58" s="176">
        <v>0.155207964225858</v>
      </c>
      <c r="AT58" s="176">
        <v>0.156254879062215</v>
      </c>
      <c r="AU58" s="176">
        <v>0.15733321074829901</v>
      </c>
      <c r="AV58" s="176">
        <v>0.15357359559969899</v>
      </c>
      <c r="AW58" s="176">
        <v>0.15400302479025901</v>
      </c>
      <c r="AX58" s="176">
        <v>0.15381861172019301</v>
      </c>
      <c r="AY58" s="176">
        <v>0.151782488439721</v>
      </c>
      <c r="AZ58" s="176">
        <v>0.15373379584156899</v>
      </c>
      <c r="BA58" s="176">
        <v>0.154718337169785</v>
      </c>
      <c r="BB58" s="176">
        <v>0.15381906457332301</v>
      </c>
      <c r="BC58" s="176">
        <v>0.151859972834398</v>
      </c>
      <c r="BD58" s="176">
        <v>0.15207756386740201</v>
      </c>
      <c r="BE58" s="176">
        <v>0.151879699559581</v>
      </c>
      <c r="BF58" s="176">
        <v>0.15212718942422701</v>
      </c>
      <c r="BG58" s="176">
        <v>0.15279283403326499</v>
      </c>
    </row>
    <row r="59" spans="1:59" ht="12.75" customHeight="1">
      <c r="A59" s="101" t="s">
        <v>316</v>
      </c>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v>0.15631845324780999</v>
      </c>
      <c r="AK59" s="176">
        <v>0.155681764566242</v>
      </c>
      <c r="AL59" s="176">
        <v>0.15723891064381701</v>
      </c>
      <c r="AM59" s="176">
        <v>0.15744796846657999</v>
      </c>
      <c r="AN59" s="176">
        <v>0.158669345991269</v>
      </c>
      <c r="AO59" s="176">
        <v>0.15877147473358499</v>
      </c>
      <c r="AP59" s="176">
        <v>0.156613258405531</v>
      </c>
      <c r="AQ59" s="176">
        <v>0.157013667121849</v>
      </c>
      <c r="AR59" s="176">
        <v>0.15427811455811999</v>
      </c>
      <c r="AS59" s="176">
        <v>0.15384615127944501</v>
      </c>
      <c r="AT59" s="176">
        <v>0.154873868682118</v>
      </c>
      <c r="AU59" s="176">
        <v>0.15609910795006099</v>
      </c>
      <c r="AV59" s="176">
        <v>0.15338341092669799</v>
      </c>
      <c r="AW59" s="176">
        <v>0.15379624057178301</v>
      </c>
      <c r="AX59" s="176">
        <v>0.15360147964398399</v>
      </c>
      <c r="AY59" s="176">
        <v>0.151586464434702</v>
      </c>
      <c r="AZ59" s="176">
        <v>0.15353220111952301</v>
      </c>
      <c r="BA59" s="176">
        <v>0.15451769595239001</v>
      </c>
      <c r="BB59" s="176">
        <v>0.153293331052681</v>
      </c>
      <c r="BC59" s="176">
        <v>0.15134807782903001</v>
      </c>
      <c r="BD59" s="176">
        <v>0.151567410468226</v>
      </c>
      <c r="BE59" s="176">
        <v>0.15137860449365401</v>
      </c>
      <c r="BF59" s="176">
        <v>0.151641588790525</v>
      </c>
      <c r="BG59" s="176">
        <v>0.15234106151801</v>
      </c>
    </row>
    <row r="60" spans="1:59" ht="12.75" customHeight="1">
      <c r="A60" s="140" t="s">
        <v>122</v>
      </c>
      <c r="B60" s="176">
        <v>3.9943661348378996E-3</v>
      </c>
      <c r="C60" s="176">
        <v>3.9694580567331099E-3</v>
      </c>
      <c r="D60" s="176">
        <v>3.9470980118017397E-3</v>
      </c>
      <c r="E60" s="176">
        <v>3.8945883968091099E-3</v>
      </c>
      <c r="F60" s="176">
        <v>3.9075442529015996E-3</v>
      </c>
      <c r="G60" s="176">
        <v>3.7585221146965299E-3</v>
      </c>
      <c r="H60" s="176">
        <v>3.9226426972268904E-3</v>
      </c>
      <c r="I60" s="176">
        <v>3.8718760820614299E-3</v>
      </c>
      <c r="J60" s="176">
        <v>4.3312949929680197E-3</v>
      </c>
      <c r="K60" s="176">
        <v>4.2643371913877303E-3</v>
      </c>
      <c r="L60" s="176">
        <v>4.2473112927051502E-3</v>
      </c>
      <c r="M60" s="176">
        <v>4.2692910920395103E-3</v>
      </c>
      <c r="N60" s="176">
        <v>4.3682642558128103E-3</v>
      </c>
      <c r="O60" s="176">
        <v>4.2175350889515602E-3</v>
      </c>
      <c r="P60" s="176">
        <v>4.40789693263217E-3</v>
      </c>
      <c r="Q60" s="176">
        <v>4.40438093593683E-3</v>
      </c>
      <c r="R60" s="176">
        <v>4.4593509710863398E-3</v>
      </c>
      <c r="S60" s="176">
        <v>4.2805345439408098E-3</v>
      </c>
      <c r="T60" s="176">
        <v>4.6816692293324301E-3</v>
      </c>
      <c r="U60" s="176">
        <v>4.51129792791916E-3</v>
      </c>
      <c r="V60" s="176">
        <v>4.5302140589554302E-3</v>
      </c>
      <c r="W60" s="176">
        <v>4.5470768574486196E-3</v>
      </c>
      <c r="X60" s="176">
        <v>4.5913862327776698E-3</v>
      </c>
      <c r="Y60" s="176">
        <v>4.6056569595540704E-3</v>
      </c>
      <c r="Z60" s="176">
        <v>4.5171626115472303E-3</v>
      </c>
      <c r="AA60" s="176">
        <v>4.5122588118960303E-3</v>
      </c>
      <c r="AB60" s="176">
        <v>4.4518299805753198E-3</v>
      </c>
      <c r="AC60" s="176">
        <v>4.5119874225124403E-3</v>
      </c>
      <c r="AD60" s="176">
        <v>4.7144191222387903E-3</v>
      </c>
      <c r="AE60" s="176">
        <v>4.6658441996856696E-3</v>
      </c>
      <c r="AF60" s="176">
        <v>4.7047407328946102E-3</v>
      </c>
      <c r="AG60" s="176">
        <v>4.4393892118890299E-3</v>
      </c>
      <c r="AH60" s="176">
        <v>4.3882594845790403E-3</v>
      </c>
      <c r="AI60" s="176">
        <v>4.36909777359051E-3</v>
      </c>
      <c r="AJ60" s="176">
        <v>4.3835953702781802E-3</v>
      </c>
      <c r="AK60" s="176">
        <v>4.6679013431190196E-3</v>
      </c>
      <c r="AL60" s="176">
        <v>4.3219801933637898E-3</v>
      </c>
      <c r="AM60" s="176">
        <v>4.2650333317735796E-3</v>
      </c>
      <c r="AN60" s="176">
        <v>4.2411130156347603E-3</v>
      </c>
      <c r="AO60" s="176">
        <v>4.4348560657526499E-3</v>
      </c>
      <c r="AP60" s="176">
        <v>4.5059612273018797E-3</v>
      </c>
      <c r="AQ60" s="176">
        <v>4.4275836352166897E-3</v>
      </c>
      <c r="AR60" s="176">
        <v>4.4735181146678803E-3</v>
      </c>
      <c r="AS60" s="176">
        <v>4.5233262864122397E-3</v>
      </c>
      <c r="AT60" s="176">
        <v>4.5417220954538399E-3</v>
      </c>
      <c r="AU60" s="176">
        <v>4.3938104325112904E-3</v>
      </c>
      <c r="AV60" s="176">
        <v>4.6787581484439202E-3</v>
      </c>
      <c r="AW60" s="176">
        <v>4.6387263934931297E-3</v>
      </c>
      <c r="AX60" s="176">
        <v>4.6505334501013799E-3</v>
      </c>
      <c r="AY60" s="176">
        <v>4.6418583588698796E-3</v>
      </c>
      <c r="AZ60" s="176">
        <v>4.7421331428179597E-3</v>
      </c>
      <c r="BA60" s="176">
        <v>4.79099154693412E-3</v>
      </c>
      <c r="BB60" s="176">
        <v>4.7322265184029898E-3</v>
      </c>
      <c r="BC60" s="176">
        <v>4.7404181240511198E-3</v>
      </c>
      <c r="BD60" s="176">
        <v>4.78009892211902E-3</v>
      </c>
      <c r="BE60" s="176">
        <v>4.6250201138292001E-3</v>
      </c>
      <c r="BF60" s="176">
        <v>4.57808011051651E-3</v>
      </c>
      <c r="BG60" s="176">
        <v>4.5117903497528299E-3</v>
      </c>
    </row>
    <row r="61" spans="1:59" ht="12.75" customHeight="1">
      <c r="A61" s="137"/>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row>
    <row r="62" spans="1:59" ht="12.75" customHeight="1">
      <c r="A62" s="18" t="s">
        <v>89</v>
      </c>
      <c r="B62" s="133">
        <v>174</v>
      </c>
      <c r="C62" s="133">
        <v>171</v>
      </c>
      <c r="D62" s="133">
        <v>169</v>
      </c>
      <c r="E62" s="133">
        <v>164</v>
      </c>
      <c r="F62" s="133">
        <v>160</v>
      </c>
      <c r="G62" s="133">
        <v>157</v>
      </c>
      <c r="H62" s="133">
        <v>153</v>
      </c>
      <c r="I62" s="133">
        <v>148</v>
      </c>
      <c r="J62" s="133">
        <v>147</v>
      </c>
      <c r="K62" s="133">
        <v>144</v>
      </c>
      <c r="L62" s="133">
        <v>143</v>
      </c>
      <c r="M62" s="133">
        <v>143</v>
      </c>
      <c r="N62" s="133">
        <v>141</v>
      </c>
      <c r="O62" s="133">
        <v>139</v>
      </c>
      <c r="P62" s="133">
        <v>137</v>
      </c>
      <c r="Q62" s="133">
        <v>133</v>
      </c>
      <c r="R62" s="133">
        <v>129</v>
      </c>
      <c r="S62" s="133">
        <v>122</v>
      </c>
      <c r="T62" s="133">
        <v>120</v>
      </c>
      <c r="U62" s="133">
        <v>117</v>
      </c>
      <c r="V62" s="133">
        <v>114</v>
      </c>
      <c r="W62" s="133">
        <v>111</v>
      </c>
      <c r="X62" s="133">
        <v>108</v>
      </c>
      <c r="Y62" s="133">
        <v>108</v>
      </c>
      <c r="Z62" s="133">
        <v>107</v>
      </c>
      <c r="AA62" s="133">
        <v>105</v>
      </c>
      <c r="AB62" s="133">
        <v>104</v>
      </c>
      <c r="AC62" s="133">
        <v>103</v>
      </c>
      <c r="AD62" s="133">
        <v>100</v>
      </c>
      <c r="AE62" s="133">
        <v>97</v>
      </c>
      <c r="AF62" s="133">
        <v>93</v>
      </c>
      <c r="AG62" s="133">
        <v>92</v>
      </c>
      <c r="AH62" s="133">
        <v>92</v>
      </c>
      <c r="AI62" s="133">
        <v>91</v>
      </c>
      <c r="AJ62" s="133">
        <v>90</v>
      </c>
      <c r="AK62" s="133">
        <v>88</v>
      </c>
      <c r="AL62" s="133">
        <v>86</v>
      </c>
      <c r="AM62" s="133">
        <v>85</v>
      </c>
      <c r="AN62" s="133">
        <v>85</v>
      </c>
      <c r="AO62" s="133">
        <v>84</v>
      </c>
      <c r="AP62" s="133">
        <v>81</v>
      </c>
      <c r="AQ62" s="133">
        <v>81</v>
      </c>
      <c r="AR62" s="133">
        <v>75</v>
      </c>
      <c r="AS62" s="133">
        <v>73</v>
      </c>
      <c r="AT62" s="133">
        <v>71</v>
      </c>
      <c r="AU62" s="133">
        <v>69</v>
      </c>
      <c r="AV62" s="133">
        <v>66</v>
      </c>
      <c r="AW62" s="133">
        <v>59</v>
      </c>
      <c r="AX62" s="133">
        <v>58</v>
      </c>
      <c r="AY62" s="133">
        <v>56</v>
      </c>
      <c r="AZ62" s="133">
        <v>54</v>
      </c>
      <c r="BA62" s="133">
        <v>54</v>
      </c>
      <c r="BB62" s="133">
        <v>54</v>
      </c>
      <c r="BC62" s="133">
        <v>51</v>
      </c>
      <c r="BD62" s="133">
        <v>47</v>
      </c>
      <c r="BE62" s="133">
        <v>47</v>
      </c>
      <c r="BF62" s="133">
        <v>46</v>
      </c>
      <c r="BG62" s="133">
        <v>45</v>
      </c>
    </row>
    <row r="63" spans="1:59" ht="6" customHeight="1">
      <c r="A63" s="141"/>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row>
    <row r="64" spans="1:59">
      <c r="A64" s="326" t="s">
        <v>464</v>
      </c>
    </row>
    <row r="65" spans="1:1">
      <c r="A65" s="80"/>
    </row>
    <row r="66" spans="1:1">
      <c r="A66" s="80"/>
    </row>
    <row r="67" spans="1:1">
      <c r="A67" s="80"/>
    </row>
    <row r="68" spans="1:1">
      <c r="A68" s="80"/>
    </row>
    <row r="69" spans="1:1">
      <c r="A69" s="80"/>
    </row>
    <row r="70" spans="1:1">
      <c r="A70" s="80"/>
    </row>
    <row r="71" spans="1:1">
      <c r="A71" s="50"/>
    </row>
  </sheetData>
  <mergeCells count="3">
    <mergeCell ref="A1:BG1"/>
    <mergeCell ref="A2:BG2"/>
    <mergeCell ref="B3:BG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F113"/>
  <sheetViews>
    <sheetView showGridLines="0" zoomScaleNormal="100" zoomScaleSheetLayoutView="100" workbookViewId="0"/>
  </sheetViews>
  <sheetFormatPr defaultColWidth="9.1328125" defaultRowHeight="13.9"/>
  <cols>
    <col min="1" max="1" width="13.73046875" style="1" customWidth="1"/>
    <col min="2" max="2" width="42.73046875" style="1" customWidth="1"/>
    <col min="3" max="3" width="16.3984375" style="1" customWidth="1"/>
    <col min="4" max="4" width="6.73046875" style="1" customWidth="1"/>
    <col min="5" max="5" width="9" style="1" customWidth="1"/>
    <col min="6" max="16384" width="9.1328125" style="1"/>
  </cols>
  <sheetData>
    <row r="1" spans="1:4" s="2" customFormat="1" ht="30.75" customHeight="1">
      <c r="A1" s="316" t="s">
        <v>3</v>
      </c>
      <c r="D1" s="317"/>
    </row>
    <row r="2" spans="1:4" ht="27.95" customHeight="1"/>
    <row r="3" spans="1:4">
      <c r="A3" s="4" t="s">
        <v>198</v>
      </c>
      <c r="C3" s="21" t="s">
        <v>198</v>
      </c>
      <c r="D3" s="1">
        <v>5</v>
      </c>
    </row>
    <row r="4" spans="1:4" ht="12.75" customHeight="1"/>
    <row r="5" spans="1:4" ht="12.75" customHeight="1">
      <c r="A5" s="4" t="s">
        <v>37</v>
      </c>
      <c r="C5" s="21" t="s">
        <v>37</v>
      </c>
      <c r="D5" s="1">
        <v>6</v>
      </c>
    </row>
    <row r="6" spans="1:4" ht="12.75" customHeight="1">
      <c r="A6" s="4"/>
    </row>
    <row r="7" spans="1:4" ht="12.75" customHeight="1">
      <c r="A7" s="4" t="s">
        <v>15</v>
      </c>
      <c r="C7" s="21" t="s">
        <v>15</v>
      </c>
      <c r="D7" s="1">
        <v>8</v>
      </c>
    </row>
    <row r="8" spans="1:4" ht="9.75" customHeight="1">
      <c r="A8" s="4"/>
    </row>
    <row r="9" spans="1:4" ht="15" customHeight="1">
      <c r="A9" s="182" t="s">
        <v>187</v>
      </c>
    </row>
    <row r="10" spans="1:4" ht="15" customHeight="1"/>
    <row r="11" spans="1:4" ht="15" customHeight="1">
      <c r="A11" s="89" t="s">
        <v>199</v>
      </c>
    </row>
    <row r="12" spans="1:4" ht="15" customHeight="1">
      <c r="A12" s="210" t="s">
        <v>38</v>
      </c>
      <c r="B12" s="17"/>
      <c r="C12" s="21" t="s">
        <v>142</v>
      </c>
      <c r="D12" s="1">
        <v>11</v>
      </c>
    </row>
    <row r="13" spans="1:4" ht="15" customHeight="1">
      <c r="A13" s="210" t="s">
        <v>39</v>
      </c>
      <c r="B13" s="17"/>
      <c r="C13" s="21" t="s">
        <v>143</v>
      </c>
      <c r="D13" s="1">
        <v>12</v>
      </c>
    </row>
    <row r="14" spans="1:4" ht="15" customHeight="1">
      <c r="A14" s="211" t="s">
        <v>118</v>
      </c>
      <c r="B14" s="17"/>
      <c r="C14" s="21" t="s">
        <v>144</v>
      </c>
      <c r="D14" s="1">
        <v>13</v>
      </c>
    </row>
    <row r="15" spans="1:4" ht="15" customHeight="1">
      <c r="A15" s="211" t="s">
        <v>229</v>
      </c>
      <c r="B15" s="59"/>
      <c r="C15" s="351" t="s">
        <v>145</v>
      </c>
      <c r="D15" s="1">
        <v>14</v>
      </c>
    </row>
    <row r="16" spans="1:4" ht="15" customHeight="1">
      <c r="A16" s="210" t="s">
        <v>405</v>
      </c>
      <c r="B16" s="59"/>
      <c r="C16" s="351" t="s">
        <v>146</v>
      </c>
      <c r="D16" s="1">
        <v>15</v>
      </c>
    </row>
    <row r="17" spans="1:6" ht="15" customHeight="1">
      <c r="A17" s="210" t="s">
        <v>406</v>
      </c>
      <c r="B17" s="59"/>
      <c r="C17" s="351" t="s">
        <v>408</v>
      </c>
      <c r="D17" s="1">
        <v>16</v>
      </c>
    </row>
    <row r="18" spans="1:6" ht="15" customHeight="1">
      <c r="A18" s="210" t="s">
        <v>204</v>
      </c>
      <c r="B18" s="59"/>
      <c r="C18" s="351" t="s">
        <v>409</v>
      </c>
      <c r="D18" s="1">
        <v>17</v>
      </c>
    </row>
    <row r="19" spans="1:6" ht="15" customHeight="1">
      <c r="A19" s="4"/>
    </row>
    <row r="20" spans="1:6" ht="15" customHeight="1">
      <c r="A20" s="89" t="s">
        <v>136</v>
      </c>
    </row>
    <row r="21" spans="1:6">
      <c r="A21" s="210" t="s">
        <v>38</v>
      </c>
      <c r="B21" s="17"/>
      <c r="C21" s="21" t="s">
        <v>147</v>
      </c>
      <c r="D21" s="1">
        <v>18</v>
      </c>
    </row>
    <row r="22" spans="1:6">
      <c r="A22" s="210" t="s">
        <v>39</v>
      </c>
      <c r="B22" s="17"/>
      <c r="C22" s="21" t="s">
        <v>148</v>
      </c>
      <c r="D22" s="1">
        <v>19</v>
      </c>
    </row>
    <row r="23" spans="1:6">
      <c r="A23" s="211" t="s">
        <v>118</v>
      </c>
      <c r="B23" s="17"/>
      <c r="C23" s="21" t="s">
        <v>149</v>
      </c>
      <c r="D23" s="1">
        <v>20</v>
      </c>
    </row>
    <row r="24" spans="1:6">
      <c r="A24" s="211" t="s">
        <v>229</v>
      </c>
      <c r="B24" s="59"/>
      <c r="C24" s="351" t="s">
        <v>150</v>
      </c>
      <c r="D24" s="1">
        <v>21</v>
      </c>
    </row>
    <row r="25" spans="1:6">
      <c r="A25" s="210" t="s">
        <v>405</v>
      </c>
      <c r="B25" s="59"/>
      <c r="C25" s="351" t="s">
        <v>151</v>
      </c>
      <c r="D25" s="1">
        <v>22</v>
      </c>
    </row>
    <row r="26" spans="1:6">
      <c r="A26" s="210" t="s">
        <v>406</v>
      </c>
      <c r="B26" s="59"/>
      <c r="C26" s="351" t="s">
        <v>410</v>
      </c>
      <c r="D26" s="1">
        <v>23</v>
      </c>
    </row>
    <row r="27" spans="1:6">
      <c r="A27" s="210" t="s">
        <v>204</v>
      </c>
      <c r="B27" s="59"/>
      <c r="C27" s="351" t="s">
        <v>407</v>
      </c>
      <c r="D27" s="1">
        <v>24</v>
      </c>
    </row>
    <row r="28" spans="1:6">
      <c r="B28" s="59"/>
      <c r="C28" s="351"/>
      <c r="D28" s="26"/>
    </row>
    <row r="29" spans="1:6">
      <c r="A29" s="92" t="s">
        <v>125</v>
      </c>
      <c r="B29" s="26"/>
      <c r="C29" s="26"/>
      <c r="D29" s="26"/>
    </row>
    <row r="30" spans="1:6">
      <c r="A30" s="210" t="s">
        <v>38</v>
      </c>
      <c r="B30" s="26"/>
      <c r="C30" s="21" t="s">
        <v>152</v>
      </c>
      <c r="D30" s="1">
        <v>25</v>
      </c>
    </row>
    <row r="31" spans="1:6">
      <c r="A31" s="210" t="s">
        <v>39</v>
      </c>
      <c r="B31" s="26"/>
      <c r="C31" s="21" t="s">
        <v>153</v>
      </c>
      <c r="D31" s="1">
        <f>D30+1</f>
        <v>26</v>
      </c>
      <c r="F31" s="4"/>
    </row>
    <row r="32" spans="1:6">
      <c r="A32" s="211" t="s">
        <v>118</v>
      </c>
      <c r="B32" s="59"/>
      <c r="C32" s="21" t="s">
        <v>154</v>
      </c>
      <c r="D32" s="1">
        <f>D31+1</f>
        <v>27</v>
      </c>
      <c r="F32" s="4"/>
    </row>
    <row r="33" spans="1:6">
      <c r="A33" s="211" t="s">
        <v>229</v>
      </c>
      <c r="B33" s="59"/>
      <c r="C33" s="351" t="s">
        <v>155</v>
      </c>
      <c r="D33" s="1">
        <f>D32+1</f>
        <v>28</v>
      </c>
      <c r="F33" s="4"/>
    </row>
    <row r="34" spans="1:6">
      <c r="A34" s="210" t="s">
        <v>406</v>
      </c>
      <c r="B34" s="59"/>
      <c r="C34" s="351" t="s">
        <v>156</v>
      </c>
      <c r="D34" s="1">
        <f>D33+1</f>
        <v>29</v>
      </c>
    </row>
    <row r="35" spans="1:6">
      <c r="A35" s="210" t="s">
        <v>204</v>
      </c>
      <c r="B35" s="59"/>
      <c r="C35" s="351" t="s">
        <v>195</v>
      </c>
      <c r="D35" s="1">
        <f>D34+1</f>
        <v>30</v>
      </c>
    </row>
    <row r="36" spans="1:6">
      <c r="A36" s="90"/>
      <c r="B36" s="59"/>
      <c r="C36" s="351"/>
      <c r="D36" s="26"/>
    </row>
    <row r="37" spans="1:6">
      <c r="A37" s="92" t="s">
        <v>124</v>
      </c>
      <c r="B37" s="26"/>
      <c r="C37" s="26"/>
      <c r="D37" s="26"/>
    </row>
    <row r="38" spans="1:6">
      <c r="A38" s="210" t="s">
        <v>38</v>
      </c>
      <c r="C38" s="21" t="s">
        <v>157</v>
      </c>
      <c r="D38" s="1">
        <f>D35+1</f>
        <v>31</v>
      </c>
    </row>
    <row r="39" spans="1:6">
      <c r="A39" s="210" t="s">
        <v>39</v>
      </c>
      <c r="B39" s="17"/>
      <c r="C39" s="21" t="s">
        <v>158</v>
      </c>
      <c r="D39" s="1">
        <f>D38+1</f>
        <v>32</v>
      </c>
    </row>
    <row r="40" spans="1:6">
      <c r="A40" s="211" t="s">
        <v>118</v>
      </c>
      <c r="B40" s="17"/>
      <c r="C40" s="21" t="s">
        <v>159</v>
      </c>
      <c r="D40" s="1">
        <f>D39+1</f>
        <v>33</v>
      </c>
    </row>
    <row r="41" spans="1:6">
      <c r="A41" s="211" t="s">
        <v>229</v>
      </c>
      <c r="B41" s="17"/>
      <c r="C41" s="351" t="s">
        <v>160</v>
      </c>
      <c r="D41" s="1">
        <f>D40+1</f>
        <v>34</v>
      </c>
    </row>
    <row r="42" spans="1:6">
      <c r="A42" s="210" t="s">
        <v>406</v>
      </c>
      <c r="B42" s="59"/>
      <c r="C42" s="351" t="s">
        <v>161</v>
      </c>
      <c r="D42" s="1">
        <f>D41+1</f>
        <v>35</v>
      </c>
    </row>
    <row r="43" spans="1:6">
      <c r="A43" s="210" t="s">
        <v>204</v>
      </c>
      <c r="B43" s="59"/>
      <c r="C43" s="351" t="s">
        <v>196</v>
      </c>
      <c r="D43" s="1">
        <f>D42+1</f>
        <v>36</v>
      </c>
    </row>
    <row r="44" spans="1:6">
      <c r="A44" s="90"/>
      <c r="B44" s="59"/>
      <c r="C44" s="351"/>
      <c r="D44" s="26"/>
    </row>
    <row r="45" spans="1:6" ht="14.25">
      <c r="A45" s="183" t="s">
        <v>136</v>
      </c>
      <c r="B45" s="59"/>
      <c r="C45" s="351"/>
      <c r="D45" s="26"/>
    </row>
    <row r="46" spans="1:6">
      <c r="A46" s="59"/>
      <c r="B46" s="26"/>
      <c r="C46" s="26"/>
      <c r="D46" s="26"/>
    </row>
    <row r="47" spans="1:6">
      <c r="A47" s="92" t="s">
        <v>40</v>
      </c>
      <c r="B47" s="26"/>
      <c r="C47" s="26"/>
      <c r="D47" s="26"/>
    </row>
    <row r="48" spans="1:6">
      <c r="A48" s="210" t="s">
        <v>38</v>
      </c>
      <c r="B48" s="26"/>
      <c r="C48" s="21" t="s">
        <v>162</v>
      </c>
      <c r="D48" s="1">
        <f>D43+1</f>
        <v>37</v>
      </c>
    </row>
    <row r="49" spans="1:4">
      <c r="A49" s="210" t="s">
        <v>39</v>
      </c>
      <c r="B49" s="26"/>
      <c r="C49" s="21" t="s">
        <v>163</v>
      </c>
      <c r="D49" s="1">
        <f>D48+1</f>
        <v>38</v>
      </c>
    </row>
    <row r="50" spans="1:4">
      <c r="A50" s="211" t="s">
        <v>118</v>
      </c>
      <c r="B50" s="26"/>
      <c r="C50" s="21" t="s">
        <v>164</v>
      </c>
      <c r="D50" s="1">
        <f>D49+1</f>
        <v>39</v>
      </c>
    </row>
    <row r="51" spans="1:4">
      <c r="A51" s="211" t="s">
        <v>229</v>
      </c>
      <c r="B51" s="59"/>
      <c r="C51" s="351" t="s">
        <v>165</v>
      </c>
      <c r="D51" s="1">
        <f>D50+1</f>
        <v>40</v>
      </c>
    </row>
    <row r="52" spans="1:4">
      <c r="A52" s="210" t="s">
        <v>405</v>
      </c>
      <c r="B52" s="59"/>
      <c r="C52" s="351" t="s">
        <v>194</v>
      </c>
      <c r="D52" s="1">
        <f>D51+1</f>
        <v>41</v>
      </c>
    </row>
    <row r="53" spans="1:4">
      <c r="A53" s="210" t="s">
        <v>204</v>
      </c>
      <c r="B53" s="59"/>
      <c r="C53" s="351" t="s">
        <v>411</v>
      </c>
      <c r="D53" s="1">
        <f>D52+1</f>
        <v>42</v>
      </c>
    </row>
    <row r="54" spans="1:4">
      <c r="A54" s="59"/>
      <c r="B54" s="26"/>
      <c r="C54" s="26"/>
    </row>
    <row r="55" spans="1:4">
      <c r="A55" s="92" t="s">
        <v>73</v>
      </c>
      <c r="B55" s="26"/>
      <c r="C55" s="26"/>
      <c r="D55" s="26"/>
    </row>
    <row r="56" spans="1:4">
      <c r="A56" s="210" t="s">
        <v>38</v>
      </c>
      <c r="B56" s="26"/>
      <c r="C56" s="21" t="s">
        <v>166</v>
      </c>
      <c r="D56" s="1">
        <f>D53+1</f>
        <v>43</v>
      </c>
    </row>
    <row r="57" spans="1:4">
      <c r="A57" s="210" t="s">
        <v>39</v>
      </c>
      <c r="B57" s="26"/>
      <c r="C57" s="21" t="s">
        <v>167</v>
      </c>
      <c r="D57" s="1">
        <f t="shared" ref="D57:D62" si="0">D56+1</f>
        <v>44</v>
      </c>
    </row>
    <row r="58" spans="1:4">
      <c r="A58" s="211" t="s">
        <v>118</v>
      </c>
      <c r="B58" s="26"/>
      <c r="C58" s="21" t="s">
        <v>168</v>
      </c>
      <c r="D58" s="1">
        <f t="shared" si="0"/>
        <v>45</v>
      </c>
    </row>
    <row r="59" spans="1:4">
      <c r="A59" s="211" t="s">
        <v>229</v>
      </c>
      <c r="B59" s="59"/>
      <c r="C59" s="351" t="s">
        <v>169</v>
      </c>
      <c r="D59" s="1">
        <f t="shared" si="0"/>
        <v>46</v>
      </c>
    </row>
    <row r="60" spans="1:4">
      <c r="A60" s="210" t="s">
        <v>405</v>
      </c>
      <c r="B60" s="59"/>
      <c r="C60" s="351" t="s">
        <v>197</v>
      </c>
      <c r="D60" s="1">
        <f t="shared" si="0"/>
        <v>47</v>
      </c>
    </row>
    <row r="61" spans="1:4">
      <c r="A61" s="210" t="s">
        <v>406</v>
      </c>
      <c r="B61" s="59"/>
      <c r="C61" s="351" t="s">
        <v>414</v>
      </c>
      <c r="D61" s="1">
        <f t="shared" si="0"/>
        <v>48</v>
      </c>
    </row>
    <row r="62" spans="1:4" s="26" customFormat="1">
      <c r="A62" s="210" t="s">
        <v>204</v>
      </c>
      <c r="B62" s="59"/>
      <c r="C62" s="351" t="s">
        <v>415</v>
      </c>
      <c r="D62" s="1">
        <f t="shared" si="0"/>
        <v>49</v>
      </c>
    </row>
    <row r="63" spans="1:4" s="26" customFormat="1">
      <c r="C63" s="59"/>
    </row>
    <row r="64" spans="1:4" s="26" customFormat="1">
      <c r="A64" s="92" t="s">
        <v>41</v>
      </c>
      <c r="C64" s="351"/>
    </row>
    <row r="65" spans="1:4" s="26" customFormat="1">
      <c r="A65" s="210" t="s">
        <v>38</v>
      </c>
      <c r="C65" s="21" t="s">
        <v>170</v>
      </c>
      <c r="D65" s="1">
        <v>50</v>
      </c>
    </row>
    <row r="66" spans="1:4" s="26" customFormat="1">
      <c r="A66" s="210" t="s">
        <v>39</v>
      </c>
      <c r="C66" s="21" t="s">
        <v>171</v>
      </c>
      <c r="D66" s="1">
        <v>51</v>
      </c>
    </row>
    <row r="67" spans="1:4" s="26" customFormat="1">
      <c r="A67" s="211" t="s">
        <v>118</v>
      </c>
      <c r="C67" s="21" t="s">
        <v>172</v>
      </c>
      <c r="D67" s="1">
        <v>52</v>
      </c>
    </row>
    <row r="68" spans="1:4" s="26" customFormat="1">
      <c r="A68" s="211" t="s">
        <v>229</v>
      </c>
      <c r="B68" s="59"/>
      <c r="C68" s="351" t="s">
        <v>173</v>
      </c>
      <c r="D68" s="1">
        <v>53</v>
      </c>
    </row>
    <row r="69" spans="1:4" s="26" customFormat="1">
      <c r="A69" s="210" t="s">
        <v>405</v>
      </c>
      <c r="B69" s="59"/>
      <c r="C69" s="351" t="s">
        <v>186</v>
      </c>
      <c r="D69" s="1">
        <v>54</v>
      </c>
    </row>
    <row r="70" spans="1:4" s="26" customFormat="1">
      <c r="A70" s="210" t="s">
        <v>406</v>
      </c>
      <c r="B70" s="59"/>
      <c r="C70" s="351" t="s">
        <v>412</v>
      </c>
      <c r="D70" s="1">
        <v>55</v>
      </c>
    </row>
    <row r="71" spans="1:4" s="26" customFormat="1">
      <c r="A71" s="210" t="s">
        <v>204</v>
      </c>
      <c r="B71" s="59"/>
      <c r="C71" s="351" t="s">
        <v>413</v>
      </c>
      <c r="D71" s="1">
        <v>56</v>
      </c>
    </row>
    <row r="72" spans="1:4" s="26" customFormat="1">
      <c r="B72" s="59"/>
    </row>
    <row r="73" spans="1:4" s="26" customFormat="1">
      <c r="A73" s="92" t="s">
        <v>42</v>
      </c>
      <c r="C73" s="351"/>
    </row>
    <row r="74" spans="1:4" s="26" customFormat="1">
      <c r="A74" s="210" t="s">
        <v>38</v>
      </c>
      <c r="C74" s="21" t="s">
        <v>174</v>
      </c>
      <c r="D74" s="1">
        <f>D71+1</f>
        <v>57</v>
      </c>
    </row>
    <row r="75" spans="1:4" s="26" customFormat="1">
      <c r="A75" s="210" t="s">
        <v>39</v>
      </c>
      <c r="C75" s="21" t="s">
        <v>175</v>
      </c>
      <c r="D75" s="1">
        <f>D74+1</f>
        <v>58</v>
      </c>
    </row>
    <row r="76" spans="1:4" s="26" customFormat="1">
      <c r="A76" s="211" t="s">
        <v>229</v>
      </c>
      <c r="C76" s="21" t="s">
        <v>176</v>
      </c>
      <c r="D76" s="1">
        <f>D75+1</f>
        <v>59</v>
      </c>
    </row>
    <row r="77" spans="1:4" s="26" customFormat="1">
      <c r="A77" s="210" t="s">
        <v>204</v>
      </c>
      <c r="B77" s="59"/>
      <c r="C77" s="351" t="s">
        <v>177</v>
      </c>
      <c r="D77" s="1">
        <f>D76+1</f>
        <v>60</v>
      </c>
    </row>
    <row r="78" spans="1:4" s="26" customFormat="1">
      <c r="A78" s="90"/>
      <c r="B78" s="59"/>
      <c r="C78" s="351"/>
      <c r="D78" s="1"/>
    </row>
    <row r="79" spans="1:4" s="26" customFormat="1" ht="14.25">
      <c r="A79" s="183" t="s">
        <v>222</v>
      </c>
      <c r="B79" s="59"/>
      <c r="C79" s="351"/>
    </row>
    <row r="80" spans="1:4" s="26" customFormat="1">
      <c r="B80" s="59"/>
      <c r="C80" s="351"/>
    </row>
    <row r="81" spans="1:4" s="26" customFormat="1">
      <c r="A81" s="212" t="s">
        <v>38</v>
      </c>
      <c r="C81" s="21" t="s">
        <v>178</v>
      </c>
      <c r="D81" s="1">
        <f>D77+1</f>
        <v>61</v>
      </c>
    </row>
    <row r="82" spans="1:4" s="26" customFormat="1">
      <c r="A82" s="212" t="s">
        <v>39</v>
      </c>
      <c r="C82" s="21" t="s">
        <v>179</v>
      </c>
      <c r="D82" s="1">
        <f>D81+1</f>
        <v>62</v>
      </c>
    </row>
    <row r="83" spans="1:4" s="26" customFormat="1">
      <c r="A83" s="212" t="s">
        <v>204</v>
      </c>
      <c r="C83" s="21" t="s">
        <v>180</v>
      </c>
      <c r="D83" s="1">
        <f>D82+1</f>
        <v>63</v>
      </c>
    </row>
    <row r="84" spans="1:4" s="26" customFormat="1">
      <c r="A84" s="90"/>
      <c r="B84" s="59"/>
      <c r="C84" s="351"/>
    </row>
    <row r="85" spans="1:4" s="26" customFormat="1">
      <c r="A85" s="4" t="s">
        <v>8</v>
      </c>
      <c r="B85" s="59"/>
      <c r="C85" s="351" t="s">
        <v>8</v>
      </c>
      <c r="D85" s="26">
        <f>D83+1</f>
        <v>64</v>
      </c>
    </row>
    <row r="86" spans="1:4">
      <c r="A86" s="89"/>
      <c r="B86" s="26"/>
      <c r="C86" s="60"/>
      <c r="D86" s="26"/>
    </row>
    <row r="87" spans="1:4">
      <c r="A87" s="91"/>
      <c r="B87" s="26"/>
      <c r="C87" s="23"/>
    </row>
    <row r="88" spans="1:4">
      <c r="A88" s="91"/>
      <c r="B88" s="26"/>
      <c r="C88" s="23"/>
    </row>
    <row r="89" spans="1:4">
      <c r="A89" s="91"/>
      <c r="B89" s="59"/>
    </row>
    <row r="90" spans="1:4">
      <c r="A90" s="90"/>
      <c r="B90" s="59"/>
    </row>
    <row r="91" spans="1:4">
      <c r="A91" s="90"/>
      <c r="B91" s="59"/>
    </row>
    <row r="92" spans="1:4">
      <c r="A92" s="26"/>
      <c r="B92" s="59"/>
    </row>
    <row r="93" spans="1:4">
      <c r="A93" s="58"/>
      <c r="B93" s="59"/>
    </row>
    <row r="95" spans="1:4">
      <c r="B95" s="17"/>
    </row>
    <row r="113" ht="26.25" customHeight="1"/>
  </sheetData>
  <phoneticPr fontId="22" type="noConversion"/>
  <hyperlinks>
    <hyperlink ref="C5" location="Highlights!Print_Area" display="Highlights"/>
    <hyperlink ref="C7" location="'Key Stats'!Print_Area" display="Key statistics"/>
    <hyperlink ref="C21" location="'Tab 2a'!A1" display="Table 2a"/>
    <hyperlink ref="C22" location="'Tab 2b'!A1" display="Table 2b"/>
    <hyperlink ref="C23" location="'Tab 2c'!A1" display="Table 2c"/>
    <hyperlink ref="C24" location="'Tab 2d'!A1" display="Table 2d"/>
    <hyperlink ref="C25" location="'Tab 2e'!A1" display="Table 2e"/>
    <hyperlink ref="C12" location="'Tab 1a'!A1" display="Table 1a"/>
    <hyperlink ref="C13" location="'Tab 1b'!A1" display="Table 1b"/>
    <hyperlink ref="C14" location="'Tab 1c'!A1" display="Table 1c"/>
    <hyperlink ref="C15" location="'Tab 1d'!A1" display="Table 1d"/>
    <hyperlink ref="C16" location="'Tab 1e'!A1" display="Table 1e"/>
    <hyperlink ref="C30" location="'Tab 3a'!A1" display="Table 3a"/>
    <hyperlink ref="C31" location="'Tab 3b'!A1" display="Table 3b"/>
    <hyperlink ref="C32" location="'Tab 3c'!A1" display="Table 3c"/>
    <hyperlink ref="C33" location="'Tab 3d'!A1" display="Table 3d"/>
    <hyperlink ref="C34" location="'Tab 3e'!A1" display="Table 3e"/>
    <hyperlink ref="C35" location="'Tab 3f'!A1" display="Table 3f"/>
    <hyperlink ref="C38" location="'Tab 4a'!A1" display="Table 4a"/>
    <hyperlink ref="C39" location="'Tab 4b'!A1" display="Table 4b"/>
    <hyperlink ref="C40" location="'Tab 4c'!A1" display="Table 4c"/>
    <hyperlink ref="C41" location="'Tab 4d'!A1" display="Table 4d"/>
    <hyperlink ref="C42" location="'Tab 4e'!A1" display="Table 4e"/>
    <hyperlink ref="C43" location="'Tab 4f'!A1" display="Table 4f"/>
    <hyperlink ref="C48" location="'Tab 5a'!A1" display="Table 5a"/>
    <hyperlink ref="C49" location="'Tab 5b'!A1" display="Table 5b"/>
    <hyperlink ref="C50" location="'Tab 5c'!A1" display="Table 5c"/>
    <hyperlink ref="C51" location="'Tab 5d'!A1" display="Table 5d"/>
    <hyperlink ref="C52" location="'Tab 5e'!A1" display="Table 5e"/>
    <hyperlink ref="C56" location="'Tab 6a'!A1" display="Table 6a"/>
    <hyperlink ref="C57" location="'Tab 6b'!A1" display="Table 6b"/>
    <hyperlink ref="C58" location="'Tab 6c'!A1" display="Table 6c"/>
    <hyperlink ref="C59" location="'Tab 6d'!A1" display="Table 6d"/>
    <hyperlink ref="C60" location="'Tab 6e'!A1" display="Table 6e"/>
    <hyperlink ref="C65" location="'Tab 7a'!A1" display="Table 7a"/>
    <hyperlink ref="C66" location="'Tab 7b'!A1" display="Table 7b"/>
    <hyperlink ref="C67" location="'Tab 7c'!A1" display="Table 7c"/>
    <hyperlink ref="C68" location="'Tab 7d'!A1" display="Table 7d"/>
    <hyperlink ref="C69" location="'Tab 7e'!A1" display="Table 7e"/>
    <hyperlink ref="C74" location="'Tab 8a'!A1" display="Table 8a"/>
    <hyperlink ref="C75" location="'Tab 8b'!A1" display="Table 8b"/>
    <hyperlink ref="C76" location="'Tab 8c'!A1" display="Table 8c"/>
    <hyperlink ref="C77" location="'Tab 8d'!A1" display="Table 8d"/>
    <hyperlink ref="C81" location="'Tab 9a'!A1" display="Table 9a"/>
    <hyperlink ref="C82" location="'Tab 9b'!A1" display="Table 9b"/>
    <hyperlink ref="C3" location="'Important notice'!A1" display="Important notice"/>
    <hyperlink ref="C85" location="'Explanatory notes'!A1" display="Explanatory notes"/>
    <hyperlink ref="C83" location="'Tab 9c'!A1" display="Table 9c"/>
    <hyperlink ref="C17" location="'Tab 1f'!A1" display="Table 1f"/>
    <hyperlink ref="C18" location="'Tab 1g'!A1" display="Table 1g"/>
    <hyperlink ref="C26" location="'Tab 2f'!A1" display="Table 2f"/>
    <hyperlink ref="C27" location="'Tab 2g'!A1" display="Table 2g"/>
    <hyperlink ref="C53" location="'Tab 5f'!A1" display="Table 5f"/>
    <hyperlink ref="C70" location="'Tab 7f'!A1" display="Table 7f"/>
    <hyperlink ref="C71" location="'Tab 7g'!A1" display="Table 7g"/>
    <hyperlink ref="C61" location="'Tab 6f'!A1" display="Table 6f"/>
    <hyperlink ref="C62" location="'Tab 6g'!A1" display="Table 6g"/>
  </hyperlinks>
  <printOptions horizontalCentered="1"/>
  <pageMargins left="0.59055118110236227" right="0.59055118110236227" top="0.59055118110236227" bottom="0" header="0" footer="0.47244094488188981"/>
  <pageSetup paperSize="9" firstPageNumber="3" fitToHeight="0" orientation="portrait" r:id="rId1"/>
  <headerFooter alignWithMargins="0">
    <oddHeader>&amp;C&amp;B&amp;"Arial"&amp;12&amp;Kff0000​‌For Official Use Only‌​</oddHeader>
    <oddFooter>&amp;L&amp;"Trebuchet MS,Bold"&amp;8Australian Prudential Regulation Authority&amp;R&amp;"Trebuchet MS,Bold"&amp;8&amp;P</oddFooter>
  </headerFooter>
  <rowBreaks count="1" manualBreakCount="1">
    <brk id="53"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BT70"/>
  <sheetViews>
    <sheetView showGridLines="0" zoomScaleNormal="100" zoomScaleSheetLayoutView="100" workbookViewId="0">
      <selection sqref="A1:BG1"/>
    </sheetView>
  </sheetViews>
  <sheetFormatPr defaultColWidth="9.1328125" defaultRowHeight="12.75"/>
  <cols>
    <col min="1" max="1" width="46.59765625" style="30" customWidth="1"/>
    <col min="2" max="2" width="9.1328125" style="30" customWidth="1"/>
    <col min="3" max="16" width="9.1328125" style="162" customWidth="1"/>
    <col min="17" max="25" width="9.1328125" style="30" customWidth="1"/>
    <col min="26" max="26" width="9.1328125" style="162" customWidth="1"/>
    <col min="27" max="29" width="9.1328125" style="30" customWidth="1"/>
    <col min="30" max="30" width="9.1328125" style="162" customWidth="1"/>
    <col min="31" max="46" width="9.1328125" style="30" customWidth="1"/>
    <col min="47" max="51" width="9.1328125" style="30"/>
    <col min="52" max="52" width="9.1328125" style="162"/>
    <col min="53" max="53" width="9.1328125" style="30"/>
    <col min="54" max="54" width="9.1328125" style="162"/>
    <col min="56" max="68" width="8.86328125" customWidth="1"/>
    <col min="69" max="16384" width="9.1328125" style="30"/>
  </cols>
  <sheetData>
    <row r="1" spans="1:59" ht="26.25" customHeight="1">
      <c r="A1" s="461" t="s">
        <v>440</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row>
    <row r="2" spans="1:59"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row>
    <row r="3" spans="1:59"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row>
    <row r="4" spans="1:59"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534</v>
      </c>
      <c r="AP4" s="104" t="s">
        <v>535</v>
      </c>
      <c r="AQ4" s="104" t="s">
        <v>536</v>
      </c>
      <c r="AR4" s="104" t="s">
        <v>537</v>
      </c>
      <c r="AS4" s="104" t="s">
        <v>538</v>
      </c>
      <c r="AT4" s="104" t="s">
        <v>539</v>
      </c>
      <c r="AU4" s="104" t="s">
        <v>486</v>
      </c>
      <c r="AV4" s="104" t="s">
        <v>540</v>
      </c>
      <c r="AW4" s="104" t="s">
        <v>541</v>
      </c>
      <c r="AX4" s="104" t="s">
        <v>542</v>
      </c>
      <c r="AY4" s="104" t="s">
        <v>543</v>
      </c>
      <c r="AZ4" s="104" t="s">
        <v>544</v>
      </c>
      <c r="BA4" s="104" t="s">
        <v>545</v>
      </c>
      <c r="BB4" s="104" t="s">
        <v>546</v>
      </c>
      <c r="BC4" s="104" t="s">
        <v>547</v>
      </c>
      <c r="BD4" s="104" t="s">
        <v>548</v>
      </c>
      <c r="BE4" s="104" t="s">
        <v>549</v>
      </c>
      <c r="BF4" s="104" t="s">
        <v>550</v>
      </c>
      <c r="BG4" s="104" t="s">
        <v>551</v>
      </c>
    </row>
    <row r="5" spans="1:59" ht="6" customHeight="1">
      <c r="A5" s="105"/>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43"/>
      <c r="AZ5" s="43"/>
      <c r="BA5" s="43"/>
      <c r="BB5" s="43"/>
      <c r="BC5" s="43"/>
      <c r="BD5" s="43"/>
      <c r="BE5" s="43"/>
      <c r="BF5" s="43"/>
      <c r="BG5" s="43"/>
    </row>
    <row r="6" spans="1:59" ht="12.75" customHeight="1">
      <c r="A6" s="68" t="s">
        <v>119</v>
      </c>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24"/>
      <c r="BB6" s="24"/>
      <c r="BC6" s="24"/>
      <c r="BD6" s="24"/>
      <c r="BE6" s="24"/>
      <c r="BF6" s="24"/>
      <c r="BG6" s="24"/>
    </row>
    <row r="7" spans="1:59" ht="12.75" customHeight="1">
      <c r="A7" s="75" t="s">
        <v>266</v>
      </c>
      <c r="B7" s="54">
        <v>53.946102179999997</v>
      </c>
      <c r="C7" s="54">
        <v>54.903218549999998</v>
      </c>
      <c r="D7" s="54">
        <v>52.223768569999997</v>
      </c>
      <c r="E7" s="54">
        <v>51.183701630000002</v>
      </c>
      <c r="F7" s="54">
        <v>48.8575722</v>
      </c>
      <c r="G7" s="54">
        <v>49.795947699999999</v>
      </c>
      <c r="H7" s="54">
        <v>47.699121079999998</v>
      </c>
      <c r="I7" s="54">
        <v>49.86442735</v>
      </c>
      <c r="J7" s="54">
        <v>47.036431499999999</v>
      </c>
      <c r="K7" s="54">
        <v>53.674099040000002</v>
      </c>
      <c r="L7" s="54">
        <v>59.138909509999998</v>
      </c>
      <c r="M7" s="54">
        <v>56.659962299999997</v>
      </c>
      <c r="N7" s="54">
        <v>52.47573362</v>
      </c>
      <c r="O7" s="54">
        <v>56.088479450000001</v>
      </c>
      <c r="P7" s="54">
        <v>62.223144380000001</v>
      </c>
      <c r="Q7" s="54">
        <v>56.647594900000001</v>
      </c>
      <c r="R7" s="54">
        <v>55.595102140000002</v>
      </c>
      <c r="S7" s="54">
        <v>64.184678180000006</v>
      </c>
      <c r="T7" s="54">
        <v>59.488421559999999</v>
      </c>
      <c r="U7" s="54">
        <v>57.973203310000002</v>
      </c>
      <c r="V7" s="54">
        <v>57.924038080000003</v>
      </c>
      <c r="W7" s="54">
        <v>69.356978580000003</v>
      </c>
      <c r="X7" s="54">
        <v>78.62540276</v>
      </c>
      <c r="Y7" s="54">
        <v>76.587644819999994</v>
      </c>
      <c r="Z7" s="54">
        <v>72.628950470000007</v>
      </c>
      <c r="AA7" s="54">
        <v>74.373717619999994</v>
      </c>
      <c r="AB7" s="54">
        <v>77.657864700000005</v>
      </c>
      <c r="AC7" s="54">
        <v>99.262072020000005</v>
      </c>
      <c r="AD7" s="54">
        <v>96.864957309999994</v>
      </c>
      <c r="AE7" s="54">
        <v>94.317579679999994</v>
      </c>
      <c r="AF7" s="54">
        <v>94.976355889999994</v>
      </c>
      <c r="AG7" s="54">
        <v>82.310561430000007</v>
      </c>
      <c r="AH7" s="54">
        <v>82.366193659999993</v>
      </c>
      <c r="AI7" s="54">
        <v>75.599417410000001</v>
      </c>
      <c r="AJ7" s="54">
        <v>57.23897565</v>
      </c>
      <c r="AK7" s="54">
        <v>49.343107359999998</v>
      </c>
      <c r="AL7" s="54">
        <v>53.813223360000002</v>
      </c>
      <c r="AM7" s="54">
        <v>61.90585179</v>
      </c>
      <c r="AN7" s="54">
        <v>66.494179399999993</v>
      </c>
      <c r="AO7" s="54">
        <v>58.058428730000003</v>
      </c>
      <c r="AP7" s="54">
        <v>55.686386460000001</v>
      </c>
      <c r="AQ7" s="54">
        <v>57.256522099999998</v>
      </c>
      <c r="AR7" s="54">
        <v>55.375258459999998</v>
      </c>
      <c r="AS7" s="54">
        <v>47.526278380000001</v>
      </c>
      <c r="AT7" s="54">
        <v>45.530125259999998</v>
      </c>
      <c r="AU7" s="54">
        <v>50.43853249</v>
      </c>
      <c r="AV7" s="54">
        <v>46.813134839999996</v>
      </c>
      <c r="AW7" s="54">
        <v>41.411850219999998</v>
      </c>
      <c r="AX7" s="54">
        <v>40.217093720000001</v>
      </c>
      <c r="AY7" s="54">
        <v>42.488992260000003</v>
      </c>
      <c r="AZ7" s="54">
        <v>39.882464890000001</v>
      </c>
      <c r="BA7" s="54">
        <v>38.629815270000002</v>
      </c>
      <c r="BB7" s="54">
        <v>41.620958219999999</v>
      </c>
      <c r="BC7" s="54">
        <v>39.436618799999998</v>
      </c>
      <c r="BD7" s="54">
        <v>43.542060079999999</v>
      </c>
      <c r="BE7" s="54">
        <v>41.423997319999998</v>
      </c>
      <c r="BF7" s="54">
        <v>40.775916209999998</v>
      </c>
      <c r="BG7" s="54">
        <v>41.217540540000002</v>
      </c>
    </row>
    <row r="8" spans="1:59" ht="12.75" customHeight="1">
      <c r="A8" s="75" t="s">
        <v>267</v>
      </c>
      <c r="B8" s="54">
        <v>7.02590454</v>
      </c>
      <c r="C8" s="54">
        <v>6.21617234</v>
      </c>
      <c r="D8" s="54">
        <v>7.1563354300000004</v>
      </c>
      <c r="E8" s="54">
        <v>5.8129672000000001</v>
      </c>
      <c r="F8" s="54">
        <v>7.1914027000000003</v>
      </c>
      <c r="G8" s="54">
        <v>5.1136318999999997</v>
      </c>
      <c r="H8" s="54">
        <v>7.3870249000000001</v>
      </c>
      <c r="I8" s="54">
        <v>7.9617042900000001</v>
      </c>
      <c r="J8" s="54">
        <v>8.4291587799999999</v>
      </c>
      <c r="K8" s="54">
        <v>6.9042062199999998</v>
      </c>
      <c r="L8" s="54">
        <v>6.9865641800000002</v>
      </c>
      <c r="M8" s="54">
        <v>7.2847821899999996</v>
      </c>
      <c r="N8" s="54">
        <v>7.8073074699999996</v>
      </c>
      <c r="O8" s="54">
        <v>6.3033202599999996</v>
      </c>
      <c r="P8" s="54">
        <v>9.4216132199999993</v>
      </c>
      <c r="Q8" s="54">
        <v>5.9175898800000004</v>
      </c>
      <c r="R8" s="54">
        <v>8.6724411700000008</v>
      </c>
      <c r="S8" s="54">
        <v>7.8115179899999996</v>
      </c>
      <c r="T8" s="54">
        <v>4.1168829899999997</v>
      </c>
      <c r="U8" s="54">
        <v>2.5383437299999998</v>
      </c>
      <c r="V8" s="54">
        <v>2.4245214499999999</v>
      </c>
      <c r="W8" s="54">
        <v>2.4446309799999999</v>
      </c>
      <c r="X8" s="54">
        <v>2.14869931</v>
      </c>
      <c r="Y8" s="54">
        <v>3.6631129499999999</v>
      </c>
      <c r="Z8" s="54">
        <v>3.3971906000000001</v>
      </c>
      <c r="AA8" s="54">
        <v>2.6716482099999999</v>
      </c>
      <c r="AB8" s="54">
        <v>5.7409351600000003</v>
      </c>
      <c r="AC8" s="54">
        <v>7.4539959199999997</v>
      </c>
      <c r="AD8" s="54">
        <v>8.1178556700000009</v>
      </c>
      <c r="AE8" s="54">
        <v>8.69773861</v>
      </c>
      <c r="AF8" s="54">
        <v>8.9850860000000008</v>
      </c>
      <c r="AG8" s="54">
        <v>6.0916540000000001</v>
      </c>
      <c r="AH8" s="54">
        <v>8.2269419999999993</v>
      </c>
      <c r="AI8" s="54">
        <v>11.02105974</v>
      </c>
      <c r="AJ8" s="54">
        <v>6.6308399400000004</v>
      </c>
      <c r="AK8" s="54">
        <v>6.4000839999999997</v>
      </c>
      <c r="AL8" s="54" t="s">
        <v>555</v>
      </c>
      <c r="AM8" s="54">
        <v>2.6162564499999998</v>
      </c>
      <c r="AN8" s="54">
        <v>4.3738811499999999</v>
      </c>
      <c r="AO8" s="54">
        <v>4.5280330700000002</v>
      </c>
      <c r="AP8" s="54">
        <v>1.41999455</v>
      </c>
      <c r="AQ8" s="54">
        <v>3.67997877</v>
      </c>
      <c r="AR8" s="54">
        <v>3.4918161900000002</v>
      </c>
      <c r="AS8" s="54">
        <v>2.9223442199999998</v>
      </c>
      <c r="AT8" s="54">
        <v>1.7604222300000001</v>
      </c>
      <c r="AU8" s="54">
        <v>0.72621659999999999</v>
      </c>
      <c r="AV8" s="54">
        <v>0.59576589000000002</v>
      </c>
      <c r="AW8" s="54">
        <v>1.2541733799999999</v>
      </c>
      <c r="AX8" s="54">
        <v>0.25365621999999999</v>
      </c>
      <c r="AY8" s="54">
        <v>2.1622509999999999</v>
      </c>
      <c r="AZ8" s="54">
        <v>0.36674499999999999</v>
      </c>
      <c r="BA8" s="54">
        <v>0.66480799999999995</v>
      </c>
      <c r="BB8" s="54">
        <v>3.0121999999999999E-2</v>
      </c>
      <c r="BC8" s="54">
        <v>1.6404520499999999</v>
      </c>
      <c r="BD8" s="54">
        <v>2.6930100000000001</v>
      </c>
      <c r="BE8" s="54">
        <v>0.49159799999999998</v>
      </c>
      <c r="BF8" s="54">
        <v>3.3796955999999998</v>
      </c>
      <c r="BG8" s="54" t="s">
        <v>555</v>
      </c>
    </row>
    <row r="9" spans="1:59" ht="12.75" customHeight="1">
      <c r="A9" s="75" t="s">
        <v>268</v>
      </c>
      <c r="B9" s="54">
        <v>1.1356999999999999</v>
      </c>
      <c r="C9" s="54">
        <v>1.5238597700000001</v>
      </c>
      <c r="D9" s="54">
        <v>0.42180499999999999</v>
      </c>
      <c r="E9" s="54">
        <v>0.76001790999999996</v>
      </c>
      <c r="F9" s="54">
        <v>0.94457532</v>
      </c>
      <c r="G9" s="54">
        <v>0.58735660999999995</v>
      </c>
      <c r="H9" s="54">
        <v>0.69899723000000002</v>
      </c>
      <c r="I9" s="54">
        <v>0.79519346999999996</v>
      </c>
      <c r="J9" s="54">
        <v>0.97799864999999997</v>
      </c>
      <c r="K9" s="54">
        <v>0.60882592999999996</v>
      </c>
      <c r="L9" s="54">
        <v>1.8192515899999999</v>
      </c>
      <c r="M9" s="54">
        <v>1.423184</v>
      </c>
      <c r="N9" s="54">
        <v>1.821806</v>
      </c>
      <c r="O9" s="54">
        <v>1.460817</v>
      </c>
      <c r="P9" s="54">
        <v>1.33580264</v>
      </c>
      <c r="Q9" s="54">
        <v>1.2613038299999999</v>
      </c>
      <c r="R9" s="54">
        <v>0.94531600000000005</v>
      </c>
      <c r="S9" s="54">
        <v>0.56577933999999996</v>
      </c>
      <c r="T9" s="54">
        <v>1.23610821</v>
      </c>
      <c r="U9" s="54">
        <v>1.7905220799999999</v>
      </c>
      <c r="V9" s="54">
        <v>4.923826</v>
      </c>
      <c r="W9" s="54">
        <v>0.36821300000000001</v>
      </c>
      <c r="X9" s="54">
        <v>0.34819499999999998</v>
      </c>
      <c r="Y9" s="54">
        <v>2.493868</v>
      </c>
      <c r="Z9" s="54">
        <v>1.0205580000000001</v>
      </c>
      <c r="AA9" s="54">
        <v>1.031609</v>
      </c>
      <c r="AB9" s="54">
        <v>1.6272899999999999</v>
      </c>
      <c r="AC9" s="54">
        <v>2.0315650000000001</v>
      </c>
      <c r="AD9" s="54">
        <v>3.6634479999999998</v>
      </c>
      <c r="AE9" s="54">
        <v>17.626746000000001</v>
      </c>
      <c r="AF9" s="54">
        <v>23.011182999999999</v>
      </c>
      <c r="AG9" s="54">
        <v>27.404437000000001</v>
      </c>
      <c r="AH9" s="54">
        <v>24.542624</v>
      </c>
      <c r="AI9" s="54">
        <v>27.48250122</v>
      </c>
      <c r="AJ9" s="54">
        <v>33.266862289999999</v>
      </c>
      <c r="AK9" s="54">
        <v>24.478560999999999</v>
      </c>
      <c r="AL9" s="54" t="s">
        <v>555</v>
      </c>
      <c r="AM9" s="54">
        <v>25.684221650000001</v>
      </c>
      <c r="AN9" s="54">
        <v>11.10878378</v>
      </c>
      <c r="AO9" s="54">
        <v>11.848334729999999</v>
      </c>
      <c r="AP9" s="54">
        <v>15.21649328</v>
      </c>
      <c r="AQ9" s="54">
        <v>17.926209490000002</v>
      </c>
      <c r="AR9" s="54">
        <v>23.186134890000002</v>
      </c>
      <c r="AS9" s="54">
        <v>20.381716010000002</v>
      </c>
      <c r="AT9" s="54">
        <v>5.0049600600000002</v>
      </c>
      <c r="AU9" s="54">
        <v>3.5521840600000001</v>
      </c>
      <c r="AV9" s="54">
        <v>3.86392896</v>
      </c>
      <c r="AW9" s="54">
        <v>3.4590727299999999</v>
      </c>
      <c r="AX9" s="54">
        <v>3.82742468</v>
      </c>
      <c r="AY9" s="54">
        <v>4.863308</v>
      </c>
      <c r="AZ9" s="54">
        <v>6.164606</v>
      </c>
      <c r="BA9" s="54">
        <v>3.3958689999999998</v>
      </c>
      <c r="BB9" s="54">
        <v>4.6826776199999998</v>
      </c>
      <c r="BC9" s="54">
        <v>5.2115689999999999</v>
      </c>
      <c r="BD9" s="54">
        <v>5.6360140000000003</v>
      </c>
      <c r="BE9" s="54">
        <v>11.867903</v>
      </c>
      <c r="BF9" s="54">
        <v>11.521259000000001</v>
      </c>
      <c r="BG9" s="54" t="s">
        <v>555</v>
      </c>
    </row>
    <row r="10" spans="1:59" ht="12.75" customHeight="1">
      <c r="A10" s="75" t="s">
        <v>269</v>
      </c>
      <c r="B10" s="54">
        <v>12.99315698</v>
      </c>
      <c r="C10" s="54">
        <v>13.91395374</v>
      </c>
      <c r="D10" s="54">
        <v>17.188593610000002</v>
      </c>
      <c r="E10" s="54">
        <v>19.617684529999998</v>
      </c>
      <c r="F10" s="54">
        <v>22.923937200000001</v>
      </c>
      <c r="G10" s="54">
        <v>18.246706230000001</v>
      </c>
      <c r="H10" s="54">
        <v>19.132009060000001</v>
      </c>
      <c r="I10" s="54">
        <v>17.83005795</v>
      </c>
      <c r="J10" s="54">
        <v>14.47776241</v>
      </c>
      <c r="K10" s="54">
        <v>13.60794548</v>
      </c>
      <c r="L10" s="54">
        <v>10.556820950000001</v>
      </c>
      <c r="M10" s="54">
        <v>10.88634461</v>
      </c>
      <c r="N10" s="54">
        <v>10.558284889999999</v>
      </c>
      <c r="O10" s="54">
        <v>14.237447059999999</v>
      </c>
      <c r="P10" s="54">
        <v>16.413235019999998</v>
      </c>
      <c r="Q10" s="54">
        <v>17.878768000000001</v>
      </c>
      <c r="R10" s="54">
        <v>14.059141</v>
      </c>
      <c r="S10" s="54">
        <v>13.01819032</v>
      </c>
      <c r="T10" s="54">
        <v>13.52183464</v>
      </c>
      <c r="U10" s="54">
        <v>18.374393399999999</v>
      </c>
      <c r="V10" s="54">
        <v>16.923603780000001</v>
      </c>
      <c r="W10" s="54">
        <v>21.085808440000001</v>
      </c>
      <c r="X10" s="54">
        <v>23.044512189999999</v>
      </c>
      <c r="Y10" s="54">
        <v>22.52156579</v>
      </c>
      <c r="Z10" s="54">
        <v>23.970396449999999</v>
      </c>
      <c r="AA10" s="54">
        <v>31.244099160000001</v>
      </c>
      <c r="AB10" s="54">
        <v>31.066814659999999</v>
      </c>
      <c r="AC10" s="54">
        <v>40.170476610000001</v>
      </c>
      <c r="AD10" s="54">
        <v>42.82745723</v>
      </c>
      <c r="AE10" s="54">
        <v>45.577953800000003</v>
      </c>
      <c r="AF10" s="54">
        <v>48.960091859999999</v>
      </c>
      <c r="AG10" s="54">
        <v>47.483934169999998</v>
      </c>
      <c r="AH10" s="54">
        <v>56.108134710000002</v>
      </c>
      <c r="AI10" s="54">
        <v>58.083159940000002</v>
      </c>
      <c r="AJ10" s="54">
        <v>60.540064119999997</v>
      </c>
      <c r="AK10" s="54">
        <v>50.655188119999998</v>
      </c>
      <c r="AL10" s="54">
        <v>56.139518590000002</v>
      </c>
      <c r="AM10" s="54">
        <v>58.981428450000003</v>
      </c>
      <c r="AN10" s="54">
        <v>56.585389169999999</v>
      </c>
      <c r="AO10" s="54">
        <v>54.681689290000001</v>
      </c>
      <c r="AP10" s="54" t="s">
        <v>555</v>
      </c>
      <c r="AQ10" s="54">
        <v>57.05377429</v>
      </c>
      <c r="AR10" s="54">
        <v>56.882377380000001</v>
      </c>
      <c r="AS10" s="54">
        <v>58.43427226</v>
      </c>
      <c r="AT10" s="54">
        <v>30.50041599</v>
      </c>
      <c r="AU10" s="54">
        <v>30.555848789999999</v>
      </c>
      <c r="AV10" s="54">
        <v>21.375512180000001</v>
      </c>
      <c r="AW10" s="54">
        <v>16.752821919999999</v>
      </c>
      <c r="AX10" s="54">
        <v>19.497405400000002</v>
      </c>
      <c r="AY10" s="54">
        <v>22.358094000000001</v>
      </c>
      <c r="AZ10" s="54">
        <v>23.0946417</v>
      </c>
      <c r="BA10" s="54">
        <v>22.377468</v>
      </c>
      <c r="BB10" s="54">
        <v>23.801447</v>
      </c>
      <c r="BC10" s="54">
        <v>20.91179</v>
      </c>
      <c r="BD10" s="54">
        <v>19.792933000000001</v>
      </c>
      <c r="BE10" s="54">
        <v>10.592598000000001</v>
      </c>
      <c r="BF10" s="54">
        <v>10.151223</v>
      </c>
      <c r="BG10" s="54">
        <v>13.140941</v>
      </c>
    </row>
    <row r="11" spans="1:59" ht="12.75" customHeight="1">
      <c r="A11" s="75" t="s">
        <v>270</v>
      </c>
      <c r="B11" s="54">
        <v>0</v>
      </c>
      <c r="C11" s="54">
        <v>0.52649999999999997</v>
      </c>
      <c r="D11" s="54">
        <v>0.375</v>
      </c>
      <c r="E11" s="54">
        <v>0</v>
      </c>
      <c r="F11" s="54">
        <v>0</v>
      </c>
      <c r="G11" s="54">
        <v>0.24149999999999999</v>
      </c>
      <c r="H11" s="54">
        <v>0</v>
      </c>
      <c r="I11" s="54">
        <v>0</v>
      </c>
      <c r="J11" s="54">
        <v>0</v>
      </c>
      <c r="K11" s="54">
        <v>0</v>
      </c>
      <c r="L11" s="54">
        <v>0</v>
      </c>
      <c r="M11" s="54">
        <v>0</v>
      </c>
      <c r="N11" s="54">
        <v>0.20167199999999999</v>
      </c>
      <c r="O11" s="54">
        <v>0.20211799999999999</v>
      </c>
      <c r="P11" s="54">
        <v>0.202574</v>
      </c>
      <c r="Q11" s="54">
        <v>0.20506099999999999</v>
      </c>
      <c r="R11" s="54">
        <v>0.207507</v>
      </c>
      <c r="S11" s="54">
        <v>0.21141099999999999</v>
      </c>
      <c r="T11" s="54">
        <v>0.21572</v>
      </c>
      <c r="U11" s="54">
        <v>0.792161</v>
      </c>
      <c r="V11" s="54">
        <v>0.91358300000000003</v>
      </c>
      <c r="W11" s="54">
        <v>0.93554999999999999</v>
      </c>
      <c r="X11" s="54">
        <v>0.87667700000000004</v>
      </c>
      <c r="Y11" s="54">
        <v>0.50123300000000004</v>
      </c>
      <c r="Z11" s="54">
        <v>0.55820000000000003</v>
      </c>
      <c r="AA11" s="54">
        <v>0.482543</v>
      </c>
      <c r="AB11" s="54">
        <v>0.50517500000000004</v>
      </c>
      <c r="AC11" s="54">
        <v>0.348802</v>
      </c>
      <c r="AD11" s="54">
        <v>0.40084799999999998</v>
      </c>
      <c r="AE11" s="54">
        <v>0</v>
      </c>
      <c r="AF11" s="54">
        <v>0</v>
      </c>
      <c r="AG11" s="54">
        <v>0</v>
      </c>
      <c r="AH11" s="54">
        <v>0</v>
      </c>
      <c r="AI11" s="54">
        <v>0</v>
      </c>
      <c r="AJ11" s="54">
        <v>0</v>
      </c>
      <c r="AK11" s="54">
        <v>0</v>
      </c>
      <c r="AL11" s="54">
        <v>0.200348</v>
      </c>
      <c r="AM11" s="54">
        <v>0.216138</v>
      </c>
      <c r="AN11" s="54">
        <v>0</v>
      </c>
      <c r="AO11" s="54">
        <v>0.108518</v>
      </c>
      <c r="AP11" s="54" t="s">
        <v>555</v>
      </c>
      <c r="AQ11" s="54">
        <v>0</v>
      </c>
      <c r="AR11" s="54">
        <v>0</v>
      </c>
      <c r="AS11" s="54">
        <v>0</v>
      </c>
      <c r="AT11" s="54">
        <v>0</v>
      </c>
      <c r="AU11" s="54">
        <v>0</v>
      </c>
      <c r="AV11" s="54">
        <v>0</v>
      </c>
      <c r="AW11" s="54">
        <v>0</v>
      </c>
      <c r="AX11" s="54">
        <v>0</v>
      </c>
      <c r="AY11" s="54">
        <v>0</v>
      </c>
      <c r="AZ11" s="54">
        <v>0</v>
      </c>
      <c r="BA11" s="54">
        <v>0</v>
      </c>
      <c r="BB11" s="54">
        <v>0</v>
      </c>
      <c r="BC11" s="54">
        <v>0</v>
      </c>
      <c r="BD11" s="54">
        <v>0.37400899999999998</v>
      </c>
      <c r="BE11" s="54">
        <v>0</v>
      </c>
      <c r="BF11" s="54">
        <v>0.36861500000000003</v>
      </c>
      <c r="BG11" s="54">
        <v>0.36667899999999998</v>
      </c>
    </row>
    <row r="12" spans="1:59" ht="12.75" customHeight="1">
      <c r="A12" s="75" t="s">
        <v>271</v>
      </c>
      <c r="B12" s="54">
        <v>5.3268000000000003E-2</v>
      </c>
      <c r="C12" s="54">
        <v>5.8180999999999997E-2</v>
      </c>
      <c r="D12" s="54">
        <v>3.0123E-2</v>
      </c>
      <c r="E12" s="54">
        <v>9.4233999999999998E-2</v>
      </c>
      <c r="F12" s="54">
        <v>1.095E-2</v>
      </c>
      <c r="G12" s="54">
        <v>1.95E-2</v>
      </c>
      <c r="H12" s="54">
        <v>0.123725</v>
      </c>
      <c r="I12" s="54">
        <v>3.6669E-2</v>
      </c>
      <c r="J12" s="54">
        <v>8.541E-3</v>
      </c>
      <c r="K12" s="54">
        <v>9.8759999999999994E-3</v>
      </c>
      <c r="L12" s="54">
        <v>7.7000000000000002E-3</v>
      </c>
      <c r="M12" s="54">
        <v>0.20541400000000001</v>
      </c>
      <c r="N12" s="54">
        <v>2.1871999999999999E-2</v>
      </c>
      <c r="O12" s="54">
        <v>1.8844E-2</v>
      </c>
      <c r="P12" s="54">
        <v>2.6890000000000001E-2</v>
      </c>
      <c r="Q12" s="54">
        <v>8.5719999999999998E-3</v>
      </c>
      <c r="R12" s="54">
        <v>0</v>
      </c>
      <c r="S12" s="54">
        <v>0</v>
      </c>
      <c r="T12" s="54">
        <v>0</v>
      </c>
      <c r="U12" s="54">
        <v>0</v>
      </c>
      <c r="V12" s="54">
        <v>0</v>
      </c>
      <c r="W12" s="54">
        <v>0</v>
      </c>
      <c r="X12" s="54">
        <v>0</v>
      </c>
      <c r="Y12" s="54">
        <v>1.7999999999999999E-2</v>
      </c>
      <c r="Z12" s="54">
        <v>5.0000000000000001E-3</v>
      </c>
      <c r="AA12" s="54">
        <v>1.4235450000000001</v>
      </c>
      <c r="AB12" s="54">
        <v>1.4281550000000001</v>
      </c>
      <c r="AC12" s="54">
        <v>1.4312879999999999</v>
      </c>
      <c r="AD12" s="54">
        <v>1.2577510000000001</v>
      </c>
      <c r="AE12" s="54">
        <v>0.89479600000000004</v>
      </c>
      <c r="AF12" s="54">
        <v>0.89539599999999997</v>
      </c>
      <c r="AG12" s="54">
        <v>1.2877810000000001</v>
      </c>
      <c r="AH12" s="54">
        <v>0.76904700000000004</v>
      </c>
      <c r="AI12" s="54">
        <v>0.33581899999999998</v>
      </c>
      <c r="AJ12" s="54">
        <v>0.18909699999999999</v>
      </c>
      <c r="AK12" s="54">
        <v>0.110912</v>
      </c>
      <c r="AL12" s="54">
        <v>0.10128</v>
      </c>
      <c r="AM12" s="54">
        <v>0.34530499999999997</v>
      </c>
      <c r="AN12" s="54">
        <v>0.33804299999999998</v>
      </c>
      <c r="AO12" s="54">
        <v>0.13125000000000001</v>
      </c>
      <c r="AP12" s="54">
        <v>0.21618899999999999</v>
      </c>
      <c r="AQ12" s="54">
        <v>0.22939599999999999</v>
      </c>
      <c r="AR12" s="54">
        <v>0.10185</v>
      </c>
      <c r="AS12" s="54">
        <v>0.24493000000000001</v>
      </c>
      <c r="AT12" s="54">
        <v>0.20125999999999999</v>
      </c>
      <c r="AU12" s="54">
        <v>0.11104</v>
      </c>
      <c r="AV12" s="54">
        <v>9.1024999999999995E-2</v>
      </c>
      <c r="AW12" s="54">
        <v>8.6349999999999996E-2</v>
      </c>
      <c r="AX12" s="54">
        <v>2.8150000000000001E-2</v>
      </c>
      <c r="AY12" s="54">
        <v>9.7100000000000006E-2</v>
      </c>
      <c r="AZ12" s="54">
        <v>1.6000000000000001E-3</v>
      </c>
      <c r="BA12" s="54">
        <v>2.4250000000000001E-2</v>
      </c>
      <c r="BB12" s="54">
        <v>1.38E-2</v>
      </c>
      <c r="BC12" s="54">
        <v>1.2999999999999999E-2</v>
      </c>
      <c r="BD12" s="54">
        <v>1.8499999999999999E-2</v>
      </c>
      <c r="BE12" s="54">
        <v>1.8749999999999999E-2</v>
      </c>
      <c r="BF12" s="54">
        <v>1.9800000000000002E-2</v>
      </c>
      <c r="BG12" s="54">
        <v>2.4199999999999999E-2</v>
      </c>
    </row>
    <row r="13" spans="1:59" ht="12.75" customHeight="1">
      <c r="A13" s="68" t="s">
        <v>260</v>
      </c>
      <c r="B13" s="55">
        <v>75.154131699999994</v>
      </c>
      <c r="C13" s="55">
        <v>77.141885400000007</v>
      </c>
      <c r="D13" s="55">
        <v>77.395625609999996</v>
      </c>
      <c r="E13" s="55">
        <v>77.468605269999998</v>
      </c>
      <c r="F13" s="55">
        <v>79.928437419999995</v>
      </c>
      <c r="G13" s="55">
        <v>74.004642439999998</v>
      </c>
      <c r="H13" s="55">
        <v>75.040877269999996</v>
      </c>
      <c r="I13" s="55">
        <v>76.488052060000001</v>
      </c>
      <c r="J13" s="55">
        <v>70.929892339999995</v>
      </c>
      <c r="K13" s="55">
        <v>74.804952670000006</v>
      </c>
      <c r="L13" s="55">
        <v>78.509246230000002</v>
      </c>
      <c r="M13" s="55">
        <v>76.459687099999996</v>
      </c>
      <c r="N13" s="55">
        <v>72.886675980000007</v>
      </c>
      <c r="O13" s="55">
        <v>78.311025770000001</v>
      </c>
      <c r="P13" s="55">
        <v>89.623259259999998</v>
      </c>
      <c r="Q13" s="55">
        <v>81.918889609999994</v>
      </c>
      <c r="R13" s="55">
        <v>79.479507310000002</v>
      </c>
      <c r="S13" s="55">
        <v>85.791576829999997</v>
      </c>
      <c r="T13" s="55">
        <v>78.578967399999996</v>
      </c>
      <c r="U13" s="55">
        <v>81.468623519999994</v>
      </c>
      <c r="V13" s="55">
        <v>83.109572310000004</v>
      </c>
      <c r="W13" s="55">
        <v>94.191181</v>
      </c>
      <c r="X13" s="55">
        <v>105.04348625999999</v>
      </c>
      <c r="Y13" s="55">
        <v>105.78542456</v>
      </c>
      <c r="Z13" s="55">
        <v>101.58029552000001</v>
      </c>
      <c r="AA13" s="55">
        <v>111.22716199</v>
      </c>
      <c r="AB13" s="55">
        <v>118.02623452</v>
      </c>
      <c r="AC13" s="55">
        <v>150.69819955</v>
      </c>
      <c r="AD13" s="55">
        <v>153.13231721</v>
      </c>
      <c r="AE13" s="55">
        <v>167.11481409000001</v>
      </c>
      <c r="AF13" s="55">
        <v>176.82811275</v>
      </c>
      <c r="AG13" s="55">
        <v>164.57836760000001</v>
      </c>
      <c r="AH13" s="55">
        <v>172.01294136999999</v>
      </c>
      <c r="AI13" s="55">
        <v>172.52195731</v>
      </c>
      <c r="AJ13" s="55">
        <v>157.86583899999999</v>
      </c>
      <c r="AK13" s="55">
        <v>130.98785247999999</v>
      </c>
      <c r="AL13" s="55">
        <v>141.48520894999999</v>
      </c>
      <c r="AM13" s="55">
        <v>149.74920134000001</v>
      </c>
      <c r="AN13" s="55">
        <v>138.90027649999999</v>
      </c>
      <c r="AO13" s="55">
        <v>129.35625382000001</v>
      </c>
      <c r="AP13" s="55">
        <v>131.18019007999999</v>
      </c>
      <c r="AQ13" s="55">
        <v>136.14588065000001</v>
      </c>
      <c r="AR13" s="55">
        <v>139.03743692</v>
      </c>
      <c r="AS13" s="55">
        <v>129.50954087</v>
      </c>
      <c r="AT13" s="55">
        <v>82.997183539999995</v>
      </c>
      <c r="AU13" s="55">
        <v>85.383821940000004</v>
      </c>
      <c r="AV13" s="55">
        <v>72.739366869999998</v>
      </c>
      <c r="AW13" s="55">
        <v>62.964268250000003</v>
      </c>
      <c r="AX13" s="55">
        <v>63.823730019999999</v>
      </c>
      <c r="AY13" s="55">
        <v>71.969745259999996</v>
      </c>
      <c r="AZ13" s="55">
        <v>69.510057590000002</v>
      </c>
      <c r="BA13" s="55">
        <v>65.092210269999995</v>
      </c>
      <c r="BB13" s="55">
        <v>70.149004840000003</v>
      </c>
      <c r="BC13" s="55">
        <v>67.213429849999997</v>
      </c>
      <c r="BD13" s="55">
        <v>72.056526079999998</v>
      </c>
      <c r="BE13" s="55">
        <v>64.394846319999999</v>
      </c>
      <c r="BF13" s="55">
        <v>66.216508809999993</v>
      </c>
      <c r="BG13" s="55">
        <v>66.60047754</v>
      </c>
    </row>
    <row r="14" spans="1:59" ht="12.75" customHeight="1">
      <c r="A14" s="114" t="s">
        <v>261</v>
      </c>
      <c r="B14" s="54">
        <v>75.154131699999994</v>
      </c>
      <c r="C14" s="54">
        <v>77.141885400000007</v>
      </c>
      <c r="D14" s="54">
        <v>77.395625609999996</v>
      </c>
      <c r="E14" s="54">
        <v>77.468605269999998</v>
      </c>
      <c r="F14" s="54">
        <v>79.928259420000003</v>
      </c>
      <c r="G14" s="54">
        <v>74.004642439999998</v>
      </c>
      <c r="H14" s="54">
        <v>75.040877269999996</v>
      </c>
      <c r="I14" s="54">
        <v>76.363573059999993</v>
      </c>
      <c r="J14" s="54">
        <v>70.929892339999995</v>
      </c>
      <c r="K14" s="54">
        <v>74.804952670000006</v>
      </c>
      <c r="L14" s="54">
        <v>78.509246230000002</v>
      </c>
      <c r="M14" s="54">
        <v>76.450430100000005</v>
      </c>
      <c r="N14" s="54">
        <v>72.678846980000003</v>
      </c>
      <c r="O14" s="54">
        <v>78.302378770000004</v>
      </c>
      <c r="P14" s="54">
        <v>89.623259259999998</v>
      </c>
      <c r="Q14" s="54">
        <v>81.918889609999994</v>
      </c>
      <c r="R14" s="54">
        <v>79.479507310000002</v>
      </c>
      <c r="S14" s="54">
        <v>85.791576829999997</v>
      </c>
      <c r="T14" s="54">
        <v>78.578967399999996</v>
      </c>
      <c r="U14" s="54">
        <v>81.468623519999994</v>
      </c>
      <c r="V14" s="54">
        <v>83.109572310000004</v>
      </c>
      <c r="W14" s="54">
        <v>94.191181</v>
      </c>
      <c r="X14" s="54">
        <v>105.04348625999999</v>
      </c>
      <c r="Y14" s="54">
        <v>105.78542456</v>
      </c>
      <c r="Z14" s="54">
        <v>101.56573552</v>
      </c>
      <c r="AA14" s="54">
        <v>111.22213599</v>
      </c>
      <c r="AB14" s="54">
        <v>118.02055752</v>
      </c>
      <c r="AC14" s="54">
        <v>150.69417855</v>
      </c>
      <c r="AD14" s="54">
        <v>152.72758321000001</v>
      </c>
      <c r="AE14" s="54">
        <v>167.11071909</v>
      </c>
      <c r="AF14" s="54">
        <v>176.82458975</v>
      </c>
      <c r="AG14" s="54">
        <v>164.57572759999999</v>
      </c>
      <c r="AH14" s="54">
        <v>172.01192037000001</v>
      </c>
      <c r="AI14" s="54">
        <v>172.52195731</v>
      </c>
      <c r="AJ14" s="54">
        <v>157.86583899999999</v>
      </c>
      <c r="AK14" s="54">
        <v>130.95850048</v>
      </c>
      <c r="AL14" s="54">
        <v>141.44335294999999</v>
      </c>
      <c r="AM14" s="54">
        <v>149.71258933999999</v>
      </c>
      <c r="AN14" s="54">
        <v>138.8937104</v>
      </c>
      <c r="AO14" s="54">
        <v>129.35623681999999</v>
      </c>
      <c r="AP14" s="54">
        <v>131.18017408</v>
      </c>
      <c r="AQ14" s="54">
        <v>136.14586664999999</v>
      </c>
      <c r="AR14" s="54">
        <v>139.03742986</v>
      </c>
      <c r="AS14" s="54">
        <v>129.50952447</v>
      </c>
      <c r="AT14" s="54">
        <v>82.831881240000001</v>
      </c>
      <c r="AU14" s="54">
        <v>85.216394940000001</v>
      </c>
      <c r="AV14" s="54">
        <v>72.563676869999995</v>
      </c>
      <c r="AW14" s="54">
        <v>62.964268250000003</v>
      </c>
      <c r="AX14" s="54">
        <v>63.823730019999999</v>
      </c>
      <c r="AY14" s="54">
        <v>71.969745259999996</v>
      </c>
      <c r="AZ14" s="54">
        <v>69.510057590000002</v>
      </c>
      <c r="BA14" s="54">
        <v>65.092210269999995</v>
      </c>
      <c r="BB14" s="54">
        <v>70.149004840000003</v>
      </c>
      <c r="BC14" s="54">
        <v>67.213429849999997</v>
      </c>
      <c r="BD14" s="54">
        <v>72.056526079999998</v>
      </c>
      <c r="BE14" s="54">
        <v>64.394846319999999</v>
      </c>
      <c r="BF14" s="54">
        <v>66.216508809999993</v>
      </c>
      <c r="BG14" s="54">
        <v>66.60047754</v>
      </c>
    </row>
    <row r="15" spans="1:59" ht="12.75" customHeight="1">
      <c r="A15" s="75"/>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row>
    <row r="16" spans="1:59" ht="12.75" customHeight="1">
      <c r="A16" s="68" t="s">
        <v>123</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row>
    <row r="17" spans="1:72" ht="12.75" customHeight="1">
      <c r="A17" s="75" t="s">
        <v>262</v>
      </c>
      <c r="B17" s="54">
        <v>38.795967390000001</v>
      </c>
      <c r="C17" s="54">
        <v>39.34778274</v>
      </c>
      <c r="D17" s="54">
        <v>38.64479034</v>
      </c>
      <c r="E17" s="54">
        <v>34.955331659999999</v>
      </c>
      <c r="F17" s="54">
        <v>34.15661455</v>
      </c>
      <c r="G17" s="54">
        <v>32.858777179999997</v>
      </c>
      <c r="H17" s="54">
        <v>33.099457960000002</v>
      </c>
      <c r="I17" s="54">
        <v>32.687240600000003</v>
      </c>
      <c r="J17" s="54">
        <v>33.529027329999998</v>
      </c>
      <c r="K17" s="54">
        <v>32.781566669999997</v>
      </c>
      <c r="L17" s="54">
        <v>34.065267640000002</v>
      </c>
      <c r="M17" s="54">
        <v>32.468900699999999</v>
      </c>
      <c r="N17" s="54">
        <v>31.966333179999999</v>
      </c>
      <c r="O17" s="54">
        <v>33.890236020000003</v>
      </c>
      <c r="P17" s="54">
        <v>36.700217090000002</v>
      </c>
      <c r="Q17" s="54">
        <v>33.57262051</v>
      </c>
      <c r="R17" s="54">
        <v>32.450553820000003</v>
      </c>
      <c r="S17" s="54">
        <v>36.616069629999998</v>
      </c>
      <c r="T17" s="54">
        <v>33.584083730000003</v>
      </c>
      <c r="U17" s="54">
        <v>33.076622100000002</v>
      </c>
      <c r="V17" s="54">
        <v>33.6314729156</v>
      </c>
      <c r="W17" s="54">
        <v>38.142807400000002</v>
      </c>
      <c r="X17" s="54">
        <v>38.497576100000003</v>
      </c>
      <c r="Y17" s="54">
        <v>39.495071170000003</v>
      </c>
      <c r="Z17" s="54">
        <v>36.334321269999997</v>
      </c>
      <c r="AA17" s="54">
        <v>41.423959750000002</v>
      </c>
      <c r="AB17" s="54">
        <v>40.69822645</v>
      </c>
      <c r="AC17" s="54">
        <v>45.101676519999998</v>
      </c>
      <c r="AD17" s="54">
        <v>42.303714650000003</v>
      </c>
      <c r="AE17" s="54">
        <v>47.760004389999999</v>
      </c>
      <c r="AF17" s="54">
        <v>45.05252514</v>
      </c>
      <c r="AG17" s="54">
        <v>41.456442709999997</v>
      </c>
      <c r="AH17" s="54">
        <v>43.180493769999998</v>
      </c>
      <c r="AI17" s="54">
        <v>40.146777229999998</v>
      </c>
      <c r="AJ17" s="54">
        <v>32.865494409999997</v>
      </c>
      <c r="AK17" s="54">
        <v>30.564045780000001</v>
      </c>
      <c r="AL17" s="54">
        <v>29.567080199999999</v>
      </c>
      <c r="AM17" s="54">
        <v>33.845192099999998</v>
      </c>
      <c r="AN17" s="54">
        <v>33.253557059000002</v>
      </c>
      <c r="AO17" s="54">
        <v>30.11796043</v>
      </c>
      <c r="AP17" s="54">
        <v>28.273363329999999</v>
      </c>
      <c r="AQ17" s="54">
        <v>30.506437739999999</v>
      </c>
      <c r="AR17" s="54">
        <v>32.016869739999997</v>
      </c>
      <c r="AS17" s="54">
        <v>26.814997699999999</v>
      </c>
      <c r="AT17" s="54">
        <v>26.77776617</v>
      </c>
      <c r="AU17" s="54">
        <v>26.905989210000001</v>
      </c>
      <c r="AV17" s="54">
        <v>25.279276450000001</v>
      </c>
      <c r="AW17" s="54">
        <v>23.92969883</v>
      </c>
      <c r="AX17" s="54">
        <v>23.272403359999998</v>
      </c>
      <c r="AY17" s="54">
        <v>23.525184006500002</v>
      </c>
      <c r="AZ17" s="54">
        <v>24.292962043999999</v>
      </c>
      <c r="BA17" s="54">
        <v>22.234898107999999</v>
      </c>
      <c r="BB17" s="54">
        <v>23.822286428000002</v>
      </c>
      <c r="BC17" s="54">
        <v>24.54761714</v>
      </c>
      <c r="BD17" s="54">
        <v>24.6704414525</v>
      </c>
      <c r="BE17" s="54">
        <v>26.714960130000001</v>
      </c>
      <c r="BF17" s="54">
        <v>27.171972590999999</v>
      </c>
      <c r="BG17" s="54">
        <v>26.188234033499999</v>
      </c>
    </row>
    <row r="18" spans="1:72" ht="12.75" customHeight="1">
      <c r="A18" s="75" t="s">
        <v>263</v>
      </c>
      <c r="B18" s="54">
        <v>22.816182489999999</v>
      </c>
      <c r="C18" s="54">
        <v>18.870605990000001</v>
      </c>
      <c r="D18" s="54">
        <v>18.358625</v>
      </c>
      <c r="E18" s="54">
        <v>19.507911400000001</v>
      </c>
      <c r="F18" s="54">
        <v>24.8973163</v>
      </c>
      <c r="G18" s="54">
        <v>21.12077318</v>
      </c>
      <c r="H18" s="54">
        <v>21.611645060000001</v>
      </c>
      <c r="I18" s="54">
        <v>27.23716735</v>
      </c>
      <c r="J18" s="54">
        <v>24.228127659999998</v>
      </c>
      <c r="K18" s="54">
        <v>26.91632152</v>
      </c>
      <c r="L18" s="54">
        <v>25.210599439999999</v>
      </c>
      <c r="M18" s="54">
        <v>22.0822213</v>
      </c>
      <c r="N18" s="54">
        <v>19.56742435</v>
      </c>
      <c r="O18" s="54">
        <v>16.09420356</v>
      </c>
      <c r="P18" s="54">
        <v>26.853035859999999</v>
      </c>
      <c r="Q18" s="54">
        <v>24.056889829999999</v>
      </c>
      <c r="R18" s="54">
        <v>22.851747</v>
      </c>
      <c r="S18" s="54">
        <v>22.951897750000001</v>
      </c>
      <c r="T18" s="54">
        <v>25.349217039999999</v>
      </c>
      <c r="U18" s="54">
        <v>32.253140999999999</v>
      </c>
      <c r="V18" s="54">
        <v>32.560336460000002</v>
      </c>
      <c r="W18" s="54">
        <v>33.40340088</v>
      </c>
      <c r="X18" s="54">
        <v>43.46459093</v>
      </c>
      <c r="Y18" s="54">
        <v>42.113892659999998</v>
      </c>
      <c r="Z18" s="54">
        <v>51.955971550000001</v>
      </c>
      <c r="AA18" s="54">
        <v>64.53644645</v>
      </c>
      <c r="AB18" s="54">
        <v>67.395979420000003</v>
      </c>
      <c r="AC18" s="54">
        <v>98.463295599999995</v>
      </c>
      <c r="AD18" s="54">
        <v>103.01491926999999</v>
      </c>
      <c r="AE18" s="54">
        <v>72.702081960000001</v>
      </c>
      <c r="AF18" s="54">
        <v>78.891167499999995</v>
      </c>
      <c r="AG18" s="54">
        <v>116.68635227999999</v>
      </c>
      <c r="AH18" s="54">
        <v>118.72126015000001</v>
      </c>
      <c r="AI18" s="54">
        <v>117.94186680999999</v>
      </c>
      <c r="AJ18" s="54">
        <v>115.10492481999999</v>
      </c>
      <c r="AK18" s="54">
        <v>91.191048440000003</v>
      </c>
      <c r="AL18" s="54">
        <v>100.33344404</v>
      </c>
      <c r="AM18" s="54">
        <v>106.7430983</v>
      </c>
      <c r="AN18" s="54">
        <v>95.19045912</v>
      </c>
      <c r="AO18" s="54">
        <v>95.882345770000001</v>
      </c>
      <c r="AP18" s="54">
        <v>94.500229689999998</v>
      </c>
      <c r="AQ18" s="54">
        <v>98.053659330000002</v>
      </c>
      <c r="AR18" s="54">
        <v>106.079882</v>
      </c>
      <c r="AS18" s="54">
        <v>97.616566280000001</v>
      </c>
      <c r="AT18" s="54">
        <v>45.966731780000003</v>
      </c>
      <c r="AU18" s="54">
        <v>55.51961704</v>
      </c>
      <c r="AV18" s="54">
        <v>46.725073309999999</v>
      </c>
      <c r="AW18" s="54">
        <v>40.771802440000002</v>
      </c>
      <c r="AX18" s="54">
        <v>40.483601149999998</v>
      </c>
      <c r="AY18" s="54">
        <v>51.800966000000003</v>
      </c>
      <c r="AZ18" s="54">
        <v>53.848215000000003</v>
      </c>
      <c r="BA18" s="54">
        <v>42.007900999999997</v>
      </c>
      <c r="BB18" s="54">
        <v>49.507173999999999</v>
      </c>
      <c r="BC18" s="54">
        <v>40.652524</v>
      </c>
      <c r="BD18" s="54">
        <v>49.804699999999997</v>
      </c>
      <c r="BE18" s="54">
        <v>43.471172000000003</v>
      </c>
      <c r="BF18" s="54">
        <v>44.162605499999998</v>
      </c>
      <c r="BG18" s="54">
        <v>44.993063929999998</v>
      </c>
    </row>
    <row r="19" spans="1:72" ht="12.75" customHeight="1">
      <c r="A19" s="68" t="s">
        <v>264</v>
      </c>
      <c r="B19" s="55">
        <v>61.612149879999997</v>
      </c>
      <c r="C19" s="55">
        <v>58.218388730000001</v>
      </c>
      <c r="D19" s="55">
        <v>57.003415339999997</v>
      </c>
      <c r="E19" s="55">
        <v>54.463243060000003</v>
      </c>
      <c r="F19" s="55">
        <v>59.05393085</v>
      </c>
      <c r="G19" s="55">
        <v>53.979550359999998</v>
      </c>
      <c r="H19" s="55">
        <v>54.711103020000003</v>
      </c>
      <c r="I19" s="55">
        <v>59.924407950000003</v>
      </c>
      <c r="J19" s="55">
        <v>57.757154989999997</v>
      </c>
      <c r="K19" s="55">
        <v>59.69788819</v>
      </c>
      <c r="L19" s="55">
        <v>59.275867079999998</v>
      </c>
      <c r="M19" s="55">
        <v>54.551121999999999</v>
      </c>
      <c r="N19" s="55">
        <v>51.533757530000003</v>
      </c>
      <c r="O19" s="55">
        <v>49.98443958</v>
      </c>
      <c r="P19" s="55">
        <v>63.553252950000001</v>
      </c>
      <c r="Q19" s="55">
        <v>57.629510340000003</v>
      </c>
      <c r="R19" s="55">
        <v>55.302300819999999</v>
      </c>
      <c r="S19" s="55">
        <v>59.567967379999999</v>
      </c>
      <c r="T19" s="55">
        <v>58.933300770000002</v>
      </c>
      <c r="U19" s="55">
        <v>65.329763099999994</v>
      </c>
      <c r="V19" s="55">
        <v>66.191809375600002</v>
      </c>
      <c r="W19" s="55">
        <v>71.546208280000002</v>
      </c>
      <c r="X19" s="55">
        <v>81.962167030000003</v>
      </c>
      <c r="Y19" s="55">
        <v>81.608963829999993</v>
      </c>
      <c r="Z19" s="55">
        <v>88.290292820000005</v>
      </c>
      <c r="AA19" s="55">
        <v>105.96040619999999</v>
      </c>
      <c r="AB19" s="55">
        <v>108.09420587</v>
      </c>
      <c r="AC19" s="55">
        <v>143.56497211999999</v>
      </c>
      <c r="AD19" s="55">
        <v>145.31863392</v>
      </c>
      <c r="AE19" s="55">
        <v>120.46208635000001</v>
      </c>
      <c r="AF19" s="55">
        <v>123.94369263999999</v>
      </c>
      <c r="AG19" s="55">
        <v>158.14279499</v>
      </c>
      <c r="AH19" s="55">
        <v>161.90175392</v>
      </c>
      <c r="AI19" s="55">
        <v>158.08864403999999</v>
      </c>
      <c r="AJ19" s="55">
        <v>147.97041923</v>
      </c>
      <c r="AK19" s="55">
        <v>121.75509422</v>
      </c>
      <c r="AL19" s="55">
        <v>129.90052424000001</v>
      </c>
      <c r="AM19" s="55">
        <v>140.58829040000001</v>
      </c>
      <c r="AN19" s="55">
        <v>128.44401617899999</v>
      </c>
      <c r="AO19" s="55">
        <v>126.0003062</v>
      </c>
      <c r="AP19" s="55">
        <v>122.77359302000001</v>
      </c>
      <c r="AQ19" s="55">
        <v>128.56009707000001</v>
      </c>
      <c r="AR19" s="55">
        <v>138.09675174</v>
      </c>
      <c r="AS19" s="55">
        <v>124.43156398000001</v>
      </c>
      <c r="AT19" s="55">
        <v>72.744497949999996</v>
      </c>
      <c r="AU19" s="55">
        <v>82.425606250000001</v>
      </c>
      <c r="AV19" s="55">
        <v>72.004349759999997</v>
      </c>
      <c r="AW19" s="55">
        <v>64.701501269999994</v>
      </c>
      <c r="AX19" s="55">
        <v>63.756004509999997</v>
      </c>
      <c r="AY19" s="55">
        <v>75.326150006500001</v>
      </c>
      <c r="AZ19" s="55">
        <v>78.141177044000003</v>
      </c>
      <c r="BA19" s="55">
        <v>64.242799108</v>
      </c>
      <c r="BB19" s="55">
        <v>73.329460428000004</v>
      </c>
      <c r="BC19" s="55">
        <v>65.200141139999999</v>
      </c>
      <c r="BD19" s="55">
        <v>74.475141452499997</v>
      </c>
      <c r="BE19" s="55">
        <v>70.186132130000004</v>
      </c>
      <c r="BF19" s="55">
        <v>71.334578090999997</v>
      </c>
      <c r="BG19" s="55">
        <v>71.1812979635</v>
      </c>
    </row>
    <row r="20" spans="1:72" ht="12.75" customHeight="1">
      <c r="A20" s="114" t="s">
        <v>261</v>
      </c>
      <c r="B20" s="54">
        <v>61.612149879999997</v>
      </c>
      <c r="C20" s="54">
        <v>58.218388730000001</v>
      </c>
      <c r="D20" s="54">
        <v>57.003415339999997</v>
      </c>
      <c r="E20" s="54">
        <v>54.463243060000003</v>
      </c>
      <c r="F20" s="54">
        <v>59.053780850000003</v>
      </c>
      <c r="G20" s="54">
        <v>53.979550359999998</v>
      </c>
      <c r="H20" s="54">
        <v>54.711103020000003</v>
      </c>
      <c r="I20" s="54">
        <v>59.80732295</v>
      </c>
      <c r="J20" s="54">
        <v>57.757154989999997</v>
      </c>
      <c r="K20" s="54">
        <v>59.69788819</v>
      </c>
      <c r="L20" s="54">
        <v>59.275867079999998</v>
      </c>
      <c r="M20" s="54">
        <v>54.551121999999999</v>
      </c>
      <c r="N20" s="54">
        <v>51.533757530000003</v>
      </c>
      <c r="O20" s="54">
        <v>49.98443958</v>
      </c>
      <c r="P20" s="54">
        <v>63.553252950000001</v>
      </c>
      <c r="Q20" s="54">
        <v>57.629510340000003</v>
      </c>
      <c r="R20" s="54">
        <v>55.302300819999999</v>
      </c>
      <c r="S20" s="54">
        <v>59.567967379999999</v>
      </c>
      <c r="T20" s="54">
        <v>58.933300770000002</v>
      </c>
      <c r="U20" s="54">
        <v>65.329763099999994</v>
      </c>
      <c r="V20" s="54">
        <v>66.191809375600002</v>
      </c>
      <c r="W20" s="54">
        <v>71.546208280000002</v>
      </c>
      <c r="X20" s="54">
        <v>81.962167030000003</v>
      </c>
      <c r="Y20" s="54">
        <v>81.608963829999993</v>
      </c>
      <c r="Z20" s="54">
        <v>88.284372820000002</v>
      </c>
      <c r="AA20" s="54">
        <v>105.9573422</v>
      </c>
      <c r="AB20" s="54">
        <v>108.09071487</v>
      </c>
      <c r="AC20" s="54">
        <v>143.56336411999999</v>
      </c>
      <c r="AD20" s="54">
        <v>144.91389992000001</v>
      </c>
      <c r="AE20" s="54">
        <v>120.45799135</v>
      </c>
      <c r="AF20" s="54">
        <v>123.94016963999999</v>
      </c>
      <c r="AG20" s="54">
        <v>158.14015499000001</v>
      </c>
      <c r="AH20" s="54">
        <v>161.90073292</v>
      </c>
      <c r="AI20" s="54">
        <v>158.08864403999999</v>
      </c>
      <c r="AJ20" s="54">
        <v>147.97041923</v>
      </c>
      <c r="AK20" s="54">
        <v>121.73531921999999</v>
      </c>
      <c r="AL20" s="54">
        <v>129.87140923999999</v>
      </c>
      <c r="AM20" s="54">
        <v>140.55749839999999</v>
      </c>
      <c r="AN20" s="54">
        <v>128.440072079</v>
      </c>
      <c r="AO20" s="54">
        <v>126.00029019999999</v>
      </c>
      <c r="AP20" s="54">
        <v>122.77357802</v>
      </c>
      <c r="AQ20" s="54">
        <v>128.56008306999999</v>
      </c>
      <c r="AR20" s="54">
        <v>138.09674468</v>
      </c>
      <c r="AS20" s="54">
        <v>124.43154758</v>
      </c>
      <c r="AT20" s="54">
        <v>72.678369079999996</v>
      </c>
      <c r="AU20" s="54">
        <v>82.325140770000004</v>
      </c>
      <c r="AV20" s="54">
        <v>71.863792979999999</v>
      </c>
      <c r="AW20" s="54">
        <v>64.701501269999994</v>
      </c>
      <c r="AX20" s="54">
        <v>63.756004509999997</v>
      </c>
      <c r="AY20" s="54">
        <v>75.326150006500001</v>
      </c>
      <c r="AZ20" s="54">
        <v>78.141177044000003</v>
      </c>
      <c r="BA20" s="54">
        <v>64.242799108</v>
      </c>
      <c r="BB20" s="54">
        <v>73.329460428000004</v>
      </c>
      <c r="BC20" s="54">
        <v>65.200141139999999</v>
      </c>
      <c r="BD20" s="54">
        <v>74.475141452499997</v>
      </c>
      <c r="BE20" s="54">
        <v>70.186132130000004</v>
      </c>
      <c r="BF20" s="54">
        <v>71.334578090999997</v>
      </c>
      <c r="BG20" s="54">
        <v>71.1812979635</v>
      </c>
    </row>
    <row r="21" spans="1:72" ht="12.75" customHeight="1">
      <c r="A21" s="7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row>
    <row r="22" spans="1:72" ht="12.75" customHeight="1">
      <c r="A22" s="68" t="s">
        <v>265</v>
      </c>
      <c r="B22" s="55">
        <v>20.928452499999999</v>
      </c>
      <c r="C22" s="55">
        <v>32.228036230000001</v>
      </c>
      <c r="D22" s="55">
        <v>24.02583701</v>
      </c>
      <c r="E22" s="55">
        <v>29.209616789999998</v>
      </c>
      <c r="F22" s="55">
        <v>28.492520880000001</v>
      </c>
      <c r="G22" s="55">
        <v>27.065857780000002</v>
      </c>
      <c r="H22" s="55">
        <v>24.419563610000001</v>
      </c>
      <c r="I22" s="55">
        <v>21.46130093</v>
      </c>
      <c r="J22" s="55">
        <v>21.21039927</v>
      </c>
      <c r="K22" s="55">
        <v>25.751721289999999</v>
      </c>
      <c r="L22" s="55">
        <v>28.49889568</v>
      </c>
      <c r="M22" s="55">
        <v>32.824334999999998</v>
      </c>
      <c r="N22" s="55">
        <v>24.221346830000002</v>
      </c>
      <c r="O22" s="55">
        <v>25.928921200000001</v>
      </c>
      <c r="P22" s="55">
        <v>43.220143450000002</v>
      </c>
      <c r="Q22" s="55">
        <v>40.646393000000003</v>
      </c>
      <c r="R22" s="55">
        <v>36.330997279999998</v>
      </c>
      <c r="S22" s="55">
        <v>30.949431239999999</v>
      </c>
      <c r="T22" s="55">
        <v>27.366764060000001</v>
      </c>
      <c r="U22" s="55">
        <v>25.612869480000001</v>
      </c>
      <c r="V22" s="55">
        <v>27.192870599999999</v>
      </c>
      <c r="W22" s="55">
        <v>22.8705152</v>
      </c>
      <c r="X22" s="55">
        <v>33.11558677</v>
      </c>
      <c r="Y22" s="55">
        <v>32.46384836</v>
      </c>
      <c r="Z22" s="55">
        <v>43.037716330000002</v>
      </c>
      <c r="AA22" s="55">
        <v>46.486047730000003</v>
      </c>
      <c r="AB22" s="55">
        <v>41.9029527</v>
      </c>
      <c r="AC22" s="55">
        <v>54.298212790000001</v>
      </c>
      <c r="AD22" s="55">
        <v>47.928982040000001</v>
      </c>
      <c r="AE22" s="55">
        <v>51.031190129999999</v>
      </c>
      <c r="AF22" s="55">
        <v>60.665131789999997</v>
      </c>
      <c r="AG22" s="55">
        <v>56.915704179999999</v>
      </c>
      <c r="AH22" s="55">
        <v>51.604640080000003</v>
      </c>
      <c r="AI22" s="55">
        <v>47.348537129999997</v>
      </c>
      <c r="AJ22" s="55">
        <v>50.419505430000001</v>
      </c>
      <c r="AK22" s="55">
        <v>56.2506725</v>
      </c>
      <c r="AL22" s="55">
        <v>49.131817290000001</v>
      </c>
      <c r="AM22" s="55">
        <v>48.403484630000001</v>
      </c>
      <c r="AN22" s="55">
        <v>47.606121610000002</v>
      </c>
      <c r="AO22" s="55">
        <v>50.955062980000001</v>
      </c>
      <c r="AP22" s="55">
        <v>48.933347980000001</v>
      </c>
      <c r="AQ22" s="55">
        <v>57.074776190000001</v>
      </c>
      <c r="AR22" s="55">
        <v>48.04392026</v>
      </c>
      <c r="AS22" s="55">
        <v>52.655609509999998</v>
      </c>
      <c r="AT22" s="55">
        <v>48.888940779999999</v>
      </c>
      <c r="AU22" s="55">
        <v>51.134692489999999</v>
      </c>
      <c r="AV22" s="55">
        <v>51.218711620000001</v>
      </c>
      <c r="AW22" s="55">
        <v>50.135863030000003</v>
      </c>
      <c r="AX22" s="55">
        <v>54.34238423</v>
      </c>
      <c r="AY22" s="55">
        <v>56.354390760000001</v>
      </c>
      <c r="AZ22" s="55">
        <v>57.125015570000002</v>
      </c>
      <c r="BA22" s="55">
        <v>61.934004039999998</v>
      </c>
      <c r="BB22" s="55">
        <v>56.53048922</v>
      </c>
      <c r="BC22" s="55">
        <v>55.738236929999999</v>
      </c>
      <c r="BD22" s="55">
        <v>51.945627590000001</v>
      </c>
      <c r="BE22" s="55">
        <v>52.09767703</v>
      </c>
      <c r="BF22" s="55">
        <v>59.420788020000003</v>
      </c>
      <c r="BG22" s="55">
        <v>53.449545639999997</v>
      </c>
    </row>
    <row r="23" spans="1:72" ht="12.75" customHeight="1">
      <c r="A23" s="114" t="s">
        <v>261</v>
      </c>
      <c r="B23" s="54">
        <v>20.928452499999999</v>
      </c>
      <c r="C23" s="54">
        <v>32.228036230000001</v>
      </c>
      <c r="D23" s="54">
        <v>24.02583701</v>
      </c>
      <c r="E23" s="54">
        <v>29.209616789999998</v>
      </c>
      <c r="F23" s="54">
        <v>28.492520880000001</v>
      </c>
      <c r="G23" s="54">
        <v>27.065857780000002</v>
      </c>
      <c r="H23" s="54">
        <v>24.419563610000001</v>
      </c>
      <c r="I23" s="54">
        <v>21.46130093</v>
      </c>
      <c r="J23" s="54">
        <v>21.21039927</v>
      </c>
      <c r="K23" s="54">
        <v>25.751721289999999</v>
      </c>
      <c r="L23" s="54">
        <v>28.49889568</v>
      </c>
      <c r="M23" s="54">
        <v>32.824334999999998</v>
      </c>
      <c r="N23" s="54">
        <v>24.221346830000002</v>
      </c>
      <c r="O23" s="54">
        <v>25.928921200000001</v>
      </c>
      <c r="P23" s="54">
        <v>43.220143450000002</v>
      </c>
      <c r="Q23" s="54">
        <v>40.646393000000003</v>
      </c>
      <c r="R23" s="54">
        <v>36.330997279999998</v>
      </c>
      <c r="S23" s="54">
        <v>30.949431239999999</v>
      </c>
      <c r="T23" s="54">
        <v>27.366764060000001</v>
      </c>
      <c r="U23" s="54">
        <v>25.612869480000001</v>
      </c>
      <c r="V23" s="54">
        <v>27.192870599999999</v>
      </c>
      <c r="W23" s="54">
        <v>22.8705152</v>
      </c>
      <c r="X23" s="54">
        <v>33.11558677</v>
      </c>
      <c r="Y23" s="54">
        <v>32.46384836</v>
      </c>
      <c r="Z23" s="54">
        <v>43.037716330000002</v>
      </c>
      <c r="AA23" s="54">
        <v>46.486047730000003</v>
      </c>
      <c r="AB23" s="54">
        <v>41.9029527</v>
      </c>
      <c r="AC23" s="54">
        <v>54.298212790000001</v>
      </c>
      <c r="AD23" s="54">
        <v>47.928982040000001</v>
      </c>
      <c r="AE23" s="54">
        <v>51.031190129999999</v>
      </c>
      <c r="AF23" s="54">
        <v>60.665131789999997</v>
      </c>
      <c r="AG23" s="54">
        <v>56.915704179999999</v>
      </c>
      <c r="AH23" s="54">
        <v>51.604640080000003</v>
      </c>
      <c r="AI23" s="54">
        <v>47.348537129999997</v>
      </c>
      <c r="AJ23" s="54">
        <v>50.419505430000001</v>
      </c>
      <c r="AK23" s="54">
        <v>56.2506725</v>
      </c>
      <c r="AL23" s="54">
        <v>49.131817290000001</v>
      </c>
      <c r="AM23" s="54">
        <v>48.403484630000001</v>
      </c>
      <c r="AN23" s="54">
        <v>47.606121610000002</v>
      </c>
      <c r="AO23" s="54">
        <v>50.955062980000001</v>
      </c>
      <c r="AP23" s="54">
        <v>48.933347980000001</v>
      </c>
      <c r="AQ23" s="54">
        <v>57.074776190000001</v>
      </c>
      <c r="AR23" s="54">
        <v>48.04392026</v>
      </c>
      <c r="AS23" s="54">
        <v>52.655609509999998</v>
      </c>
      <c r="AT23" s="54">
        <v>48.888940779999999</v>
      </c>
      <c r="AU23" s="54">
        <v>51.134692489999999</v>
      </c>
      <c r="AV23" s="54">
        <v>51.218711620000001</v>
      </c>
      <c r="AW23" s="54">
        <v>50.135863030000003</v>
      </c>
      <c r="AX23" s="54">
        <v>54.34238423</v>
      </c>
      <c r="AY23" s="54">
        <v>56.354390760000001</v>
      </c>
      <c r="AZ23" s="54">
        <v>57.125015570000002</v>
      </c>
      <c r="BA23" s="54">
        <v>61.934004039999998</v>
      </c>
      <c r="BB23" s="54">
        <v>56.53048922</v>
      </c>
      <c r="BC23" s="54">
        <v>55.738236929999999</v>
      </c>
      <c r="BD23" s="54">
        <v>51.945627590000001</v>
      </c>
      <c r="BE23" s="54">
        <v>52.09767703</v>
      </c>
      <c r="BF23" s="54">
        <v>59.420788020000003</v>
      </c>
      <c r="BG23" s="54">
        <v>53.449545639999997</v>
      </c>
    </row>
    <row r="24" spans="1:72" ht="12.75" customHeight="1">
      <c r="A24" s="75"/>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30"/>
      <c r="BI24" s="30"/>
      <c r="BJ24" s="30"/>
      <c r="BK24" s="30"/>
      <c r="BL24" s="30"/>
      <c r="BM24" s="30"/>
      <c r="BN24" s="30"/>
      <c r="BO24" s="30"/>
      <c r="BP24" s="30"/>
    </row>
    <row r="25" spans="1:72" s="162" customFormat="1" ht="12.75" customHeight="1">
      <c r="A25" s="75" t="s">
        <v>317</v>
      </c>
      <c r="B25" s="54">
        <v>96.082584199999999</v>
      </c>
      <c r="C25" s="54">
        <v>109.36992162999999</v>
      </c>
      <c r="D25" s="54">
        <v>101.42146262</v>
      </c>
      <c r="E25" s="54">
        <v>106.67822206</v>
      </c>
      <c r="F25" s="54">
        <v>108.4209583</v>
      </c>
      <c r="G25" s="54">
        <v>101.07050022</v>
      </c>
      <c r="H25" s="54">
        <v>99.460440879999993</v>
      </c>
      <c r="I25" s="54">
        <v>97.949352989999994</v>
      </c>
      <c r="J25" s="54">
        <v>92.140291610000006</v>
      </c>
      <c r="K25" s="54">
        <v>100.55667396</v>
      </c>
      <c r="L25" s="54">
        <v>107.00814191000001</v>
      </c>
      <c r="M25" s="54">
        <v>109.2840221</v>
      </c>
      <c r="N25" s="54">
        <v>97.108022809999994</v>
      </c>
      <c r="O25" s="54">
        <v>104.23994697000001</v>
      </c>
      <c r="P25" s="54">
        <v>132.84340270999999</v>
      </c>
      <c r="Q25" s="54">
        <v>122.56528261</v>
      </c>
      <c r="R25" s="54">
        <v>115.81050458999999</v>
      </c>
      <c r="S25" s="54">
        <v>116.74100807000001</v>
      </c>
      <c r="T25" s="54">
        <v>105.94573146</v>
      </c>
      <c r="U25" s="54">
        <v>107.08149299999999</v>
      </c>
      <c r="V25" s="54">
        <v>110.30244291</v>
      </c>
      <c r="W25" s="54">
        <v>117.0616962</v>
      </c>
      <c r="X25" s="54">
        <v>138.15907303</v>
      </c>
      <c r="Y25" s="54">
        <v>138.24927292000001</v>
      </c>
      <c r="Z25" s="54">
        <v>144.61801184999999</v>
      </c>
      <c r="AA25" s="54">
        <v>157.71320972000001</v>
      </c>
      <c r="AB25" s="54">
        <v>159.92918721999999</v>
      </c>
      <c r="AC25" s="54">
        <v>204.99641234000001</v>
      </c>
      <c r="AD25" s="54">
        <v>201.06129924999999</v>
      </c>
      <c r="AE25" s="54">
        <v>218.14600422000001</v>
      </c>
      <c r="AF25" s="54">
        <v>237.49324454000001</v>
      </c>
      <c r="AG25" s="54">
        <v>221.49407178000001</v>
      </c>
      <c r="AH25" s="54">
        <v>223.61758144999999</v>
      </c>
      <c r="AI25" s="54">
        <v>219.87049443999999</v>
      </c>
      <c r="AJ25" s="54">
        <v>208.28534443000001</v>
      </c>
      <c r="AK25" s="54">
        <v>187.23852497999999</v>
      </c>
      <c r="AL25" s="54">
        <v>190.61702624</v>
      </c>
      <c r="AM25" s="54">
        <v>198.15268596999999</v>
      </c>
      <c r="AN25" s="54">
        <v>186.50639810999999</v>
      </c>
      <c r="AO25" s="54">
        <v>180.31131679999999</v>
      </c>
      <c r="AP25" s="54">
        <v>180.11353806</v>
      </c>
      <c r="AQ25" s="54">
        <v>193.22065684</v>
      </c>
      <c r="AR25" s="54">
        <v>187.08135718</v>
      </c>
      <c r="AS25" s="54">
        <v>182.16515038</v>
      </c>
      <c r="AT25" s="54">
        <v>131.88612431999999</v>
      </c>
      <c r="AU25" s="54">
        <v>136.51851443000001</v>
      </c>
      <c r="AV25" s="54">
        <v>123.95807849000001</v>
      </c>
      <c r="AW25" s="54">
        <v>113.10013128</v>
      </c>
      <c r="AX25" s="54">
        <v>118.16611425000001</v>
      </c>
      <c r="AY25" s="54">
        <v>128.32413602</v>
      </c>
      <c r="AZ25" s="54">
        <v>126.63507316</v>
      </c>
      <c r="BA25" s="54">
        <v>127.02621431</v>
      </c>
      <c r="BB25" s="54">
        <v>126.67949406</v>
      </c>
      <c r="BC25" s="54">
        <v>122.95166678</v>
      </c>
      <c r="BD25" s="54">
        <v>124.00215367</v>
      </c>
      <c r="BE25" s="54">
        <v>116.49252335</v>
      </c>
      <c r="BF25" s="54">
        <v>125.63729683</v>
      </c>
      <c r="BG25" s="54">
        <v>120.05002318</v>
      </c>
      <c r="BH25"/>
      <c r="BI25"/>
      <c r="BJ25"/>
      <c r="BK25"/>
      <c r="BL25"/>
      <c r="BM25"/>
      <c r="BN25"/>
      <c r="BO25"/>
      <c r="BP25"/>
      <c r="BQ25"/>
      <c r="BR25"/>
      <c r="BS25"/>
      <c r="BT25"/>
    </row>
    <row r="26" spans="1:72" s="162" customFormat="1" ht="12.75" customHeight="1">
      <c r="A26" s="75"/>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c r="BI26"/>
      <c r="BJ26"/>
      <c r="BK26"/>
      <c r="BL26"/>
      <c r="BM26"/>
      <c r="BN26"/>
      <c r="BO26"/>
      <c r="BP26"/>
      <c r="BQ26"/>
      <c r="BR26"/>
      <c r="BS26"/>
      <c r="BT26"/>
    </row>
    <row r="27" spans="1:72" ht="12.75" customHeight="1">
      <c r="A27" s="68" t="s">
        <v>64</v>
      </c>
      <c r="B27" s="55">
        <v>25536.750601880001</v>
      </c>
      <c r="C27" s="55">
        <v>26039.406922369999</v>
      </c>
      <c r="D27" s="55">
        <v>26577.737545529999</v>
      </c>
      <c r="E27" s="55">
        <v>27011.855833289999</v>
      </c>
      <c r="F27" s="55">
        <v>27384.991257350001</v>
      </c>
      <c r="G27" s="55">
        <v>27965.57891308</v>
      </c>
      <c r="H27" s="55">
        <v>28715.131374569999</v>
      </c>
      <c r="I27" s="55">
        <v>28921.95846613</v>
      </c>
      <c r="J27" s="55">
        <v>29664.362893609999</v>
      </c>
      <c r="K27" s="55">
        <v>30200.145128849999</v>
      </c>
      <c r="L27" s="55">
        <v>30749.632082889999</v>
      </c>
      <c r="M27" s="55">
        <v>31417.70525888</v>
      </c>
      <c r="N27" s="55">
        <v>31691.99098812</v>
      </c>
      <c r="O27" s="55">
        <v>32509.331094550002</v>
      </c>
      <c r="P27" s="55">
        <v>33561.834870469997</v>
      </c>
      <c r="Q27" s="55">
        <v>34444.559132210001</v>
      </c>
      <c r="R27" s="55">
        <v>34775.299795719999</v>
      </c>
      <c r="S27" s="55">
        <v>35368.155162969997</v>
      </c>
      <c r="T27" s="55">
        <v>35916.116253619999</v>
      </c>
      <c r="U27" s="55">
        <v>36561.02140469</v>
      </c>
      <c r="V27" s="55">
        <v>37282.74183413</v>
      </c>
      <c r="W27" s="55">
        <v>38338.844607680003</v>
      </c>
      <c r="X27" s="55">
        <v>39002.982455090001</v>
      </c>
      <c r="Y27" s="55">
        <v>39610.806386140001</v>
      </c>
      <c r="Z27" s="55">
        <v>40134.719945080004</v>
      </c>
      <c r="AA27" s="55">
        <v>42057.343657570003</v>
      </c>
      <c r="AB27" s="55">
        <v>45109.700956530003</v>
      </c>
      <c r="AC27" s="55">
        <v>45979.16959266</v>
      </c>
      <c r="AD27" s="55">
        <v>44188.314773110003</v>
      </c>
      <c r="AE27" s="55">
        <v>43640.442618809997</v>
      </c>
      <c r="AF27" s="55">
        <v>41437.605100950001</v>
      </c>
      <c r="AG27" s="55">
        <v>37523.45077951</v>
      </c>
      <c r="AH27" s="55">
        <v>38286.792837770001</v>
      </c>
      <c r="AI27" s="55">
        <v>38114.079626070001</v>
      </c>
      <c r="AJ27" s="55">
        <v>36502.033448720002</v>
      </c>
      <c r="AK27" s="55">
        <v>35678.941954139998</v>
      </c>
      <c r="AL27" s="55">
        <v>32343.161411609999</v>
      </c>
      <c r="AM27" s="55">
        <v>32502.94236873</v>
      </c>
      <c r="AN27" s="55">
        <v>33148.246195649997</v>
      </c>
      <c r="AO27" s="55">
        <v>33855.436359259998</v>
      </c>
      <c r="AP27" s="55">
        <v>32219.800852820001</v>
      </c>
      <c r="AQ27" s="55">
        <v>32794.258127100002</v>
      </c>
      <c r="AR27" s="55">
        <v>33330.663469140003</v>
      </c>
      <c r="AS27" s="55">
        <v>33199.547374120302</v>
      </c>
      <c r="AT27" s="55">
        <v>32768.306764300003</v>
      </c>
      <c r="AU27" s="55">
        <v>31075.005664619999</v>
      </c>
      <c r="AV27" s="55">
        <v>31821.024968459998</v>
      </c>
      <c r="AW27" s="55">
        <v>30178.068628010002</v>
      </c>
      <c r="AX27" s="55">
        <v>30506.568210599999</v>
      </c>
      <c r="AY27" s="55">
        <v>30366.981947619999</v>
      </c>
      <c r="AZ27" s="55">
        <v>30012.49911126</v>
      </c>
      <c r="BA27" s="55">
        <v>30259.387066250001</v>
      </c>
      <c r="BB27" s="55">
        <v>30836.65368657</v>
      </c>
      <c r="BC27" s="55">
        <v>30009.464645619999</v>
      </c>
      <c r="BD27" s="55">
        <v>30174.682134459999</v>
      </c>
      <c r="BE27" s="55">
        <v>30985.545219989999</v>
      </c>
      <c r="BF27" s="55">
        <v>31428.253158439999</v>
      </c>
      <c r="BG27" s="55">
        <v>32007.709461760001</v>
      </c>
      <c r="BH27" s="30"/>
      <c r="BI27" s="30"/>
      <c r="BJ27" s="30"/>
      <c r="BK27" s="30"/>
      <c r="BL27" s="30"/>
      <c r="BM27" s="30"/>
      <c r="BN27" s="30"/>
      <c r="BO27" s="30"/>
      <c r="BP27" s="30"/>
    </row>
    <row r="28" spans="1:72" ht="12.75" customHeight="1">
      <c r="A28" s="75"/>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30"/>
      <c r="BI28" s="30"/>
      <c r="BJ28" s="30"/>
      <c r="BK28" s="30"/>
      <c r="BL28" s="30"/>
      <c r="BM28" s="30"/>
      <c r="BN28" s="30"/>
      <c r="BO28" s="30"/>
      <c r="BP28" s="30"/>
    </row>
    <row r="29" spans="1:72" ht="12.75" customHeight="1">
      <c r="A29" s="68" t="s">
        <v>182</v>
      </c>
      <c r="B29" s="174">
        <v>2.9429794288106199E-3</v>
      </c>
      <c r="C29" s="174">
        <v>2.9625054683457002E-3</v>
      </c>
      <c r="D29" s="174">
        <v>2.9120471777334101E-3</v>
      </c>
      <c r="E29" s="174">
        <v>2.8679482723481002E-3</v>
      </c>
      <c r="F29" s="174">
        <v>2.9186950132236199E-3</v>
      </c>
      <c r="G29" s="174">
        <v>2.6462760763871301E-3</v>
      </c>
      <c r="H29" s="174">
        <v>2.6132869214889201E-3</v>
      </c>
      <c r="I29" s="174">
        <v>2.64463598305674E-3</v>
      </c>
      <c r="J29" s="174">
        <v>2.3910809274545002E-3</v>
      </c>
      <c r="K29" s="174">
        <v>2.4769732844276702E-3</v>
      </c>
      <c r="L29" s="174">
        <v>2.5531767670704899E-3</v>
      </c>
      <c r="M29" s="174">
        <v>2.4336496402260102E-3</v>
      </c>
      <c r="N29" s="174">
        <v>2.2998452829083001E-3</v>
      </c>
      <c r="O29" s="174">
        <v>2.4088784091632199E-3</v>
      </c>
      <c r="P29" s="174">
        <v>2.67039211669731E-3</v>
      </c>
      <c r="Q29" s="174">
        <v>2.37828242468041E-3</v>
      </c>
      <c r="R29" s="174">
        <v>2.2855160926544202E-3</v>
      </c>
      <c r="S29" s="174">
        <v>2.4256729375532302E-3</v>
      </c>
      <c r="T29" s="174">
        <v>2.18784700564833E-3</v>
      </c>
      <c r="U29" s="174">
        <v>2.2282917815186999E-3</v>
      </c>
      <c r="V29" s="174">
        <v>2.2291700723018801E-3</v>
      </c>
      <c r="W29" s="174">
        <v>2.45680802235578E-3</v>
      </c>
      <c r="X29" s="174">
        <v>2.6932167656909898E-3</v>
      </c>
      <c r="Y29" s="174">
        <v>2.67062032337253E-3</v>
      </c>
      <c r="Z29" s="174">
        <v>2.5309830405943201E-3</v>
      </c>
      <c r="AA29" s="174">
        <v>2.64465494767357E-3</v>
      </c>
      <c r="AB29" s="174">
        <v>2.61642688861396E-3</v>
      </c>
      <c r="AC29" s="174">
        <v>3.27753199731683E-3</v>
      </c>
      <c r="AD29" s="174">
        <v>3.46544822983804E-3</v>
      </c>
      <c r="AE29" s="174">
        <v>3.8293565340231E-3</v>
      </c>
      <c r="AF29" s="174">
        <v>4.2673342805215897E-3</v>
      </c>
      <c r="AG29" s="174">
        <v>4.38601365762099E-3</v>
      </c>
      <c r="AH29" s="174">
        <v>4.4927487684554498E-3</v>
      </c>
      <c r="AI29" s="174">
        <v>4.5264626353982602E-3</v>
      </c>
      <c r="AJ29" s="174">
        <v>4.3248505380331301E-3</v>
      </c>
      <c r="AK29" s="174">
        <v>3.67129307389119E-3</v>
      </c>
      <c r="AL29" s="174">
        <v>4.3745015259767399E-3</v>
      </c>
      <c r="AM29" s="174">
        <v>4.6072506187645598E-3</v>
      </c>
      <c r="AN29" s="174">
        <v>4.1902752767121604E-3</v>
      </c>
      <c r="AO29" s="174">
        <v>3.8208414284584698E-3</v>
      </c>
      <c r="AP29" s="174">
        <v>4.0714152976683796E-3</v>
      </c>
      <c r="AQ29" s="174">
        <v>4.1515157965257904E-3</v>
      </c>
      <c r="AR29" s="174">
        <v>4.1714572243283198E-3</v>
      </c>
      <c r="AS29" s="174">
        <v>3.9009429680042901E-3</v>
      </c>
      <c r="AT29" s="174">
        <v>2.5328493210525801E-3</v>
      </c>
      <c r="AU29" s="174">
        <v>2.7476687490104799E-3</v>
      </c>
      <c r="AV29" s="174">
        <v>2.28589012899795E-3</v>
      </c>
      <c r="AW29" s="174">
        <v>2.08642471544913E-3</v>
      </c>
      <c r="AX29" s="174">
        <v>2.0921307693280099E-3</v>
      </c>
      <c r="AY29" s="174">
        <v>2.3699999355925598E-3</v>
      </c>
      <c r="AZ29" s="174">
        <v>2.3160369728731302E-3</v>
      </c>
      <c r="BA29" s="174">
        <v>2.1511410699591102E-3</v>
      </c>
      <c r="BB29" s="174">
        <v>2.2748578867541401E-3</v>
      </c>
      <c r="BC29" s="174">
        <v>2.23974104982276E-3</v>
      </c>
      <c r="BD29" s="174">
        <v>2.38797962341119E-3</v>
      </c>
      <c r="BE29" s="174">
        <v>2.0782221472241901E-3</v>
      </c>
      <c r="BF29" s="174">
        <v>2.1069102528919201E-3</v>
      </c>
      <c r="BG29" s="174" t="s">
        <v>555</v>
      </c>
      <c r="BH29" s="30"/>
      <c r="BI29" s="30"/>
      <c r="BJ29" s="30"/>
      <c r="BK29" s="30"/>
      <c r="BL29" s="30"/>
      <c r="BM29" s="30"/>
      <c r="BN29" s="30"/>
      <c r="BO29" s="30"/>
      <c r="BP29" s="30"/>
    </row>
    <row r="30" spans="1:72" ht="12.75" customHeight="1">
      <c r="A30" s="68" t="s">
        <v>183</v>
      </c>
      <c r="B30" s="174">
        <v>8.1954250273561598E-4</v>
      </c>
      <c r="C30" s="174">
        <v>1.2376639885109499E-3</v>
      </c>
      <c r="D30" s="174">
        <v>9.0398353015720895E-4</v>
      </c>
      <c r="E30" s="174">
        <v>1.0813628271331701E-3</v>
      </c>
      <c r="F30" s="174">
        <v>1.0404429423490401E-3</v>
      </c>
      <c r="G30" s="174">
        <v>9.6782755201040504E-4</v>
      </c>
      <c r="H30" s="174">
        <v>8.5040751830325401E-4</v>
      </c>
      <c r="I30" s="174">
        <v>7.4204175886404596E-4</v>
      </c>
      <c r="J30" s="174">
        <v>7.1501280327746105E-4</v>
      </c>
      <c r="K30" s="174">
        <v>8.5270190524347998E-4</v>
      </c>
      <c r="L30" s="174">
        <v>9.2680444446220298E-4</v>
      </c>
      <c r="M30" s="174">
        <v>1.0447718803626601E-3</v>
      </c>
      <c r="N30" s="174">
        <v>7.6427343548972901E-4</v>
      </c>
      <c r="O30" s="174">
        <v>7.97583965187977E-4</v>
      </c>
      <c r="P30" s="174">
        <v>1.28777653596133E-3</v>
      </c>
      <c r="Q30" s="174">
        <v>1.18005264181159E-3</v>
      </c>
      <c r="R30" s="174">
        <v>1.0447357030253801E-3</v>
      </c>
      <c r="S30" s="174">
        <v>8.7506490223735703E-4</v>
      </c>
      <c r="T30" s="174">
        <v>7.6196334444266899E-4</v>
      </c>
      <c r="U30" s="174">
        <v>7.0055125639116903E-4</v>
      </c>
      <c r="V30" s="174">
        <v>7.2936885170571397E-4</v>
      </c>
      <c r="W30" s="174">
        <v>5.9653637020189697E-4</v>
      </c>
      <c r="X30" s="174">
        <v>8.4905267970548004E-4</v>
      </c>
      <c r="Y30" s="174">
        <v>8.1957049910903203E-4</v>
      </c>
      <c r="Z30" s="174">
        <v>1.07233129791095E-3</v>
      </c>
      <c r="AA30" s="174">
        <v>1.10530156418076E-3</v>
      </c>
      <c r="AB30" s="174">
        <v>9.2891222534105902E-4</v>
      </c>
      <c r="AC30" s="174">
        <v>1.18093069690123E-3</v>
      </c>
      <c r="AD30" s="174">
        <v>1.08465286096781E-3</v>
      </c>
      <c r="AE30" s="174">
        <v>1.16935546634452E-3</v>
      </c>
      <c r="AF30" s="174">
        <v>1.46401153353839E-3</v>
      </c>
      <c r="AG30" s="174">
        <v>1.51680357210322E-3</v>
      </c>
      <c r="AH30" s="174">
        <v>1.34784441984109E-3</v>
      </c>
      <c r="AI30" s="174">
        <v>1.2422846778546799E-3</v>
      </c>
      <c r="AJ30" s="174">
        <v>1.38127936080142E-3</v>
      </c>
      <c r="AK30" s="174">
        <v>1.5765790524926999E-3</v>
      </c>
      <c r="AL30" s="174">
        <v>1.5190789998767199E-3</v>
      </c>
      <c r="AM30" s="174">
        <v>1.4892031644669599E-3</v>
      </c>
      <c r="AN30" s="174">
        <v>1.4361580799483499E-3</v>
      </c>
      <c r="AO30" s="174">
        <v>1.5050777204371501E-3</v>
      </c>
      <c r="AP30" s="174">
        <v>1.51873527100703E-3</v>
      </c>
      <c r="AQ30" s="174">
        <v>1.7403893074451201E-3</v>
      </c>
      <c r="AR30" s="174">
        <v>1.4414330607154799E-3</v>
      </c>
      <c r="AS30" s="174">
        <v>1.5860339575305799E-3</v>
      </c>
      <c r="AT30" s="174">
        <v>1.49195810243277E-3</v>
      </c>
      <c r="AU30" s="174">
        <v>1.64552480028085E-3</v>
      </c>
      <c r="AV30" s="174">
        <v>1.6095871101187501E-3</v>
      </c>
      <c r="AW30" s="174">
        <v>1.66133438319065E-3</v>
      </c>
      <c r="AX30" s="174">
        <v>1.7813339034024099E-3</v>
      </c>
      <c r="AY30" s="174">
        <v>1.8557784523073699E-3</v>
      </c>
      <c r="AZ30" s="174">
        <v>1.90337416948287E-3</v>
      </c>
      <c r="BA30" s="174">
        <v>2.0467699462782098E-3</v>
      </c>
      <c r="BB30" s="174">
        <v>1.8332238573804799E-3</v>
      </c>
      <c r="BC30" s="174">
        <v>1.8573552573566199E-3</v>
      </c>
      <c r="BD30" s="174">
        <v>1.7214970934416999E-3</v>
      </c>
      <c r="BE30" s="174">
        <v>1.68135421404138E-3</v>
      </c>
      <c r="BF30" s="174">
        <v>1.89068058350048E-3</v>
      </c>
      <c r="BG30" s="174">
        <v>1.66989598877286E-3</v>
      </c>
      <c r="BH30" s="30"/>
      <c r="BI30" s="30"/>
      <c r="BJ30" s="30"/>
      <c r="BK30" s="30"/>
      <c r="BL30" s="30"/>
      <c r="BM30" s="30"/>
      <c r="BN30" s="30"/>
      <c r="BO30" s="30"/>
      <c r="BP30" s="30"/>
    </row>
    <row r="31" spans="1:72" ht="12.75" customHeight="1">
      <c r="A31" s="68" t="s">
        <v>184</v>
      </c>
      <c r="B31" s="174">
        <v>0.51621868967717699</v>
      </c>
      <c r="C31" s="174">
        <v>0.51007027551857098</v>
      </c>
      <c r="D31" s="174">
        <v>0.49931491651392301</v>
      </c>
      <c r="E31" s="174">
        <v>0.45121932346878801</v>
      </c>
      <c r="F31" s="174">
        <v>0.42733995124309998</v>
      </c>
      <c r="G31" s="174">
        <v>0.44400967421254101</v>
      </c>
      <c r="H31" s="174">
        <v>0.44108570107605299</v>
      </c>
      <c r="I31" s="174">
        <v>0.42735093546844299</v>
      </c>
      <c r="J31" s="174">
        <v>0.472706587080096</v>
      </c>
      <c r="K31" s="174">
        <v>0.43822722293021099</v>
      </c>
      <c r="L31" s="174">
        <v>0.433901346348463</v>
      </c>
      <c r="M31" s="174">
        <v>0.42465385265747502</v>
      </c>
      <c r="N31" s="174">
        <v>0.43857581307139798</v>
      </c>
      <c r="O31" s="174">
        <v>0.43276455245952</v>
      </c>
      <c r="P31" s="174">
        <v>0.40949433654863499</v>
      </c>
      <c r="Q31" s="174">
        <v>0.40982758274474601</v>
      </c>
      <c r="R31" s="174">
        <v>0.40828831126784199</v>
      </c>
      <c r="S31" s="174">
        <v>0.42680261842670703</v>
      </c>
      <c r="T31" s="174">
        <v>0.42739278513349399</v>
      </c>
      <c r="U31" s="174">
        <v>0.40600443055086</v>
      </c>
      <c r="V31" s="174">
        <v>0.40466425203289502</v>
      </c>
      <c r="W31" s="174">
        <v>0.40495094121391201</v>
      </c>
      <c r="X31" s="174">
        <v>0.36649179754670502</v>
      </c>
      <c r="Y31" s="174">
        <v>0.37335078376132003</v>
      </c>
      <c r="Z31" s="174">
        <v>0.35769064348553897</v>
      </c>
      <c r="AA31" s="174">
        <v>0.372426653785559</v>
      </c>
      <c r="AB31" s="174">
        <v>0.344823560757617</v>
      </c>
      <c r="AC31" s="174">
        <v>0.29928477350544402</v>
      </c>
      <c r="AD31" s="174">
        <v>0.27625595576919398</v>
      </c>
      <c r="AE31" s="174">
        <v>0.28579156581701198</v>
      </c>
      <c r="AF31" s="174">
        <v>0.25478146228759102</v>
      </c>
      <c r="AG31" s="174">
        <v>0.25189484690210301</v>
      </c>
      <c r="AH31" s="174">
        <v>0.25103049471794497</v>
      </c>
      <c r="AI31" s="174">
        <v>0.23270531969366301</v>
      </c>
      <c r="AJ31" s="174">
        <v>0.208186233438382</v>
      </c>
      <c r="AK31" s="174">
        <v>0.23333496352012301</v>
      </c>
      <c r="AL31" s="174">
        <v>0.20897647478082901</v>
      </c>
      <c r="AM31" s="174">
        <v>0.22601250488912999</v>
      </c>
      <c r="AN31" s="174">
        <v>0.239405981736833</v>
      </c>
      <c r="AO31" s="174">
        <v>0.23282956595132501</v>
      </c>
      <c r="AP31" s="174">
        <v>0.215530739151678</v>
      </c>
      <c r="AQ31" s="174">
        <v>0.224071691294319</v>
      </c>
      <c r="AR31" s="174">
        <v>0.23027517227911801</v>
      </c>
      <c r="AS31" s="174">
        <v>0.207050364937333</v>
      </c>
      <c r="AT31" s="174">
        <v>0.32263463683794302</v>
      </c>
      <c r="AU31" s="174">
        <v>0.31511811721085797</v>
      </c>
      <c r="AV31" s="174">
        <v>0.34753225849737202</v>
      </c>
      <c r="AW31" s="174">
        <v>0.38005204372402102</v>
      </c>
      <c r="AX31" s="174">
        <v>0.36463558856098299</v>
      </c>
      <c r="AY31" s="174">
        <v>0.326876021604804</v>
      </c>
      <c r="AZ31" s="174">
        <v>0.34948844651072303</v>
      </c>
      <c r="BA31" s="174">
        <v>0.34159076816980899</v>
      </c>
      <c r="BB31" s="174">
        <v>0.339595500782018</v>
      </c>
      <c r="BC31" s="174">
        <v>0.36521893310284598</v>
      </c>
      <c r="BD31" s="174">
        <v>0.34237622592449002</v>
      </c>
      <c r="BE31" s="174">
        <v>0.41486177321154299</v>
      </c>
      <c r="BF31" s="174">
        <v>0.41035042588800003</v>
      </c>
      <c r="BG31" s="174">
        <v>0.39321390777973703</v>
      </c>
      <c r="BH31" s="30"/>
      <c r="BI31" s="30"/>
      <c r="BJ31" s="30"/>
      <c r="BK31" s="30"/>
      <c r="BL31" s="30"/>
      <c r="BM31" s="30"/>
      <c r="BN31" s="30"/>
      <c r="BO31" s="30"/>
      <c r="BP31" s="30"/>
    </row>
    <row r="32" spans="1:72" ht="12.75" customHeight="1">
      <c r="A32" s="68" t="s">
        <v>185</v>
      </c>
      <c r="B32" s="174">
        <v>0.81981054782115204</v>
      </c>
      <c r="C32" s="174">
        <v>0.75469232347800497</v>
      </c>
      <c r="D32" s="174">
        <v>0.73651986001434699</v>
      </c>
      <c r="E32" s="174">
        <v>0.70303631865037797</v>
      </c>
      <c r="F32" s="174">
        <v>0.73883504740233197</v>
      </c>
      <c r="G32" s="174">
        <v>0.72940762336314902</v>
      </c>
      <c r="H32" s="174">
        <v>0.72908400075264701</v>
      </c>
      <c r="I32" s="174">
        <v>0.783447954760217</v>
      </c>
      <c r="J32" s="174">
        <v>0.814285107231561</v>
      </c>
      <c r="K32" s="174">
        <v>0.798047269053903</v>
      </c>
      <c r="L32" s="174">
        <v>0.75501765621779005</v>
      </c>
      <c r="M32" s="174">
        <v>0.71346253259778203</v>
      </c>
      <c r="N32" s="174">
        <v>0.70703948063348099</v>
      </c>
      <c r="O32" s="174">
        <v>0.63828099668627303</v>
      </c>
      <c r="P32" s="174">
        <v>0.70911561881084895</v>
      </c>
      <c r="Q32" s="174">
        <v>0.70349476920845699</v>
      </c>
      <c r="R32" s="174">
        <v>0.69580578304669405</v>
      </c>
      <c r="S32" s="174">
        <v>0.69433351828975898</v>
      </c>
      <c r="T32" s="174">
        <v>0.74998823120192903</v>
      </c>
      <c r="U32" s="174">
        <v>0.801900907089242</v>
      </c>
      <c r="V32" s="174">
        <v>0.79644025995830603</v>
      </c>
      <c r="W32" s="174">
        <v>0.75958500063822298</v>
      </c>
      <c r="X32" s="174">
        <v>0.780268914791443</v>
      </c>
      <c r="Y32" s="174">
        <v>0.77145754407510603</v>
      </c>
      <c r="Z32" s="174">
        <v>0.86916751293184302</v>
      </c>
      <c r="AA32" s="174">
        <v>0.95264865437748503</v>
      </c>
      <c r="AB32" s="174">
        <v>0.91584897467590598</v>
      </c>
      <c r="AC32" s="174">
        <v>0.95266547675220703</v>
      </c>
      <c r="AD32" s="174">
        <v>0.94897430253546899</v>
      </c>
      <c r="AE32" s="174">
        <v>0.72083427795410704</v>
      </c>
      <c r="AF32" s="174">
        <v>0.70092753189778101</v>
      </c>
      <c r="AG32" s="174">
        <v>0.96089660686365896</v>
      </c>
      <c r="AH32" s="174">
        <v>0.94121844920812803</v>
      </c>
      <c r="AI32" s="174">
        <v>0.91633926779496699</v>
      </c>
      <c r="AJ32" s="174">
        <v>0.93731753599966605</v>
      </c>
      <c r="AK32" s="174">
        <v>0.92951439324184904</v>
      </c>
      <c r="AL32" s="174">
        <v>0.91812087782197804</v>
      </c>
      <c r="AM32" s="174">
        <v>0.938824976306882</v>
      </c>
      <c r="AN32" s="174">
        <v>0.92472109786620904</v>
      </c>
      <c r="AO32" s="174">
        <v>0.97405654909680905</v>
      </c>
      <c r="AP32" s="174">
        <v>0.93591565117512598</v>
      </c>
      <c r="AQ32" s="174">
        <v>0.94428194563226397</v>
      </c>
      <c r="AR32" s="174">
        <v>0.99323430292705095</v>
      </c>
      <c r="AS32" s="174">
        <v>0.96079071197467003</v>
      </c>
      <c r="AT32" s="174">
        <v>0.87646947579782897</v>
      </c>
      <c r="AU32" s="174">
        <v>0.96535390870557702</v>
      </c>
      <c r="AV32" s="174">
        <v>0.98989519511059798</v>
      </c>
      <c r="AW32" s="174">
        <v>1.02759077597952</v>
      </c>
      <c r="AX32" s="174">
        <v>0.99893886631228201</v>
      </c>
      <c r="AY32" s="174">
        <v>1.0466363293961201</v>
      </c>
      <c r="AZ32" s="174">
        <v>1.1241707999281201</v>
      </c>
      <c r="BA32" s="174">
        <v>0.98695064803489296</v>
      </c>
      <c r="BB32" s="174">
        <v>1.04533857030836</v>
      </c>
      <c r="BC32" s="174">
        <v>0.97004633278657204</v>
      </c>
      <c r="BD32" s="174">
        <v>1.0335655283994001</v>
      </c>
      <c r="BE32" s="174">
        <v>1.0899339953576599</v>
      </c>
      <c r="BF32" s="174">
        <v>1.0772929496432</v>
      </c>
      <c r="BG32" s="174">
        <v>1.0687805942644899</v>
      </c>
      <c r="BH32" s="30"/>
      <c r="BI32" s="30"/>
      <c r="BJ32" s="30"/>
      <c r="BK32" s="30"/>
      <c r="BL32" s="30"/>
      <c r="BM32" s="30"/>
      <c r="BN32" s="30"/>
      <c r="BO32" s="30"/>
      <c r="BP32" s="30"/>
    </row>
    <row r="33" spans="1:59" ht="12.75" customHeight="1">
      <c r="A33" s="75"/>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row>
    <row r="34" spans="1:59" ht="12.75" customHeight="1">
      <c r="A34" s="18" t="s">
        <v>89</v>
      </c>
      <c r="B34" s="54">
        <v>174</v>
      </c>
      <c r="C34" s="54">
        <v>171</v>
      </c>
      <c r="D34" s="54">
        <v>169</v>
      </c>
      <c r="E34" s="54">
        <v>164</v>
      </c>
      <c r="F34" s="54">
        <v>160</v>
      </c>
      <c r="G34" s="54">
        <v>157</v>
      </c>
      <c r="H34" s="54">
        <v>153</v>
      </c>
      <c r="I34" s="54">
        <v>148</v>
      </c>
      <c r="J34" s="54">
        <v>147</v>
      </c>
      <c r="K34" s="54">
        <v>144</v>
      </c>
      <c r="L34" s="54">
        <v>143</v>
      </c>
      <c r="M34" s="54">
        <v>143</v>
      </c>
      <c r="N34" s="54">
        <v>141</v>
      </c>
      <c r="O34" s="54">
        <v>139</v>
      </c>
      <c r="P34" s="54">
        <v>137</v>
      </c>
      <c r="Q34" s="54">
        <v>133</v>
      </c>
      <c r="R34" s="54">
        <v>129</v>
      </c>
      <c r="S34" s="54">
        <v>122</v>
      </c>
      <c r="T34" s="54">
        <v>120</v>
      </c>
      <c r="U34" s="54">
        <v>117</v>
      </c>
      <c r="V34" s="54">
        <v>114</v>
      </c>
      <c r="W34" s="54">
        <v>111</v>
      </c>
      <c r="X34" s="54">
        <v>108</v>
      </c>
      <c r="Y34" s="54">
        <v>108</v>
      </c>
      <c r="Z34" s="54">
        <v>107</v>
      </c>
      <c r="AA34" s="54">
        <v>105</v>
      </c>
      <c r="AB34" s="54">
        <v>104</v>
      </c>
      <c r="AC34" s="54">
        <v>103</v>
      </c>
      <c r="AD34" s="54">
        <v>100</v>
      </c>
      <c r="AE34" s="54">
        <v>97</v>
      </c>
      <c r="AF34" s="54">
        <v>93</v>
      </c>
      <c r="AG34" s="54">
        <v>92</v>
      </c>
      <c r="AH34" s="54">
        <v>92</v>
      </c>
      <c r="AI34" s="54">
        <v>91</v>
      </c>
      <c r="AJ34" s="54">
        <v>90</v>
      </c>
      <c r="AK34" s="54">
        <v>88</v>
      </c>
      <c r="AL34" s="54">
        <v>86</v>
      </c>
      <c r="AM34" s="54">
        <v>85</v>
      </c>
      <c r="AN34" s="54">
        <v>85</v>
      </c>
      <c r="AO34" s="54">
        <v>84</v>
      </c>
      <c r="AP34" s="54">
        <v>81</v>
      </c>
      <c r="AQ34" s="54">
        <v>81</v>
      </c>
      <c r="AR34" s="54">
        <v>75</v>
      </c>
      <c r="AS34" s="54">
        <v>73</v>
      </c>
      <c r="AT34" s="54">
        <v>71</v>
      </c>
      <c r="AU34" s="54">
        <v>69</v>
      </c>
      <c r="AV34" s="54">
        <v>66</v>
      </c>
      <c r="AW34" s="54">
        <v>59</v>
      </c>
      <c r="AX34" s="54">
        <v>58</v>
      </c>
      <c r="AY34" s="54">
        <v>56</v>
      </c>
      <c r="AZ34" s="54">
        <v>54</v>
      </c>
      <c r="BA34" s="54">
        <v>54</v>
      </c>
      <c r="BB34" s="54">
        <v>54</v>
      </c>
      <c r="BC34" s="54">
        <v>51</v>
      </c>
      <c r="BD34" s="54">
        <v>47</v>
      </c>
      <c r="BE34" s="54">
        <v>47</v>
      </c>
      <c r="BF34" s="54">
        <v>46</v>
      </c>
      <c r="BG34" s="54">
        <v>45</v>
      </c>
    </row>
    <row r="35" spans="1:59" ht="6" customHeight="1">
      <c r="A35" s="127"/>
      <c r="B35" s="208"/>
      <c r="C35" s="208"/>
      <c r="D35" s="208"/>
      <c r="E35" s="208"/>
      <c r="F35" s="208"/>
      <c r="G35" s="208"/>
      <c r="H35" s="208"/>
      <c r="I35" s="208"/>
      <c r="J35" s="208"/>
      <c r="K35" s="208"/>
      <c r="L35" s="208"/>
      <c r="M35" s="208"/>
      <c r="N35" s="208"/>
      <c r="O35" s="208"/>
      <c r="P35" s="208"/>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236"/>
      <c r="BB35" s="236"/>
      <c r="BC35" s="236"/>
      <c r="BD35" s="236"/>
      <c r="BE35" s="236"/>
      <c r="BF35" s="236"/>
      <c r="BG35" s="236"/>
    </row>
    <row r="36" spans="1:59">
      <c r="B36" s="162"/>
      <c r="BA36" s="81"/>
      <c r="BB36" s="164"/>
    </row>
    <row r="37" spans="1:59">
      <c r="B37" s="162"/>
    </row>
    <row r="38" spans="1:59">
      <c r="B38" s="162"/>
    </row>
    <row r="39" spans="1:59">
      <c r="B39" s="162"/>
    </row>
    <row r="40" spans="1:59">
      <c r="B40" s="162"/>
    </row>
    <row r="41" spans="1:59">
      <c r="B41" s="162"/>
    </row>
    <row r="42" spans="1:59">
      <c r="B42" s="162"/>
    </row>
    <row r="43" spans="1:59">
      <c r="B43" s="162"/>
    </row>
    <row r="44" spans="1:59">
      <c r="B44" s="162"/>
    </row>
    <row r="45" spans="1:59">
      <c r="B45" s="162"/>
    </row>
    <row r="46" spans="1:59">
      <c r="B46" s="162"/>
    </row>
    <row r="70" spans="1:52">
      <c r="A70" s="57"/>
      <c r="AY70" s="57"/>
      <c r="AZ70" s="84"/>
    </row>
  </sheetData>
  <mergeCells count="3">
    <mergeCell ref="A1:BG1"/>
    <mergeCell ref="A2:BG2"/>
    <mergeCell ref="B3:BG3"/>
  </mergeCells>
  <printOptions horizontalCentered="1"/>
  <pageMargins left="0.59055118110236227" right="0.59055118110236227" top="0.59055118110236227" bottom="0" header="0" footer="0.47244094488188981"/>
  <pageSetup paperSize="9" scale="23"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BJ37"/>
  <sheetViews>
    <sheetView showGridLines="0" zoomScaleNormal="100" zoomScaleSheetLayoutView="100" workbookViewId="0">
      <selection sqref="A1:BG1"/>
    </sheetView>
  </sheetViews>
  <sheetFormatPr defaultColWidth="9.1328125" defaultRowHeight="12.75"/>
  <cols>
    <col min="1" max="1" width="52.73046875" style="6" customWidth="1"/>
    <col min="2" max="16" width="9.265625" style="6" customWidth="1"/>
    <col min="17" max="18" width="9.59765625" style="24" customWidth="1"/>
    <col min="19" max="19" width="9.265625" style="24" customWidth="1"/>
    <col min="20" max="20" width="9.1328125" style="165"/>
    <col min="38" max="16384" width="9.1328125" style="165"/>
  </cols>
  <sheetData>
    <row r="1" spans="1:62" s="7" customFormat="1" ht="26.25" customHeight="1">
      <c r="A1" s="475" t="s">
        <v>490</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row>
    <row r="2" spans="1:62" s="7" customFormat="1" ht="15" customHeight="1">
      <c r="A2" s="489" t="s">
        <v>466</v>
      </c>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row>
    <row r="3" spans="1:62" s="160" customFormat="1" ht="15" customHeight="1">
      <c r="A3" s="120"/>
      <c r="B3" s="481" t="s">
        <v>57</v>
      </c>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row>
    <row r="4" spans="1:62" s="161" customFormat="1" ht="15" customHeight="1">
      <c r="A4" s="105"/>
      <c r="B4" s="97" t="s">
        <v>494</v>
      </c>
      <c r="C4" s="97" t="s">
        <v>495</v>
      </c>
      <c r="D4" s="97" t="s">
        <v>496</v>
      </c>
      <c r="E4" s="97" t="s">
        <v>497</v>
      </c>
      <c r="F4" s="97" t="s">
        <v>498</v>
      </c>
      <c r="G4" s="97" t="s">
        <v>499</v>
      </c>
      <c r="H4" s="97" t="s">
        <v>500</v>
      </c>
      <c r="I4" s="97" t="s">
        <v>501</v>
      </c>
      <c r="J4" s="97" t="s">
        <v>502</v>
      </c>
      <c r="K4" s="97" t="s">
        <v>503</v>
      </c>
      <c r="L4" s="97" t="s">
        <v>504</v>
      </c>
      <c r="M4" s="97" t="s">
        <v>505</v>
      </c>
      <c r="N4" s="97" t="s">
        <v>506</v>
      </c>
      <c r="O4" s="97" t="s">
        <v>507</v>
      </c>
      <c r="P4" s="97" t="s">
        <v>508</v>
      </c>
      <c r="Q4" s="97" t="s">
        <v>509</v>
      </c>
      <c r="R4" s="97" t="s">
        <v>510</v>
      </c>
      <c r="S4" s="97" t="s">
        <v>511</v>
      </c>
      <c r="T4" s="97" t="s">
        <v>512</v>
      </c>
      <c r="U4" s="97" t="s">
        <v>513</v>
      </c>
      <c r="V4" s="97" t="s">
        <v>514</v>
      </c>
      <c r="W4" s="97" t="s">
        <v>515</v>
      </c>
      <c r="X4" s="97" t="s">
        <v>516</v>
      </c>
      <c r="Y4" s="97" t="s">
        <v>517</v>
      </c>
      <c r="Z4" s="97" t="s">
        <v>518</v>
      </c>
      <c r="AA4" s="97" t="s">
        <v>519</v>
      </c>
      <c r="AB4" s="97" t="s">
        <v>520</v>
      </c>
      <c r="AC4" s="97" t="s">
        <v>521</v>
      </c>
      <c r="AD4" s="97" t="s">
        <v>522</v>
      </c>
      <c r="AE4" s="97" t="s">
        <v>523</v>
      </c>
      <c r="AF4" s="97" t="s">
        <v>524</v>
      </c>
      <c r="AG4" s="97" t="s">
        <v>525</v>
      </c>
      <c r="AH4" s="97" t="s">
        <v>526</v>
      </c>
      <c r="AI4" s="97" t="s">
        <v>527</v>
      </c>
      <c r="AJ4" s="97" t="s">
        <v>528</v>
      </c>
      <c r="AK4" s="97" t="s">
        <v>529</v>
      </c>
      <c r="AL4" s="97" t="s">
        <v>530</v>
      </c>
      <c r="AM4" s="97" t="s">
        <v>531</v>
      </c>
      <c r="AN4" s="97" t="s">
        <v>532</v>
      </c>
      <c r="AO4" s="97" t="s">
        <v>534</v>
      </c>
      <c r="AP4" s="97" t="s">
        <v>535</v>
      </c>
      <c r="AQ4" s="97" t="s">
        <v>536</v>
      </c>
      <c r="AR4" s="97" t="s">
        <v>537</v>
      </c>
      <c r="AS4" s="97" t="s">
        <v>538</v>
      </c>
      <c r="AT4" s="97" t="s">
        <v>539</v>
      </c>
      <c r="AU4" s="97" t="s">
        <v>486</v>
      </c>
      <c r="AV4" s="97" t="s">
        <v>540</v>
      </c>
      <c r="AW4" s="97" t="s">
        <v>541</v>
      </c>
      <c r="AX4" s="97" t="s">
        <v>542</v>
      </c>
      <c r="AY4" s="97" t="s">
        <v>543</v>
      </c>
      <c r="AZ4" s="97" t="s">
        <v>544</v>
      </c>
      <c r="BA4" s="97" t="s">
        <v>545</v>
      </c>
      <c r="BB4" s="97" t="s">
        <v>546</v>
      </c>
      <c r="BC4" s="97" t="s">
        <v>547</v>
      </c>
      <c r="BD4" s="97" t="s">
        <v>548</v>
      </c>
      <c r="BE4" s="97" t="s">
        <v>549</v>
      </c>
      <c r="BF4" s="97" t="s">
        <v>550</v>
      </c>
      <c r="BG4" s="97" t="s">
        <v>551</v>
      </c>
      <c r="BH4" s="171"/>
      <c r="BI4" s="171"/>
      <c r="BJ4" s="171"/>
    </row>
    <row r="5" spans="1:62" s="161" customFormat="1" ht="6" customHeight="1">
      <c r="A5" s="105"/>
      <c r="B5" s="105"/>
      <c r="C5" s="105"/>
      <c r="D5" s="105"/>
      <c r="E5" s="105"/>
      <c r="F5" s="105"/>
      <c r="G5" s="105"/>
      <c r="H5" s="105"/>
      <c r="I5" s="105"/>
      <c r="J5" s="105"/>
      <c r="K5" s="105"/>
      <c r="L5" s="105"/>
      <c r="M5" s="105"/>
      <c r="N5" s="105"/>
      <c r="O5" s="105"/>
      <c r="P5" s="105"/>
      <c r="Q5" s="106"/>
      <c r="R5" s="106"/>
      <c r="S5" s="82" t="s">
        <v>106</v>
      </c>
    </row>
    <row r="6" spans="1:62" s="162" customFormat="1" ht="12.75" customHeight="1">
      <c r="A6" s="285" t="s">
        <v>392</v>
      </c>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row>
    <row r="7" spans="1:62" s="162" customFormat="1" ht="12.75" customHeight="1">
      <c r="A7" s="282" t="s">
        <v>393</v>
      </c>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row>
    <row r="8" spans="1:62" s="162" customFormat="1" ht="12.75" customHeight="1">
      <c r="A8" s="280" t="s">
        <v>134</v>
      </c>
      <c r="B8" s="122">
        <v>196.66289019999999</v>
      </c>
      <c r="C8" s="122">
        <v>258.70551215</v>
      </c>
      <c r="D8" s="122">
        <v>226.76245595</v>
      </c>
      <c r="E8" s="122">
        <v>204.24394215999999</v>
      </c>
      <c r="F8" s="122">
        <v>228.08348846000001</v>
      </c>
      <c r="G8" s="122">
        <v>244.98861489000001</v>
      </c>
      <c r="H8" s="122">
        <v>224.06897635000001</v>
      </c>
      <c r="I8" s="122">
        <v>207.34454912999999</v>
      </c>
      <c r="J8" s="122">
        <v>213.32368299000001</v>
      </c>
      <c r="K8" s="122">
        <v>243.57647631</v>
      </c>
      <c r="L8" s="122">
        <v>211.33532359</v>
      </c>
      <c r="M8" s="122">
        <v>202.52292029</v>
      </c>
      <c r="N8" s="122">
        <v>211.03131169</v>
      </c>
      <c r="O8" s="122">
        <v>267.87502794</v>
      </c>
      <c r="P8" s="122">
        <v>213.78605661</v>
      </c>
      <c r="Q8" s="122">
        <v>188.72799327000001</v>
      </c>
      <c r="R8" s="122">
        <v>229.31889280999999</v>
      </c>
      <c r="S8" s="122">
        <v>277.76689871000002</v>
      </c>
      <c r="T8" s="122" t="s">
        <v>555</v>
      </c>
      <c r="U8" s="122" t="s">
        <v>555</v>
      </c>
      <c r="V8" s="122" t="s">
        <v>555</v>
      </c>
      <c r="W8" s="122" t="s">
        <v>555</v>
      </c>
      <c r="X8" s="122">
        <v>254.00568591000001</v>
      </c>
      <c r="Y8" s="122">
        <v>230.5728799</v>
      </c>
      <c r="Z8" s="122">
        <v>231.45473951</v>
      </c>
      <c r="AA8" s="122">
        <v>268.19302101</v>
      </c>
      <c r="AB8" s="122">
        <v>254.14231201000001</v>
      </c>
      <c r="AC8" s="122">
        <v>319.01306008</v>
      </c>
      <c r="AD8" s="122">
        <v>223.27797527999999</v>
      </c>
      <c r="AE8" s="122">
        <v>190.10661186999999</v>
      </c>
      <c r="AF8" s="122">
        <v>142.73935494</v>
      </c>
      <c r="AG8" s="122">
        <v>135.99869620999999</v>
      </c>
      <c r="AH8" s="122">
        <v>136.75652643999999</v>
      </c>
      <c r="AI8" s="122">
        <v>176.30750259999999</v>
      </c>
      <c r="AJ8" s="122">
        <v>164.34236213</v>
      </c>
      <c r="AK8" s="122">
        <v>110.49967275</v>
      </c>
      <c r="AL8" s="122">
        <v>116.41728117</v>
      </c>
      <c r="AM8" s="122">
        <v>144.21174343000001</v>
      </c>
      <c r="AN8" s="122">
        <v>113.0456471</v>
      </c>
      <c r="AO8" s="122">
        <v>111.7485262</v>
      </c>
      <c r="AP8" s="122">
        <v>124.47605838</v>
      </c>
      <c r="AQ8" s="122">
        <v>107.45604502</v>
      </c>
      <c r="AR8" s="122">
        <v>91.956745060000003</v>
      </c>
      <c r="AS8" s="122">
        <v>93.732474190000005</v>
      </c>
      <c r="AT8" s="122">
        <v>117.84154866</v>
      </c>
      <c r="AU8" s="122">
        <v>96.939166909999997</v>
      </c>
      <c r="AV8" s="122">
        <v>83.996880959999999</v>
      </c>
      <c r="AW8" s="122">
        <v>85.378673950000007</v>
      </c>
      <c r="AX8" s="122">
        <v>95.185398969999994</v>
      </c>
      <c r="AY8" s="122">
        <v>74.537062770000006</v>
      </c>
      <c r="AZ8" s="122">
        <v>72.357663369999997</v>
      </c>
      <c r="BA8" s="122">
        <v>81.558036150000007</v>
      </c>
      <c r="BB8" s="122">
        <v>87.575506950000005</v>
      </c>
      <c r="BC8" s="122">
        <v>83.019879099999997</v>
      </c>
      <c r="BD8" s="122">
        <v>54.456829849999998</v>
      </c>
      <c r="BE8" s="122">
        <v>60.770886099999998</v>
      </c>
      <c r="BF8" s="122">
        <v>71.097984699999998</v>
      </c>
      <c r="BG8" s="122">
        <v>56.009198849999997</v>
      </c>
    </row>
    <row r="9" spans="1:62" s="162" customFormat="1" ht="12.75" customHeight="1">
      <c r="A9" s="280" t="s">
        <v>135</v>
      </c>
      <c r="B9" s="122">
        <v>98.554063999999997</v>
      </c>
      <c r="C9" s="122">
        <v>91.118543000000003</v>
      </c>
      <c r="D9" s="122">
        <v>76.747331869999996</v>
      </c>
      <c r="E9" s="122">
        <v>90.242653649999994</v>
      </c>
      <c r="F9" s="122">
        <v>102.48824</v>
      </c>
      <c r="G9" s="122">
        <v>82.051366000000002</v>
      </c>
      <c r="H9" s="122">
        <v>107.99345903</v>
      </c>
      <c r="I9" s="122">
        <v>103.84773153</v>
      </c>
      <c r="J9" s="122">
        <v>122.24213405</v>
      </c>
      <c r="K9" s="122">
        <v>106.52927200000001</v>
      </c>
      <c r="L9" s="122">
        <v>42.352381479999998</v>
      </c>
      <c r="M9" s="122">
        <v>69.734604829999995</v>
      </c>
      <c r="N9" s="122">
        <v>48.686171379999998</v>
      </c>
      <c r="O9" s="122">
        <v>48.353538759999999</v>
      </c>
      <c r="P9" s="122">
        <v>38.082506359999996</v>
      </c>
      <c r="Q9" s="122">
        <v>50.438819430000002</v>
      </c>
      <c r="R9" s="122">
        <v>34.219977</v>
      </c>
      <c r="S9" s="122">
        <v>61.597876999999997</v>
      </c>
      <c r="T9" s="122">
        <v>59.246951000000003</v>
      </c>
      <c r="U9" s="122">
        <v>63.154741000000001</v>
      </c>
      <c r="V9" s="122">
        <v>56.827883059999998</v>
      </c>
      <c r="W9" s="122">
        <v>43.94753</v>
      </c>
      <c r="X9" s="122">
        <v>48.314287</v>
      </c>
      <c r="Y9" s="122">
        <v>46.940747000000002</v>
      </c>
      <c r="Z9" s="122">
        <v>38.587001999999998</v>
      </c>
      <c r="AA9" s="122">
        <v>28.119448999999999</v>
      </c>
      <c r="AB9" s="122">
        <v>43.727892240000003</v>
      </c>
      <c r="AC9" s="122">
        <v>58.19850813</v>
      </c>
      <c r="AD9" s="122">
        <v>95.097705000000005</v>
      </c>
      <c r="AE9" s="122">
        <v>110.552212</v>
      </c>
      <c r="AF9" s="122">
        <v>95.905426000000006</v>
      </c>
      <c r="AG9" s="122">
        <v>102.11042</v>
      </c>
      <c r="AH9" s="122">
        <v>109.610789</v>
      </c>
      <c r="AI9" s="122">
        <v>107.066902</v>
      </c>
      <c r="AJ9" s="122">
        <v>75.851262000000006</v>
      </c>
      <c r="AK9" s="122">
        <v>65.166569999999993</v>
      </c>
      <c r="AL9" s="122">
        <v>54.976353000000003</v>
      </c>
      <c r="AM9" s="122">
        <v>66.408978000000005</v>
      </c>
      <c r="AN9" s="122">
        <v>77.727286000000007</v>
      </c>
      <c r="AO9" s="122">
        <v>89.162622999999996</v>
      </c>
      <c r="AP9" s="122">
        <v>42.422698930000003</v>
      </c>
      <c r="AQ9" s="122">
        <v>61.515200530000001</v>
      </c>
      <c r="AR9" s="122">
        <v>45.218629999999997</v>
      </c>
      <c r="AS9" s="122">
        <v>35.609825999999998</v>
      </c>
      <c r="AT9" s="122">
        <v>32.196086999999999</v>
      </c>
      <c r="AU9" s="122">
        <v>55.733221</v>
      </c>
      <c r="AV9" s="122">
        <v>50.824368999999997</v>
      </c>
      <c r="AW9" s="122">
        <v>65.989260999999999</v>
      </c>
      <c r="AX9" s="122">
        <v>75.060094000000007</v>
      </c>
      <c r="AY9" s="122">
        <v>76.579969000000006</v>
      </c>
      <c r="AZ9" s="122">
        <v>66.567847999999998</v>
      </c>
      <c r="BA9" s="122">
        <v>68.729538000000005</v>
      </c>
      <c r="BB9" s="122">
        <v>40.677587000000003</v>
      </c>
      <c r="BC9" s="122">
        <v>2.930234</v>
      </c>
      <c r="BD9" s="122">
        <v>2.3903000000000001E-2</v>
      </c>
      <c r="BE9" s="122">
        <v>1.7573999999999999E-2</v>
      </c>
      <c r="BF9" s="122">
        <v>4.6389E-2</v>
      </c>
      <c r="BG9" s="407">
        <v>0</v>
      </c>
    </row>
    <row r="10" spans="1:62" s="162" customFormat="1" ht="12.75" customHeight="1">
      <c r="A10" s="280" t="s">
        <v>394</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v>25.294332000000001</v>
      </c>
      <c r="AP10" s="122">
        <v>18.466778000000001</v>
      </c>
      <c r="AQ10" s="122">
        <v>14.352138999999999</v>
      </c>
      <c r="AR10" s="122">
        <v>12.462827000000001</v>
      </c>
      <c r="AS10" s="122">
        <v>12.328855000000001</v>
      </c>
      <c r="AT10" s="122">
        <v>12.423662</v>
      </c>
      <c r="AU10" s="122">
        <v>12.287191999999999</v>
      </c>
      <c r="AV10" s="122">
        <v>12.383352</v>
      </c>
      <c r="AW10" s="122">
        <v>12.249692</v>
      </c>
      <c r="AX10" s="122">
        <v>13.346969</v>
      </c>
      <c r="AY10" s="122">
        <v>13.210201</v>
      </c>
      <c r="AZ10" s="122">
        <v>139.61487199999999</v>
      </c>
      <c r="BA10" s="122">
        <v>140.01309599999999</v>
      </c>
      <c r="BB10" s="122">
        <v>60.268121000000001</v>
      </c>
      <c r="BC10" s="122">
        <v>56.668554</v>
      </c>
      <c r="BD10" s="122">
        <v>59.639502</v>
      </c>
      <c r="BE10" s="122">
        <v>84.965044000000006</v>
      </c>
      <c r="BF10" s="122">
        <v>234.249224</v>
      </c>
      <c r="BG10" s="122">
        <v>512.84550200000001</v>
      </c>
    </row>
    <row r="11" spans="1:62" s="162" customFormat="1" ht="12.75" customHeight="1">
      <c r="A11" s="280" t="s">
        <v>492</v>
      </c>
      <c r="B11" s="122">
        <v>1136.2772162199999</v>
      </c>
      <c r="C11" s="122">
        <v>1175.3047158700001</v>
      </c>
      <c r="D11" s="122">
        <v>1003.58226614</v>
      </c>
      <c r="E11" s="122">
        <v>928.27309994999996</v>
      </c>
      <c r="F11" s="122">
        <v>943.44417725999995</v>
      </c>
      <c r="G11" s="122">
        <v>930.78453919000003</v>
      </c>
      <c r="H11" s="122">
        <v>875.39683472000002</v>
      </c>
      <c r="I11" s="122">
        <v>864.46113398</v>
      </c>
      <c r="J11" s="122">
        <v>733.35424386</v>
      </c>
      <c r="K11" s="122">
        <v>673.30561356999999</v>
      </c>
      <c r="L11" s="122">
        <v>590.54226977999997</v>
      </c>
      <c r="M11" s="122">
        <v>654.53368358</v>
      </c>
      <c r="N11" s="122">
        <v>634.88755417000004</v>
      </c>
      <c r="O11" s="122">
        <v>684.82428878999997</v>
      </c>
      <c r="P11" s="122">
        <v>521.88825419</v>
      </c>
      <c r="Q11" s="122">
        <v>599.16375283000002</v>
      </c>
      <c r="R11" s="122">
        <v>603.22648757000002</v>
      </c>
      <c r="S11" s="122">
        <v>914.11211143000003</v>
      </c>
      <c r="T11" s="122">
        <v>649.30396816999996</v>
      </c>
      <c r="U11" s="122">
        <v>530.48732954000002</v>
      </c>
      <c r="V11" s="122">
        <v>624.30765459999998</v>
      </c>
      <c r="W11" s="122">
        <v>762.32967683000004</v>
      </c>
      <c r="X11" s="122">
        <v>777.76215968999998</v>
      </c>
      <c r="Y11" s="122">
        <v>626.72393528999999</v>
      </c>
      <c r="Z11" s="122">
        <v>782.48496680000005</v>
      </c>
      <c r="AA11" s="122">
        <v>988.46211056000004</v>
      </c>
      <c r="AB11" s="122">
        <v>1301.83551829</v>
      </c>
      <c r="AC11" s="122">
        <v>1321.3548076300001</v>
      </c>
      <c r="AD11" s="122">
        <v>1380.6770571699999</v>
      </c>
      <c r="AE11" s="122">
        <v>1156.2935363399999</v>
      </c>
      <c r="AF11" s="122">
        <v>1211.3061851299999</v>
      </c>
      <c r="AG11" s="122">
        <v>1245.3241808600001</v>
      </c>
      <c r="AH11" s="122">
        <v>1189.2173413200001</v>
      </c>
      <c r="AI11" s="122">
        <v>1019.26941489</v>
      </c>
      <c r="AJ11" s="122">
        <v>1209.1724000300001</v>
      </c>
      <c r="AK11" s="122">
        <v>993.39620948000004</v>
      </c>
      <c r="AL11" s="122">
        <v>1014.87780839</v>
      </c>
      <c r="AM11" s="122">
        <v>1114.9405211799999</v>
      </c>
      <c r="AN11" s="122">
        <v>956.93302891999997</v>
      </c>
      <c r="AO11" s="122">
        <v>993.09794204000002</v>
      </c>
      <c r="AP11" s="122">
        <v>1227.40889412</v>
      </c>
      <c r="AQ11" s="122">
        <v>995.76478997000004</v>
      </c>
      <c r="AR11" s="122">
        <v>765.79209168</v>
      </c>
      <c r="AS11" s="122">
        <v>799.87205133999998</v>
      </c>
      <c r="AT11" s="122">
        <v>933.88752423999995</v>
      </c>
      <c r="AU11" s="122">
        <v>744.65896495000004</v>
      </c>
      <c r="AV11" s="122">
        <v>736.20785548000003</v>
      </c>
      <c r="AW11" s="122">
        <v>631.88099778000003</v>
      </c>
      <c r="AX11" s="122">
        <v>784.94880683999997</v>
      </c>
      <c r="AY11" s="122">
        <v>587.02037608000001</v>
      </c>
      <c r="AZ11" s="122">
        <v>645.93056647000003</v>
      </c>
      <c r="BA11" s="122">
        <v>695.64727793999998</v>
      </c>
      <c r="BB11" s="122">
        <v>796.91732462000004</v>
      </c>
      <c r="BC11" s="122">
        <v>593.77847302999999</v>
      </c>
      <c r="BD11" s="122">
        <v>618.8817325</v>
      </c>
      <c r="BE11" s="122">
        <v>573.09909420999998</v>
      </c>
      <c r="BF11" s="122">
        <v>574.88980629000002</v>
      </c>
      <c r="BG11" s="122">
        <v>564.23309892999998</v>
      </c>
    </row>
    <row r="12" spans="1:62" s="162" customFormat="1" ht="12.75" customHeight="1">
      <c r="A12" s="280" t="s">
        <v>138</v>
      </c>
      <c r="B12" s="122">
        <v>342.03590300000002</v>
      </c>
      <c r="C12" s="122">
        <v>376.98771299999999</v>
      </c>
      <c r="D12" s="122">
        <v>360.74076700000001</v>
      </c>
      <c r="E12" s="122">
        <v>252.695561</v>
      </c>
      <c r="F12" s="122">
        <v>285.29546099999999</v>
      </c>
      <c r="G12" s="122">
        <v>302.886954</v>
      </c>
      <c r="H12" s="122">
        <v>292.64636200000001</v>
      </c>
      <c r="I12" s="122">
        <v>307.45138200000002</v>
      </c>
      <c r="J12" s="122">
        <v>298.98289</v>
      </c>
      <c r="K12" s="122">
        <v>314.26764400000002</v>
      </c>
      <c r="L12" s="122">
        <v>323.78115700000001</v>
      </c>
      <c r="M12" s="122">
        <v>330.128489</v>
      </c>
      <c r="N12" s="122">
        <v>272.78063200000003</v>
      </c>
      <c r="O12" s="122">
        <v>255.880538</v>
      </c>
      <c r="P12" s="122">
        <v>212.15444299999999</v>
      </c>
      <c r="Q12" s="122">
        <v>206.32970599999999</v>
      </c>
      <c r="R12" s="122">
        <v>201.08366599999999</v>
      </c>
      <c r="S12" s="122">
        <v>250.933144</v>
      </c>
      <c r="T12" s="122">
        <v>272.60119099999997</v>
      </c>
      <c r="U12" s="122">
        <v>239.78721100000001</v>
      </c>
      <c r="V12" s="122">
        <v>217.59564</v>
      </c>
      <c r="W12" s="122">
        <v>159.28912800000001</v>
      </c>
      <c r="X12" s="122">
        <v>966.95924300000001</v>
      </c>
      <c r="Y12" s="122">
        <v>1124.988693</v>
      </c>
      <c r="Z12" s="122">
        <v>1256.775279</v>
      </c>
      <c r="AA12" s="122">
        <v>1247.386802</v>
      </c>
      <c r="AB12" s="122">
        <v>590.89390400000002</v>
      </c>
      <c r="AC12" s="122">
        <v>400.99487099999999</v>
      </c>
      <c r="AD12" s="122">
        <v>500.38308799999999</v>
      </c>
      <c r="AE12" s="122">
        <v>620.73569399999997</v>
      </c>
      <c r="AF12" s="122">
        <v>459.82487099999997</v>
      </c>
      <c r="AG12" s="122">
        <v>12.599209999999999</v>
      </c>
      <c r="AH12" s="122">
        <v>3.6327289999999999</v>
      </c>
      <c r="AI12" s="122">
        <v>25.850470000000001</v>
      </c>
      <c r="AJ12" s="122">
        <v>31.359912000000001</v>
      </c>
      <c r="AK12" s="122">
        <v>32.896011000000001</v>
      </c>
      <c r="AL12" s="122">
        <v>35.509205999999999</v>
      </c>
      <c r="AM12" s="122">
        <v>32.915337000000001</v>
      </c>
      <c r="AN12" s="122">
        <v>33.930202999999999</v>
      </c>
      <c r="AO12" s="122">
        <v>49.913563000000003</v>
      </c>
      <c r="AP12" s="122">
        <v>61.230918000000003</v>
      </c>
      <c r="AQ12" s="122">
        <v>60.886836000000002</v>
      </c>
      <c r="AR12" s="122">
        <v>65.892165000000006</v>
      </c>
      <c r="AS12" s="122">
        <v>86.445525000000004</v>
      </c>
      <c r="AT12" s="122">
        <v>121.38715999999999</v>
      </c>
      <c r="AU12" s="122">
        <v>79.015658999999999</v>
      </c>
      <c r="AV12" s="122">
        <v>40.507288000000003</v>
      </c>
      <c r="AW12" s="122">
        <v>39.506010000000003</v>
      </c>
      <c r="AX12" s="122">
        <v>45.587470000000003</v>
      </c>
      <c r="AY12" s="122">
        <v>52.089064999999998</v>
      </c>
      <c r="AZ12" s="122">
        <v>47.600741999999997</v>
      </c>
      <c r="BA12" s="122">
        <v>67.023833999999994</v>
      </c>
      <c r="BB12" s="122">
        <v>67.492720000000006</v>
      </c>
      <c r="BC12" s="122">
        <v>56.547051000000003</v>
      </c>
      <c r="BD12" s="122">
        <v>54.535308000000001</v>
      </c>
      <c r="BE12" s="122">
        <v>58.503486000000002</v>
      </c>
      <c r="BF12" s="122">
        <v>87.853234999999998</v>
      </c>
      <c r="BG12" s="122">
        <v>76.131377999999998</v>
      </c>
    </row>
    <row r="13" spans="1:62" s="162" customFormat="1" ht="12.75" customHeight="1">
      <c r="A13" s="280" t="s">
        <v>139</v>
      </c>
      <c r="B13" s="122">
        <v>662.44536218999997</v>
      </c>
      <c r="C13" s="122">
        <v>620.76883699999996</v>
      </c>
      <c r="D13" s="122">
        <v>569.66305499999999</v>
      </c>
      <c r="E13" s="122">
        <v>583.89597848000005</v>
      </c>
      <c r="F13" s="122">
        <v>709.07665399999996</v>
      </c>
      <c r="G13" s="122">
        <v>764.55019425</v>
      </c>
      <c r="H13" s="122">
        <v>754.18090900000004</v>
      </c>
      <c r="I13" s="122">
        <v>857.29483700000003</v>
      </c>
      <c r="J13" s="122">
        <v>1145.03390066</v>
      </c>
      <c r="K13" s="122">
        <v>1208.4080136800001</v>
      </c>
      <c r="L13" s="122">
        <v>1159.29313495</v>
      </c>
      <c r="M13" s="122">
        <v>1149.9299612</v>
      </c>
      <c r="N13" s="122">
        <v>1869.4493303899999</v>
      </c>
      <c r="O13" s="122">
        <v>2083.5878160000002</v>
      </c>
      <c r="P13" s="122">
        <v>1999.25413</v>
      </c>
      <c r="Q13" s="122">
        <v>1970.9113870000001</v>
      </c>
      <c r="R13" s="122">
        <v>2354.01147425</v>
      </c>
      <c r="S13" s="122">
        <v>2566.064167</v>
      </c>
      <c r="T13" s="122">
        <v>2516.8083029999998</v>
      </c>
      <c r="U13" s="122">
        <v>2392.0704450600001</v>
      </c>
      <c r="V13" s="122">
        <v>2299.5065049999998</v>
      </c>
      <c r="W13" s="122">
        <v>1722.565967</v>
      </c>
      <c r="X13" s="122">
        <v>1859.18145772</v>
      </c>
      <c r="Y13" s="122">
        <v>1965.493436</v>
      </c>
      <c r="Z13" s="122">
        <v>2100.6922354500002</v>
      </c>
      <c r="AA13" s="122">
        <v>2641.9318549999998</v>
      </c>
      <c r="AB13" s="122">
        <v>3137.2274689999999</v>
      </c>
      <c r="AC13" s="122">
        <v>3868.5658087500001</v>
      </c>
      <c r="AD13" s="122">
        <v>4113.0423149999997</v>
      </c>
      <c r="AE13" s="122">
        <v>4154.2177650000003</v>
      </c>
      <c r="AF13" s="122">
        <v>4162.0496881099998</v>
      </c>
      <c r="AG13" s="122">
        <v>3694.2011979200001</v>
      </c>
      <c r="AH13" s="122">
        <v>3832.6367348899998</v>
      </c>
      <c r="AI13" s="122">
        <v>3689.4657521300001</v>
      </c>
      <c r="AJ13" s="122">
        <v>2757.3977830899998</v>
      </c>
      <c r="AK13" s="122">
        <v>3498.7795352600001</v>
      </c>
      <c r="AL13" s="122">
        <v>3244.5629321199999</v>
      </c>
      <c r="AM13" s="122">
        <v>3279.6834408099999</v>
      </c>
      <c r="AN13" s="122">
        <v>3112.0627808700001</v>
      </c>
      <c r="AO13" s="122">
        <v>3386.4082062500001</v>
      </c>
      <c r="AP13" s="122">
        <v>3476.9890880399998</v>
      </c>
      <c r="AQ13" s="122">
        <v>3082.2167031700001</v>
      </c>
      <c r="AR13" s="122">
        <v>3264.4691672099998</v>
      </c>
      <c r="AS13" s="122">
        <v>3119.6706776400001</v>
      </c>
      <c r="AT13" s="122">
        <v>2856.5122301900001</v>
      </c>
      <c r="AU13" s="122">
        <v>2544.4486233600001</v>
      </c>
      <c r="AV13" s="122">
        <v>2467.4675412500001</v>
      </c>
      <c r="AW13" s="122">
        <v>2444.9183012499998</v>
      </c>
      <c r="AX13" s="122">
        <v>2296.21978214</v>
      </c>
      <c r="AY13" s="122">
        <v>2280.1533857899999</v>
      </c>
      <c r="AZ13" s="122">
        <v>1977.85851981</v>
      </c>
      <c r="BA13" s="122">
        <v>2110.2191261200001</v>
      </c>
      <c r="BB13" s="122">
        <v>2000.1957825100001</v>
      </c>
      <c r="BC13" s="122">
        <v>1726.4091189999999</v>
      </c>
      <c r="BD13" s="122">
        <v>1683.0342820000001</v>
      </c>
      <c r="BE13" s="122">
        <v>1666.3342513099999</v>
      </c>
      <c r="BF13" s="122">
        <v>1711.80140609</v>
      </c>
      <c r="BG13" s="122">
        <v>1702.8724850000001</v>
      </c>
    </row>
    <row r="14" spans="1:62" s="162" customFormat="1" ht="12.75" customHeight="1">
      <c r="A14" s="280" t="s">
        <v>395</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v>1320.77086242</v>
      </c>
      <c r="AP14" s="122">
        <v>1180.8809535299999</v>
      </c>
      <c r="AQ14" s="122">
        <v>1370.3591187</v>
      </c>
      <c r="AR14" s="122">
        <v>1777.09754415</v>
      </c>
      <c r="AS14" s="122">
        <v>2081.14326583</v>
      </c>
      <c r="AT14" s="122">
        <v>2119.2983478699998</v>
      </c>
      <c r="AU14" s="122">
        <v>1958.3844132300001</v>
      </c>
      <c r="AV14" s="122">
        <v>2074.4464362600002</v>
      </c>
      <c r="AW14" s="122">
        <v>2095.9314325199998</v>
      </c>
      <c r="AX14" s="122">
        <v>2037.0177831399999</v>
      </c>
      <c r="AY14" s="122">
        <v>2071.37207859</v>
      </c>
      <c r="AZ14" s="122">
        <v>2333.6986334899998</v>
      </c>
      <c r="BA14" s="122">
        <v>2204.3060667200002</v>
      </c>
      <c r="BB14" s="122">
        <v>2185.4084094599998</v>
      </c>
      <c r="BC14" s="122">
        <v>2243.87075</v>
      </c>
      <c r="BD14" s="122">
        <v>2297.781297</v>
      </c>
      <c r="BE14" s="122">
        <v>2406.6766640999999</v>
      </c>
      <c r="BF14" s="122">
        <v>2277.8470763199998</v>
      </c>
      <c r="BG14" s="122">
        <v>2363.1330560000001</v>
      </c>
    </row>
    <row r="15" spans="1:62" s="162" customFormat="1" ht="12.75" customHeight="1">
      <c r="A15" s="280" t="s">
        <v>493</v>
      </c>
      <c r="B15" s="122">
        <v>2915.6737466999998</v>
      </c>
      <c r="C15" s="122">
        <v>2777.1494443400002</v>
      </c>
      <c r="D15" s="122">
        <v>2797.4112</v>
      </c>
      <c r="E15" s="122">
        <v>3093.2354995000001</v>
      </c>
      <c r="F15" s="122">
        <v>3417.0842940000002</v>
      </c>
      <c r="G15" s="122">
        <v>3439.1489839999999</v>
      </c>
      <c r="H15" s="122">
        <v>3461.6212879999998</v>
      </c>
      <c r="I15" s="122">
        <v>3445.8227188000001</v>
      </c>
      <c r="J15" s="122">
        <v>3770.9661030000002</v>
      </c>
      <c r="K15" s="122">
        <v>3678.4434734000001</v>
      </c>
      <c r="L15" s="122">
        <v>3543.4892530000002</v>
      </c>
      <c r="M15" s="122">
        <v>3570.8206530000002</v>
      </c>
      <c r="N15" s="122">
        <v>3450.18961597</v>
      </c>
      <c r="O15" s="122">
        <v>3304.72133592</v>
      </c>
      <c r="P15" s="122">
        <v>3267.3812593299999</v>
      </c>
      <c r="Q15" s="122">
        <v>3256.52109165</v>
      </c>
      <c r="R15" s="122">
        <v>4054.3754300000001</v>
      </c>
      <c r="S15" s="122">
        <v>4472.5852480000003</v>
      </c>
      <c r="T15" s="122">
        <v>4555.5697209999998</v>
      </c>
      <c r="U15" s="122">
        <v>4485.297947</v>
      </c>
      <c r="V15" s="122">
        <v>4445.58500499</v>
      </c>
      <c r="W15" s="122">
        <v>4223.2449473200004</v>
      </c>
      <c r="X15" s="122">
        <v>3828.7106173299999</v>
      </c>
      <c r="Y15" s="122">
        <v>4176.4677109900003</v>
      </c>
      <c r="Z15" s="122">
        <v>4434.5935509999999</v>
      </c>
      <c r="AA15" s="122">
        <v>3499.1966228199999</v>
      </c>
      <c r="AB15" s="122">
        <v>2895.65379592</v>
      </c>
      <c r="AC15" s="122">
        <v>2384.7007314500001</v>
      </c>
      <c r="AD15" s="122">
        <v>2321.9892359999999</v>
      </c>
      <c r="AE15" s="122">
        <v>1792.16774558</v>
      </c>
      <c r="AF15" s="122">
        <v>1111.7018539999999</v>
      </c>
      <c r="AG15" s="122">
        <v>1058.8310389999999</v>
      </c>
      <c r="AH15" s="122">
        <v>816.32272399999999</v>
      </c>
      <c r="AI15" s="122">
        <v>789.37538800000004</v>
      </c>
      <c r="AJ15" s="122">
        <v>677.32995500000004</v>
      </c>
      <c r="AK15" s="122">
        <v>629.75501587999997</v>
      </c>
      <c r="AL15" s="122">
        <v>570.35788200000002</v>
      </c>
      <c r="AM15" s="122">
        <v>589.15317700000003</v>
      </c>
      <c r="AN15" s="122">
        <v>560.09642299999996</v>
      </c>
      <c r="AO15" s="122">
        <v>491.99076500000001</v>
      </c>
      <c r="AP15" s="122">
        <v>472.65407800000003</v>
      </c>
      <c r="AQ15" s="122">
        <v>428.83112299999999</v>
      </c>
      <c r="AR15" s="122">
        <v>222.46957405000001</v>
      </c>
      <c r="AS15" s="122">
        <v>231.76514</v>
      </c>
      <c r="AT15" s="122">
        <v>248.607968</v>
      </c>
      <c r="AU15" s="122">
        <v>220.281846</v>
      </c>
      <c r="AV15" s="122">
        <v>181.19934720000001</v>
      </c>
      <c r="AW15" s="122">
        <v>191.90646407</v>
      </c>
      <c r="AX15" s="122">
        <v>187.20453251000001</v>
      </c>
      <c r="AY15" s="122">
        <v>272.60333866000002</v>
      </c>
      <c r="AZ15" s="122">
        <v>290.43207933000002</v>
      </c>
      <c r="BA15" s="122">
        <v>300.41706477999998</v>
      </c>
      <c r="BB15" s="122">
        <v>292.16142714</v>
      </c>
      <c r="BC15" s="122">
        <v>280.68766900000003</v>
      </c>
      <c r="BD15" s="122">
        <v>267.61780499999998</v>
      </c>
      <c r="BE15" s="122">
        <v>257.456344</v>
      </c>
      <c r="BF15" s="122">
        <v>258.81870400000003</v>
      </c>
      <c r="BG15" s="122">
        <v>265.83694700000001</v>
      </c>
    </row>
    <row r="16" spans="1:62" s="162" customFormat="1" ht="12.75" customHeight="1">
      <c r="A16" s="280" t="s">
        <v>140</v>
      </c>
      <c r="B16" s="122">
        <v>24.395493999999999</v>
      </c>
      <c r="C16" s="122">
        <v>23.983786179999999</v>
      </c>
      <c r="D16" s="122">
        <v>24.282813000000001</v>
      </c>
      <c r="E16" s="122">
        <v>25.244612</v>
      </c>
      <c r="F16" s="122">
        <v>16.830081</v>
      </c>
      <c r="G16" s="122">
        <v>13.021062000000001</v>
      </c>
      <c r="H16" s="122">
        <v>13.118714000000001</v>
      </c>
      <c r="I16" s="122">
        <v>13.741108000000001</v>
      </c>
      <c r="J16" s="122">
        <v>13.938491000000001</v>
      </c>
      <c r="K16" s="122">
        <v>14.497102999999999</v>
      </c>
      <c r="L16" s="122">
        <v>19.268152000000001</v>
      </c>
      <c r="M16" s="122">
        <v>10.971937</v>
      </c>
      <c r="N16" s="122">
        <v>12.196433000000001</v>
      </c>
      <c r="O16" s="122">
        <v>11.819723</v>
      </c>
      <c r="P16" s="122">
        <v>5.469652</v>
      </c>
      <c r="Q16" s="122">
        <v>1.5</v>
      </c>
      <c r="R16" s="122">
        <v>0.5</v>
      </c>
      <c r="S16" s="122">
        <v>0</v>
      </c>
      <c r="T16" s="122">
        <v>32</v>
      </c>
      <c r="U16" s="122">
        <v>37.499094999999997</v>
      </c>
      <c r="V16" s="122">
        <v>41.025004000000003</v>
      </c>
      <c r="W16" s="122">
        <v>44.964266000000002</v>
      </c>
      <c r="X16" s="122">
        <v>49.969268999999997</v>
      </c>
      <c r="Y16" s="122">
        <v>82.983294000000001</v>
      </c>
      <c r="Z16" s="122">
        <v>59.526468000000001</v>
      </c>
      <c r="AA16" s="122">
        <v>52.667580999999998</v>
      </c>
      <c r="AB16" s="122">
        <v>102.912369</v>
      </c>
      <c r="AC16" s="122">
        <v>105.840896</v>
      </c>
      <c r="AD16" s="122">
        <v>96.554235000000006</v>
      </c>
      <c r="AE16" s="122">
        <v>275.48352399999999</v>
      </c>
      <c r="AF16" s="122">
        <v>351.51516500000002</v>
      </c>
      <c r="AG16" s="122">
        <v>737.41538157000002</v>
      </c>
      <c r="AH16" s="122">
        <v>833.72356200000002</v>
      </c>
      <c r="AI16" s="122">
        <v>914.40033338000001</v>
      </c>
      <c r="AJ16" s="122">
        <v>1645.5032289000001</v>
      </c>
      <c r="AK16" s="122">
        <v>897.48202554</v>
      </c>
      <c r="AL16" s="122">
        <v>1009.4173962900001</v>
      </c>
      <c r="AM16" s="122">
        <v>1140.50676473</v>
      </c>
      <c r="AN16" s="122">
        <v>1091.8817197400001</v>
      </c>
      <c r="AO16" s="122">
        <v>12.254443</v>
      </c>
      <c r="AP16" s="122">
        <v>0</v>
      </c>
      <c r="AQ16" s="122">
        <v>0</v>
      </c>
      <c r="AR16" s="122">
        <v>25.557839999999999</v>
      </c>
      <c r="AS16" s="122">
        <v>30.757840000000002</v>
      </c>
      <c r="AT16" s="122">
        <v>30.757840000000002</v>
      </c>
      <c r="AU16" s="122">
        <v>30.757840000000002</v>
      </c>
      <c r="AV16" s="122">
        <v>30.757840000000002</v>
      </c>
      <c r="AW16" s="122">
        <v>30.757840000000002</v>
      </c>
      <c r="AX16" s="122">
        <v>31.829113</v>
      </c>
      <c r="AY16" s="122">
        <v>31.83643</v>
      </c>
      <c r="AZ16" s="122">
        <v>91.437510000000003</v>
      </c>
      <c r="BA16" s="122">
        <v>91.438176999999996</v>
      </c>
      <c r="BB16" s="122">
        <v>91.438179000000005</v>
      </c>
      <c r="BC16" s="122">
        <v>86.687714999999997</v>
      </c>
      <c r="BD16" s="122">
        <v>88.591459999999998</v>
      </c>
      <c r="BE16" s="122">
        <v>88.578992999999997</v>
      </c>
      <c r="BF16" s="122">
        <v>88.570792999999995</v>
      </c>
      <c r="BG16" s="122">
        <v>88.570792999999995</v>
      </c>
    </row>
    <row r="17" spans="1:59" s="162" customFormat="1" ht="12.75" customHeight="1">
      <c r="A17" s="282" t="s">
        <v>396</v>
      </c>
      <c r="B17" s="122">
        <v>5376.0446763099999</v>
      </c>
      <c r="C17" s="122">
        <v>5324.0185515399999</v>
      </c>
      <c r="D17" s="122">
        <v>5059.1898889599997</v>
      </c>
      <c r="E17" s="122">
        <v>5177.8313467400003</v>
      </c>
      <c r="F17" s="122">
        <v>5702.3023957200003</v>
      </c>
      <c r="G17" s="122">
        <v>5777.4317143300004</v>
      </c>
      <c r="H17" s="122">
        <v>5729.0265430999998</v>
      </c>
      <c r="I17" s="122">
        <v>5799.9634604399998</v>
      </c>
      <c r="J17" s="122">
        <v>6297.8414455599996</v>
      </c>
      <c r="K17" s="122">
        <v>6239.0275959600003</v>
      </c>
      <c r="L17" s="122">
        <v>5890.0616718000001</v>
      </c>
      <c r="M17" s="122">
        <v>5988.6422488999997</v>
      </c>
      <c r="N17" s="122">
        <v>6499.2210486000004</v>
      </c>
      <c r="O17" s="122">
        <v>6657.0622684099999</v>
      </c>
      <c r="P17" s="122">
        <v>6258.0163014899999</v>
      </c>
      <c r="Q17" s="122">
        <v>6273.5927501799997</v>
      </c>
      <c r="R17" s="122">
        <v>7476.7359276300003</v>
      </c>
      <c r="S17" s="122">
        <v>8543.0594461399996</v>
      </c>
      <c r="T17" s="122">
        <v>8326.0312259900002</v>
      </c>
      <c r="U17" s="122">
        <v>7969.1456834199998</v>
      </c>
      <c r="V17" s="122">
        <v>7914.0534942300001</v>
      </c>
      <c r="W17" s="122">
        <v>7258.8158591199999</v>
      </c>
      <c r="X17" s="122">
        <v>7784.9027196500001</v>
      </c>
      <c r="Y17" s="122">
        <v>8254.1706961799991</v>
      </c>
      <c r="Z17" s="122">
        <v>8904.1142417600004</v>
      </c>
      <c r="AA17" s="122">
        <v>8725.9574413900009</v>
      </c>
      <c r="AB17" s="122">
        <v>8326.3932604599995</v>
      </c>
      <c r="AC17" s="122">
        <v>8458.6686830399995</v>
      </c>
      <c r="AD17" s="122">
        <v>8731.0216114499999</v>
      </c>
      <c r="AE17" s="122">
        <v>8299.5570887899994</v>
      </c>
      <c r="AF17" s="122">
        <v>7535.0425441799998</v>
      </c>
      <c r="AG17" s="122">
        <v>6986.4801255599996</v>
      </c>
      <c r="AH17" s="122">
        <v>6921.9004066500001</v>
      </c>
      <c r="AI17" s="122">
        <v>6721.7357629999997</v>
      </c>
      <c r="AJ17" s="122">
        <v>6560.9569031499996</v>
      </c>
      <c r="AK17" s="122">
        <v>6227.9750399100003</v>
      </c>
      <c r="AL17" s="122">
        <v>6046.1188589699996</v>
      </c>
      <c r="AM17" s="122">
        <v>6367.8199621499998</v>
      </c>
      <c r="AN17" s="122">
        <v>5945.6770886300001</v>
      </c>
      <c r="AO17" s="122">
        <v>6480.6412629099996</v>
      </c>
      <c r="AP17" s="122">
        <v>6604.5294670000003</v>
      </c>
      <c r="AQ17" s="122">
        <v>6121.3819553900003</v>
      </c>
      <c r="AR17" s="122">
        <v>6270.9165841499998</v>
      </c>
      <c r="AS17" s="122">
        <v>6491.3256549999996</v>
      </c>
      <c r="AT17" s="122">
        <v>6472.9123679599998</v>
      </c>
      <c r="AU17" s="122">
        <v>5742.5069264499998</v>
      </c>
      <c r="AV17" s="122">
        <v>5677.7909101499999</v>
      </c>
      <c r="AW17" s="122">
        <v>5598.5186725699996</v>
      </c>
      <c r="AX17" s="122">
        <v>5566.3999495999997</v>
      </c>
      <c r="AY17" s="122">
        <v>5459.4019068899997</v>
      </c>
      <c r="AZ17" s="122">
        <v>5665.4984344699997</v>
      </c>
      <c r="BA17" s="122">
        <v>5759.35221671</v>
      </c>
      <c r="BB17" s="122">
        <v>5622.1350576799996</v>
      </c>
      <c r="BC17" s="122">
        <v>5239.3601011299997</v>
      </c>
      <c r="BD17" s="122">
        <v>5174.29705061</v>
      </c>
      <c r="BE17" s="122">
        <v>5263.7773609100004</v>
      </c>
      <c r="BF17" s="122">
        <v>5391.1268348499998</v>
      </c>
      <c r="BG17" s="122">
        <v>5709.2526300899999</v>
      </c>
    </row>
    <row r="18" spans="1:59" s="162" customFormat="1" ht="12.75" customHeight="1">
      <c r="A18" s="280" t="s">
        <v>141</v>
      </c>
      <c r="B18" s="122">
        <v>14.603979000000001</v>
      </c>
      <c r="C18" s="122">
        <v>13.951903</v>
      </c>
      <c r="D18" s="122">
        <v>8.1476629999999997</v>
      </c>
      <c r="E18" s="122">
        <v>5.2359710000000002</v>
      </c>
      <c r="F18" s="122">
        <v>13.745805000000001</v>
      </c>
      <c r="G18" s="122">
        <v>16.505673000000002</v>
      </c>
      <c r="H18" s="122">
        <v>15.96546146</v>
      </c>
      <c r="I18" s="122">
        <v>14.240138419999999</v>
      </c>
      <c r="J18" s="122">
        <v>14.87566421</v>
      </c>
      <c r="K18" s="122">
        <v>16.887231700000001</v>
      </c>
      <c r="L18" s="122">
        <v>20.650262779999998</v>
      </c>
      <c r="M18" s="122">
        <v>20.492661999999999</v>
      </c>
      <c r="N18" s="122">
        <v>23.548269999999999</v>
      </c>
      <c r="O18" s="122">
        <v>15.828485000000001</v>
      </c>
      <c r="P18" s="122">
        <v>14.682158210000001</v>
      </c>
      <c r="Q18" s="122">
        <v>7.3282469099999998</v>
      </c>
      <c r="R18" s="122">
        <v>8.1713695699999995</v>
      </c>
      <c r="S18" s="122">
        <v>21.382278240000002</v>
      </c>
      <c r="T18" s="122">
        <v>33.412307319999996</v>
      </c>
      <c r="U18" s="122">
        <v>19.95159361</v>
      </c>
      <c r="V18" s="122">
        <v>16.32537975</v>
      </c>
      <c r="W18" s="122">
        <v>8.0798344699999998</v>
      </c>
      <c r="X18" s="122">
        <v>9.0886583699999992</v>
      </c>
      <c r="Y18" s="122">
        <v>9.5897200199999997</v>
      </c>
      <c r="Z18" s="122">
        <v>24.582958529999999</v>
      </c>
      <c r="AA18" s="122">
        <v>6.5841316900000004</v>
      </c>
      <c r="AB18" s="122">
        <v>6.1203781499999996</v>
      </c>
      <c r="AC18" s="122">
        <v>13.121607259999999</v>
      </c>
      <c r="AD18" s="122">
        <v>66.299464850000007</v>
      </c>
      <c r="AE18" s="122">
        <v>14.83907997</v>
      </c>
      <c r="AF18" s="122">
        <v>16.340247819999998</v>
      </c>
      <c r="AG18" s="122">
        <v>13.61879543</v>
      </c>
      <c r="AH18" s="122">
        <v>8.0924301199999995</v>
      </c>
      <c r="AI18" s="122">
        <v>12.09343952</v>
      </c>
      <c r="AJ18" s="122">
        <v>13.59436414</v>
      </c>
      <c r="AK18" s="122">
        <v>12.594994359999999</v>
      </c>
      <c r="AL18" s="122">
        <v>9.5961696300000003</v>
      </c>
      <c r="AM18" s="122">
        <v>8.5970205199999992</v>
      </c>
      <c r="AN18" s="122">
        <v>6.5978459899999997</v>
      </c>
      <c r="AO18" s="122">
        <v>7.8174533300000002</v>
      </c>
      <c r="AP18" s="122">
        <v>2.8182107099999998</v>
      </c>
      <c r="AQ18" s="122">
        <v>2.8227243999999998</v>
      </c>
      <c r="AR18" s="122">
        <v>1.8234584899999999</v>
      </c>
      <c r="AS18" s="122">
        <v>1.82758325</v>
      </c>
      <c r="AT18" s="122">
        <v>1.6028708700000001</v>
      </c>
      <c r="AU18" s="122">
        <v>3.60348582</v>
      </c>
      <c r="AV18" s="122">
        <v>1.5</v>
      </c>
      <c r="AW18" s="122">
        <v>1.4</v>
      </c>
      <c r="AX18" s="122">
        <v>1.5</v>
      </c>
      <c r="AY18" s="122">
        <v>1.5</v>
      </c>
      <c r="AZ18" s="122">
        <v>1.4</v>
      </c>
      <c r="BA18" s="122">
        <v>1.4</v>
      </c>
      <c r="BB18" s="122">
        <v>1.4</v>
      </c>
      <c r="BC18" s="122">
        <v>1.4</v>
      </c>
      <c r="BD18" s="122">
        <v>2.4</v>
      </c>
      <c r="BE18" s="122">
        <v>1.4</v>
      </c>
      <c r="BF18" s="122">
        <v>1.4</v>
      </c>
      <c r="BG18" s="122">
        <v>1.4</v>
      </c>
    </row>
    <row r="19" spans="1:59" s="162" customFormat="1" ht="12.75" customHeight="1">
      <c r="A19" s="282" t="s">
        <v>295</v>
      </c>
      <c r="B19" s="122">
        <v>5361.4406973100004</v>
      </c>
      <c r="C19" s="122">
        <v>5310.0666485399997</v>
      </c>
      <c r="D19" s="122">
        <v>5051.04222596</v>
      </c>
      <c r="E19" s="122">
        <v>5172.5953757400002</v>
      </c>
      <c r="F19" s="122">
        <v>5688.5565907199998</v>
      </c>
      <c r="G19" s="122">
        <v>5760.9260413299999</v>
      </c>
      <c r="H19" s="122">
        <v>5713.0610816400003</v>
      </c>
      <c r="I19" s="122">
        <v>5785.7233220199996</v>
      </c>
      <c r="J19" s="122">
        <v>6282.9657813499998</v>
      </c>
      <c r="K19" s="122">
        <v>6222.1403642599998</v>
      </c>
      <c r="L19" s="122">
        <v>5869.4114090200001</v>
      </c>
      <c r="M19" s="122">
        <v>5968.1495869</v>
      </c>
      <c r="N19" s="122">
        <v>6475.6727786000001</v>
      </c>
      <c r="O19" s="122">
        <v>6641.2337834099999</v>
      </c>
      <c r="P19" s="122">
        <v>6243.3341432799998</v>
      </c>
      <c r="Q19" s="122">
        <v>6266.2645032700002</v>
      </c>
      <c r="R19" s="122">
        <v>7468.5645580600003</v>
      </c>
      <c r="S19" s="122">
        <v>8521.6771678999994</v>
      </c>
      <c r="T19" s="122" t="s">
        <v>555</v>
      </c>
      <c r="U19" s="122" t="s">
        <v>555</v>
      </c>
      <c r="V19" s="122" t="s">
        <v>555</v>
      </c>
      <c r="W19" s="122" t="s">
        <v>555</v>
      </c>
      <c r="X19" s="122">
        <v>7775.8140612799998</v>
      </c>
      <c r="Y19" s="122">
        <v>8244.5809761599994</v>
      </c>
      <c r="Z19" s="122">
        <v>8879.5312832300006</v>
      </c>
      <c r="AA19" s="122">
        <v>8719.3733097000004</v>
      </c>
      <c r="AB19" s="122">
        <v>8320.2728823100006</v>
      </c>
      <c r="AC19" s="122">
        <v>8445.5470757799994</v>
      </c>
      <c r="AD19" s="122">
        <v>8664.7221465999992</v>
      </c>
      <c r="AE19" s="122">
        <v>8284.7180088200003</v>
      </c>
      <c r="AF19" s="122">
        <v>7518.7022963600002</v>
      </c>
      <c r="AG19" s="122">
        <v>6972.8613301300002</v>
      </c>
      <c r="AH19" s="122">
        <v>6913.8079765299999</v>
      </c>
      <c r="AI19" s="122">
        <v>6709.6423234800004</v>
      </c>
      <c r="AJ19" s="122">
        <v>6547.3625390099996</v>
      </c>
      <c r="AK19" s="122">
        <v>6215.3800455500004</v>
      </c>
      <c r="AL19" s="122">
        <v>6036.5226893400004</v>
      </c>
      <c r="AM19" s="122">
        <v>6359.2229416299997</v>
      </c>
      <c r="AN19" s="122">
        <v>5939.0792426400003</v>
      </c>
      <c r="AO19" s="122">
        <v>6472.8238095799998</v>
      </c>
      <c r="AP19" s="122">
        <v>6601.7112562900002</v>
      </c>
      <c r="AQ19" s="122">
        <v>6118.5592309900003</v>
      </c>
      <c r="AR19" s="122">
        <v>6269.0931256599997</v>
      </c>
      <c r="AS19" s="122">
        <v>6489.4980717500002</v>
      </c>
      <c r="AT19" s="122">
        <v>6471.3094970900001</v>
      </c>
      <c r="AU19" s="122">
        <v>5738.9034406299997</v>
      </c>
      <c r="AV19" s="122">
        <v>5676.2909101499999</v>
      </c>
      <c r="AW19" s="122">
        <v>5597.1186725699999</v>
      </c>
      <c r="AX19" s="122">
        <v>5564.8999495999997</v>
      </c>
      <c r="AY19" s="122">
        <v>5457.9019068899997</v>
      </c>
      <c r="AZ19" s="122">
        <v>5664.09843447</v>
      </c>
      <c r="BA19" s="122">
        <v>5757.9522167100004</v>
      </c>
      <c r="BB19" s="122">
        <v>5620.73505768</v>
      </c>
      <c r="BC19" s="122">
        <v>5237.9601011300001</v>
      </c>
      <c r="BD19" s="122">
        <v>5171.8970506100004</v>
      </c>
      <c r="BE19" s="122">
        <v>5262.3773609099999</v>
      </c>
      <c r="BF19" s="122">
        <v>5389.7268348500002</v>
      </c>
      <c r="BG19" s="122">
        <v>5707.8526300900003</v>
      </c>
    </row>
    <row r="20" spans="1:59" s="162" customFormat="1" ht="12.75" customHeight="1">
      <c r="A20" s="283"/>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row>
    <row r="21" spans="1:59" s="162" customFormat="1" ht="12.75" customHeight="1">
      <c r="A21" s="282" t="s">
        <v>397</v>
      </c>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row>
    <row r="22" spans="1:59" s="162" customFormat="1" ht="12.75" customHeight="1">
      <c r="A22" s="282" t="s">
        <v>29</v>
      </c>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v>41893.153252169999</v>
      </c>
      <c r="AP22" s="122">
        <v>40135.586447189999</v>
      </c>
      <c r="AQ22" s="122">
        <v>39717.685247120004</v>
      </c>
      <c r="AR22" s="122">
        <v>40274.207216529998</v>
      </c>
      <c r="AS22" s="122">
        <v>40696.564169040001</v>
      </c>
      <c r="AT22" s="122">
        <v>40400.770891400003</v>
      </c>
      <c r="AU22" s="122">
        <v>37807.96082978</v>
      </c>
      <c r="AV22" s="122">
        <v>38326.925529250002</v>
      </c>
      <c r="AW22" s="122">
        <v>36838.420578810001</v>
      </c>
      <c r="AX22" s="122">
        <v>36554.221730739999</v>
      </c>
      <c r="AY22" s="122">
        <v>36121.695158820003</v>
      </c>
      <c r="AZ22" s="122">
        <v>36720.122454290002</v>
      </c>
      <c r="BA22" s="122">
        <v>36877.089997410003</v>
      </c>
      <c r="BB22" s="122">
        <v>37227.32789049</v>
      </c>
      <c r="BC22" s="122">
        <v>35958.277212770001</v>
      </c>
      <c r="BD22" s="122">
        <v>36594.103899989997</v>
      </c>
      <c r="BE22" s="122">
        <v>37402.126347999998</v>
      </c>
      <c r="BF22" s="122">
        <v>38266.046511170003</v>
      </c>
      <c r="BG22" s="122">
        <v>38895.067660829998</v>
      </c>
    </row>
    <row r="23" spans="1:59" s="162" customFormat="1" ht="12.75" customHeight="1">
      <c r="A23" s="281" t="s">
        <v>398</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v>2568.3548519999999</v>
      </c>
      <c r="AP23" s="122">
        <v>2450.5205930000002</v>
      </c>
      <c r="AQ23" s="122">
        <v>2519.459288</v>
      </c>
      <c r="AR23" s="122">
        <v>2176.6791400000002</v>
      </c>
      <c r="AS23" s="122">
        <v>2261.1563489999999</v>
      </c>
      <c r="AT23" s="122">
        <v>2641.2593430000002</v>
      </c>
      <c r="AU23" s="122">
        <v>2497.4282800000001</v>
      </c>
      <c r="AV23" s="122">
        <v>2355.88287218</v>
      </c>
      <c r="AW23" s="122">
        <v>2212.6561531799998</v>
      </c>
      <c r="AX23" s="122">
        <v>2029.7918608299999</v>
      </c>
      <c r="AY23" s="122">
        <v>1904.61278064</v>
      </c>
      <c r="AZ23" s="122">
        <v>2760.81163836</v>
      </c>
      <c r="BA23" s="122">
        <v>2555.8546581999999</v>
      </c>
      <c r="BB23" s="122">
        <v>2394.2678506900002</v>
      </c>
      <c r="BC23" s="122">
        <v>2381.9593239999999</v>
      </c>
      <c r="BD23" s="122">
        <v>2819.8607360000001</v>
      </c>
      <c r="BE23" s="122">
        <v>2759.7319219999999</v>
      </c>
      <c r="BF23" s="122">
        <v>3127.2672269999998</v>
      </c>
      <c r="BG23" s="122">
        <v>2961.9146219999998</v>
      </c>
    </row>
    <row r="24" spans="1:59" s="162" customFormat="1" ht="12.75" customHeight="1">
      <c r="A24" s="281" t="s">
        <v>141</v>
      </c>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v>7.8174533300000002</v>
      </c>
      <c r="AP24" s="122">
        <v>2.8182107099999998</v>
      </c>
      <c r="AQ24" s="122">
        <v>2.8227243999999998</v>
      </c>
      <c r="AR24" s="122">
        <v>1.8234584899999999</v>
      </c>
      <c r="AS24" s="122">
        <v>1.82758325</v>
      </c>
      <c r="AT24" s="122">
        <v>1.6028708700000001</v>
      </c>
      <c r="AU24" s="122">
        <v>3.60348582</v>
      </c>
      <c r="AV24" s="122">
        <v>1.5</v>
      </c>
      <c r="AW24" s="122">
        <v>1.4</v>
      </c>
      <c r="AX24" s="122">
        <v>1.5</v>
      </c>
      <c r="AY24" s="122">
        <v>1.5</v>
      </c>
      <c r="AZ24" s="122">
        <v>1.4</v>
      </c>
      <c r="BA24" s="122">
        <v>1.4</v>
      </c>
      <c r="BB24" s="122">
        <v>1.4</v>
      </c>
      <c r="BC24" s="122">
        <v>1.4</v>
      </c>
      <c r="BD24" s="122">
        <v>2.4</v>
      </c>
      <c r="BE24" s="122">
        <v>1.4</v>
      </c>
      <c r="BF24" s="122">
        <v>1.4</v>
      </c>
      <c r="BG24" s="122">
        <v>1.4</v>
      </c>
    </row>
    <row r="25" spans="1:59" s="162" customFormat="1" ht="12.75" customHeight="1">
      <c r="A25" s="282" t="s">
        <v>399</v>
      </c>
      <c r="B25" s="122">
        <v>29131.705755319999</v>
      </c>
      <c r="C25" s="122">
        <v>29504.521911380001</v>
      </c>
      <c r="D25" s="122">
        <v>29685.728239650001</v>
      </c>
      <c r="E25" s="122">
        <v>30165.63041786</v>
      </c>
      <c r="F25" s="122">
        <v>31058.105963440001</v>
      </c>
      <c r="G25" s="122">
        <v>31667.516445550002</v>
      </c>
      <c r="H25" s="122">
        <v>32223.15799331</v>
      </c>
      <c r="I25" s="122">
        <v>32414.46764146</v>
      </c>
      <c r="J25" s="122">
        <v>33751.691696280002</v>
      </c>
      <c r="K25" s="122">
        <v>34157.801565939997</v>
      </c>
      <c r="L25" s="122">
        <v>34426.922046845</v>
      </c>
      <c r="M25" s="122">
        <v>35189.261416380003</v>
      </c>
      <c r="N25" s="122">
        <v>36049.578178260002</v>
      </c>
      <c r="O25" s="122">
        <v>37261.112094180004</v>
      </c>
      <c r="P25" s="122">
        <v>37902.500023499997</v>
      </c>
      <c r="Q25" s="122">
        <v>38729.020111459999</v>
      </c>
      <c r="R25" s="122">
        <v>39960.091983550003</v>
      </c>
      <c r="S25" s="122">
        <v>41616.239626310002</v>
      </c>
      <c r="T25" s="122">
        <v>41956.173346559997</v>
      </c>
      <c r="U25" s="122">
        <v>42137.843120160003</v>
      </c>
      <c r="V25" s="122">
        <v>42844.246266529997</v>
      </c>
      <c r="W25" s="122">
        <v>43205.544397509999</v>
      </c>
      <c r="X25" s="122">
        <v>44323.856743869997</v>
      </c>
      <c r="Y25" s="122">
        <v>45222.158055389998</v>
      </c>
      <c r="Z25" s="122">
        <v>46213.404613439998</v>
      </c>
      <c r="AA25" s="122">
        <v>47326.77485319</v>
      </c>
      <c r="AB25" s="122">
        <v>48384.332222899997</v>
      </c>
      <c r="AC25" s="122">
        <v>49366.57657528</v>
      </c>
      <c r="AD25" s="122">
        <v>48313.083590800001</v>
      </c>
      <c r="AE25" s="122">
        <v>47585.999213230003</v>
      </c>
      <c r="AF25" s="122">
        <v>44690.101779639997</v>
      </c>
      <c r="AG25" s="122">
        <v>41831.766535039998</v>
      </c>
      <c r="AH25" s="122">
        <v>42705.359319479998</v>
      </c>
      <c r="AI25" s="122">
        <v>42316.836266159997</v>
      </c>
      <c r="AJ25" s="122">
        <v>40380.60444409</v>
      </c>
      <c r="AK25" s="122">
        <v>39711.235239840003</v>
      </c>
      <c r="AL25" s="122">
        <v>36786.242771600002</v>
      </c>
      <c r="AM25" s="122">
        <v>37169.179792180003</v>
      </c>
      <c r="AN25" s="122">
        <v>37145.502966687003</v>
      </c>
      <c r="AO25" s="122">
        <v>39316.980946839998</v>
      </c>
      <c r="AP25" s="122">
        <v>37682.247643479997</v>
      </c>
      <c r="AQ25" s="122">
        <v>37195.403234719997</v>
      </c>
      <c r="AR25" s="122">
        <v>38095.704618039999</v>
      </c>
      <c r="AS25" s="122">
        <v>38433.580236790003</v>
      </c>
      <c r="AT25" s="122">
        <v>37757.908677530002</v>
      </c>
      <c r="AU25" s="122">
        <v>35306.92906396</v>
      </c>
      <c r="AV25" s="122">
        <v>35969.54265707</v>
      </c>
      <c r="AW25" s="122">
        <v>34624.364425630003</v>
      </c>
      <c r="AX25" s="122">
        <v>34522.929869910004</v>
      </c>
      <c r="AY25" s="122">
        <v>34215.582378179999</v>
      </c>
      <c r="AZ25" s="122">
        <v>33957.910815930001</v>
      </c>
      <c r="BA25" s="122">
        <v>34319.835339210003</v>
      </c>
      <c r="BB25" s="122">
        <v>34831.660039800001</v>
      </c>
      <c r="BC25" s="122">
        <v>33574.917888770004</v>
      </c>
      <c r="BD25" s="122">
        <v>33771.843163990001</v>
      </c>
      <c r="BE25" s="122">
        <v>34640.994425999997</v>
      </c>
      <c r="BF25" s="122">
        <v>35137.379284169998</v>
      </c>
      <c r="BG25" s="122">
        <v>35931.75303883</v>
      </c>
    </row>
    <row r="26" spans="1:59" s="162" customFormat="1" ht="12.75" customHeight="1">
      <c r="A26" s="280" t="s">
        <v>400</v>
      </c>
      <c r="B26" s="122">
        <v>2232.3128065199999</v>
      </c>
      <c r="C26" s="122">
        <v>2224.6116543100002</v>
      </c>
      <c r="D26" s="122">
        <v>2282.09827498</v>
      </c>
      <c r="E26" s="122">
        <v>2351.0952516699999</v>
      </c>
      <c r="F26" s="122">
        <v>2403.9452305200002</v>
      </c>
      <c r="G26" s="122">
        <v>2445.1982142400002</v>
      </c>
      <c r="H26" s="122">
        <v>2718.3140077600001</v>
      </c>
      <c r="I26" s="122">
        <v>2583.99518274</v>
      </c>
      <c r="J26" s="122">
        <v>2622.9726329</v>
      </c>
      <c r="K26" s="122">
        <v>2597.61603952</v>
      </c>
      <c r="L26" s="122">
        <v>2703.3268896700001</v>
      </c>
      <c r="M26" s="122">
        <v>2751.2940203899998</v>
      </c>
      <c r="N26" s="122">
        <v>2921.5544600600001</v>
      </c>
      <c r="O26" s="122">
        <v>2911.3119905200001</v>
      </c>
      <c r="P26" s="122">
        <v>3100.1050776400002</v>
      </c>
      <c r="Q26" s="122">
        <v>3031.6817321899998</v>
      </c>
      <c r="R26" s="122">
        <v>2921.3371950300002</v>
      </c>
      <c r="S26" s="122">
        <v>2966.5126075899998</v>
      </c>
      <c r="T26" s="122">
        <v>3594.72667516</v>
      </c>
      <c r="U26" s="122">
        <v>3285.66530474</v>
      </c>
      <c r="V26" s="122">
        <v>3439.4853138100002</v>
      </c>
      <c r="W26" s="122">
        <v>3449.9734165499999</v>
      </c>
      <c r="X26" s="122">
        <v>3498.3404984200001</v>
      </c>
      <c r="Y26" s="122">
        <v>3395.9524392799999</v>
      </c>
      <c r="Z26" s="122">
        <v>3913.40267223</v>
      </c>
      <c r="AA26" s="122">
        <v>3990.1237869900001</v>
      </c>
      <c r="AB26" s="122">
        <v>4485.6988292100004</v>
      </c>
      <c r="AC26" s="122">
        <v>3368.6752404200001</v>
      </c>
      <c r="AD26" s="122">
        <v>2934.5325416800001</v>
      </c>
      <c r="AE26" s="122">
        <v>2940.35946603</v>
      </c>
      <c r="AF26" s="122">
        <v>2751.1185778899999</v>
      </c>
      <c r="AG26" s="122">
        <v>2454.61844144</v>
      </c>
      <c r="AH26" s="122">
        <v>2575.9419323500001</v>
      </c>
      <c r="AI26" s="122">
        <v>2542.3430693999999</v>
      </c>
      <c r="AJ26" s="122">
        <v>2550.02147079</v>
      </c>
      <c r="AK26" s="122">
        <v>2489.0812759400001</v>
      </c>
      <c r="AL26" s="122">
        <v>2374.0737294300002</v>
      </c>
      <c r="AM26" s="122">
        <v>2439.0915591600001</v>
      </c>
      <c r="AN26" s="122">
        <v>2416.55084063</v>
      </c>
      <c r="AO26" s="122">
        <v>2473.3962867999999</v>
      </c>
      <c r="AP26" s="122">
        <v>2280.8141091799998</v>
      </c>
      <c r="AQ26" s="122">
        <v>2206.8514127799999</v>
      </c>
      <c r="AR26" s="122">
        <v>2476.1429488200001</v>
      </c>
      <c r="AS26" s="122">
        <v>2599.3072986900002</v>
      </c>
      <c r="AT26" s="122">
        <v>2558.7275890400001</v>
      </c>
      <c r="AU26" s="122">
        <v>2158.8664971399999</v>
      </c>
      <c r="AV26" s="122">
        <v>2143.3294234999998</v>
      </c>
      <c r="AW26" s="122">
        <v>1968.9231002500001</v>
      </c>
      <c r="AX26" s="122">
        <v>2059.87058849</v>
      </c>
      <c r="AY26" s="122">
        <v>2103.7727339100002</v>
      </c>
      <c r="AZ26" s="122">
        <v>1960.8227391400001</v>
      </c>
      <c r="BA26" s="122">
        <v>1997.98379684</v>
      </c>
      <c r="BB26" s="122">
        <v>2130.9876829200002</v>
      </c>
      <c r="BC26" s="122">
        <v>2016.6696485699999</v>
      </c>
      <c r="BD26" s="122">
        <v>2131.1671903800002</v>
      </c>
      <c r="BE26" s="122">
        <v>2179.0755961099999</v>
      </c>
      <c r="BF26" s="122">
        <v>2101.3678006499999</v>
      </c>
      <c r="BG26" s="122">
        <v>2068.3143020799998</v>
      </c>
    </row>
    <row r="27" spans="1:59" s="162" customFormat="1" ht="12.75" customHeight="1">
      <c r="A27" s="282" t="s">
        <v>181</v>
      </c>
      <c r="B27" s="122">
        <v>31364.018561839999</v>
      </c>
      <c r="C27" s="122">
        <v>31729.133565690001</v>
      </c>
      <c r="D27" s="122">
        <v>31967.82651463</v>
      </c>
      <c r="E27" s="122">
        <v>32516.725669529998</v>
      </c>
      <c r="F27" s="122">
        <v>33462.051193959996</v>
      </c>
      <c r="G27" s="122">
        <v>34112.714659789999</v>
      </c>
      <c r="H27" s="122">
        <v>34941.472001069997</v>
      </c>
      <c r="I27" s="122">
        <v>34998.462824200004</v>
      </c>
      <c r="J27" s="122">
        <v>36374.664329179999</v>
      </c>
      <c r="K27" s="122">
        <v>36755.417605460003</v>
      </c>
      <c r="L27" s="122">
        <v>37130.248936515003</v>
      </c>
      <c r="M27" s="122">
        <v>37940.555436770002</v>
      </c>
      <c r="N27" s="122">
        <v>38971.132638319999</v>
      </c>
      <c r="O27" s="122">
        <v>40172.424084699996</v>
      </c>
      <c r="P27" s="122">
        <v>41002.605101139998</v>
      </c>
      <c r="Q27" s="122">
        <v>41760.70184365</v>
      </c>
      <c r="R27" s="122">
        <v>42881.429178580001</v>
      </c>
      <c r="S27" s="122">
        <v>44582.752233899999</v>
      </c>
      <c r="T27" s="122">
        <v>45550.900021720001</v>
      </c>
      <c r="U27" s="122">
        <v>45423.508424899999</v>
      </c>
      <c r="V27" s="122">
        <v>46283.731580339998</v>
      </c>
      <c r="W27" s="122">
        <v>46655.517814059996</v>
      </c>
      <c r="X27" s="122">
        <v>47822.19724229</v>
      </c>
      <c r="Y27" s="122">
        <v>48618.11049467</v>
      </c>
      <c r="Z27" s="122">
        <v>50126.807285670002</v>
      </c>
      <c r="AA27" s="122">
        <v>51316.898640179999</v>
      </c>
      <c r="AB27" s="122">
        <v>52870.031052109996</v>
      </c>
      <c r="AC27" s="122">
        <v>52735.251815700001</v>
      </c>
      <c r="AD27" s="122">
        <v>51247.616132479998</v>
      </c>
      <c r="AE27" s="122">
        <v>50526.358679260004</v>
      </c>
      <c r="AF27" s="122">
        <v>47441.220357530001</v>
      </c>
      <c r="AG27" s="122">
        <v>44286.384976480003</v>
      </c>
      <c r="AH27" s="122">
        <v>45281.301251830002</v>
      </c>
      <c r="AI27" s="122">
        <v>44859.179335560002</v>
      </c>
      <c r="AJ27" s="122">
        <v>42930.625914880002</v>
      </c>
      <c r="AK27" s="122">
        <v>42200.316515780003</v>
      </c>
      <c r="AL27" s="122">
        <v>39160.31650103</v>
      </c>
      <c r="AM27" s="122">
        <v>39608.271351340001</v>
      </c>
      <c r="AN27" s="122">
        <v>39562.053807317003</v>
      </c>
      <c r="AO27" s="122">
        <v>41790.37723364</v>
      </c>
      <c r="AP27" s="122">
        <v>39963.061752660004</v>
      </c>
      <c r="AQ27" s="122">
        <v>39402.254647499998</v>
      </c>
      <c r="AR27" s="122">
        <v>40571.84756686</v>
      </c>
      <c r="AS27" s="122">
        <v>41032.887535479997</v>
      </c>
      <c r="AT27" s="122">
        <v>40316.63626657</v>
      </c>
      <c r="AU27" s="122">
        <v>37465.7955611</v>
      </c>
      <c r="AV27" s="122">
        <v>38112.87208057</v>
      </c>
      <c r="AW27" s="122">
        <v>36593.287525879998</v>
      </c>
      <c r="AX27" s="122">
        <v>36582.800458400001</v>
      </c>
      <c r="AY27" s="122">
        <v>36319.355112090001</v>
      </c>
      <c r="AZ27" s="122">
        <v>35918.733555070001</v>
      </c>
      <c r="BA27" s="122">
        <v>36317.819136049999</v>
      </c>
      <c r="BB27" s="122">
        <v>36962.647722720001</v>
      </c>
      <c r="BC27" s="122">
        <v>35591.587537339998</v>
      </c>
      <c r="BD27" s="122">
        <v>35903.010354370002</v>
      </c>
      <c r="BE27" s="122">
        <v>36820.070022109998</v>
      </c>
      <c r="BF27" s="122">
        <v>37238.747084820003</v>
      </c>
      <c r="BG27" s="122">
        <v>38000.067340909998</v>
      </c>
    </row>
    <row r="28" spans="1:59" s="162" customFormat="1" ht="12.75" customHeight="1">
      <c r="A28" s="283"/>
      <c r="B28" s="289"/>
      <c r="C28" s="122"/>
      <c r="D28" s="122"/>
      <c r="E28" s="122"/>
      <c r="F28" s="122"/>
      <c r="G28" s="122"/>
      <c r="H28" s="122"/>
      <c r="I28" s="122"/>
      <c r="J28" s="122"/>
      <c r="K28" s="122"/>
      <c r="L28" s="122"/>
      <c r="M28" s="122"/>
      <c r="N28" s="122"/>
      <c r="O28" s="122"/>
      <c r="P28" s="122"/>
      <c r="Q28" s="122"/>
      <c r="R28" s="122"/>
      <c r="S28" s="122"/>
      <c r="T28" s="84"/>
      <c r="U28" s="122"/>
      <c r="V28" s="122"/>
      <c r="W28" s="122"/>
      <c r="X28" s="122"/>
      <c r="Y28" s="122"/>
      <c r="Z28" s="122"/>
      <c r="AA28" s="122"/>
      <c r="AB28" s="122"/>
      <c r="AC28" s="122"/>
      <c r="AD28" s="122"/>
      <c r="AE28" s="84"/>
      <c r="AF28" s="122"/>
      <c r="AG28" s="122"/>
      <c r="AH28" s="122"/>
      <c r="AI28" s="122"/>
      <c r="AJ28" s="122"/>
      <c r="AK28" s="122"/>
      <c r="AL28" s="122"/>
      <c r="AM28" s="122"/>
      <c r="AN28" s="122"/>
      <c r="AO28" s="122"/>
      <c r="AP28" s="84"/>
      <c r="AQ28" s="122"/>
      <c r="AR28" s="122"/>
      <c r="AS28" s="122"/>
      <c r="AT28" s="122"/>
      <c r="AU28" s="122"/>
      <c r="AV28" s="122"/>
      <c r="AW28" s="122"/>
      <c r="AX28" s="122"/>
      <c r="AY28" s="122"/>
      <c r="AZ28" s="122"/>
      <c r="BA28" s="84"/>
      <c r="BB28" s="122"/>
      <c r="BC28" s="122"/>
      <c r="BD28" s="122"/>
      <c r="BE28" s="122"/>
      <c r="BF28" s="122"/>
      <c r="BG28" s="122"/>
    </row>
    <row r="29" spans="1:59" s="162" customFormat="1" ht="12.75" customHeight="1">
      <c r="A29" s="282" t="s">
        <v>296</v>
      </c>
      <c r="B29" s="296">
        <v>0.170942402891993</v>
      </c>
      <c r="C29" s="296">
        <v>0.16735618189971599</v>
      </c>
      <c r="D29" s="296">
        <v>0.15800393009666799</v>
      </c>
      <c r="E29" s="296">
        <v>0.15907491511628499</v>
      </c>
      <c r="F29" s="296">
        <v>0.170000235722154</v>
      </c>
      <c r="G29" s="296">
        <v>0.16887914370886001</v>
      </c>
      <c r="H29" s="296">
        <v>0.16350373222584999</v>
      </c>
      <c r="I29" s="296">
        <v>0.165313641089957</v>
      </c>
      <c r="J29" s="296">
        <v>0.172729175573718</v>
      </c>
      <c r="K29" s="296">
        <v>0.16928498625834401</v>
      </c>
      <c r="L29" s="296">
        <v>0.15807627411966599</v>
      </c>
      <c r="M29" s="296">
        <v>0.15730264141351999</v>
      </c>
      <c r="N29" s="296">
        <v>0.16616588588016901</v>
      </c>
      <c r="O29" s="296">
        <v>0.16531822350096501</v>
      </c>
      <c r="P29" s="296">
        <v>0.15226676763292801</v>
      </c>
      <c r="Q29" s="296">
        <v>0.15005170475176799</v>
      </c>
      <c r="R29" s="296">
        <v>0.17416780879567001</v>
      </c>
      <c r="S29" s="296">
        <v>0.19114291381545201</v>
      </c>
      <c r="T29" s="296">
        <v>0.18205170292389</v>
      </c>
      <c r="U29" s="296">
        <v>0.17500176374426499</v>
      </c>
      <c r="V29" s="296">
        <v>0.17063723785475299</v>
      </c>
      <c r="W29" s="296">
        <v>0.15541004289239599</v>
      </c>
      <c r="X29" s="296">
        <v>0.16259842729274901</v>
      </c>
      <c r="Y29" s="296">
        <v>0.169578391514492</v>
      </c>
      <c r="Z29" s="296">
        <v>0.17714136934008201</v>
      </c>
      <c r="AA29" s="296">
        <v>0.169912320127486</v>
      </c>
      <c r="AB29" s="296">
        <v>0.15737219586856899</v>
      </c>
      <c r="AC29" s="296">
        <v>0.160149933583244</v>
      </c>
      <c r="AD29" s="296">
        <v>0.169075613667587</v>
      </c>
      <c r="AE29" s="296">
        <v>0.163968238071759</v>
      </c>
      <c r="AF29" s="296">
        <v>0.158484588712032</v>
      </c>
      <c r="AG29" s="296">
        <v>0.157449322942778</v>
      </c>
      <c r="AH29" s="296">
        <v>0.152685717622803</v>
      </c>
      <c r="AI29" s="296">
        <v>0.149571223166832</v>
      </c>
      <c r="AJ29" s="296">
        <v>0.152510297706623</v>
      </c>
      <c r="AK29" s="296">
        <v>0.14728278265936401</v>
      </c>
      <c r="AL29" s="296">
        <v>0.15414897602222499</v>
      </c>
      <c r="AM29" s="296">
        <v>0.160552902832374</v>
      </c>
      <c r="AN29" s="296">
        <v>0.15012059969297101</v>
      </c>
      <c r="AO29" s="296">
        <v>0.154887900948871</v>
      </c>
      <c r="AP29" s="296">
        <v>0.16519533205812501</v>
      </c>
      <c r="AQ29" s="296">
        <v>0.15528449541093001</v>
      </c>
      <c r="AR29" s="296">
        <v>0.15451830521962101</v>
      </c>
      <c r="AS29" s="296">
        <v>0.15815358025044499</v>
      </c>
      <c r="AT29" s="296">
        <v>0.16051213832181499</v>
      </c>
      <c r="AU29" s="296">
        <v>0.153177140767527</v>
      </c>
      <c r="AV29" s="296">
        <v>0.148933696157834</v>
      </c>
      <c r="AW29" s="296">
        <v>0.15295479173910001</v>
      </c>
      <c r="AX29" s="296">
        <v>0.15211793192071499</v>
      </c>
      <c r="AY29" s="296">
        <v>0.150275297841761</v>
      </c>
      <c r="AZ29" s="296">
        <v>0.15769204183621599</v>
      </c>
      <c r="BA29" s="296">
        <v>0.15854344654176999</v>
      </c>
      <c r="BB29" s="296">
        <v>0.152065271401677</v>
      </c>
      <c r="BC29" s="296">
        <v>0.147168487374572</v>
      </c>
      <c r="BD29" s="296">
        <v>0.144051905385156</v>
      </c>
      <c r="BE29" s="296">
        <v>0.142921438165381</v>
      </c>
      <c r="BF29" s="296">
        <v>0.14473437633585301</v>
      </c>
      <c r="BG29" s="296">
        <v>0.15020638197514599</v>
      </c>
    </row>
    <row r="30" spans="1:59" s="162" customFormat="1" ht="12.75" customHeight="1">
      <c r="A30" s="282"/>
      <c r="B30" s="218"/>
      <c r="C30" s="218"/>
      <c r="D30" s="218"/>
      <c r="E30" s="218"/>
      <c r="F30" s="218"/>
      <c r="G30" s="218"/>
      <c r="H30" s="218"/>
      <c r="I30" s="218"/>
      <c r="J30" s="218"/>
      <c r="K30" s="218"/>
      <c r="L30" s="218"/>
      <c r="M30" s="218"/>
      <c r="N30" s="218"/>
      <c r="O30" s="218"/>
      <c r="P30" s="218"/>
      <c r="Q30" s="218"/>
      <c r="R30" s="218"/>
      <c r="S30" s="217"/>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row>
    <row r="31" spans="1:59" s="162" customFormat="1" ht="12.75" customHeight="1">
      <c r="A31" s="282" t="s">
        <v>401</v>
      </c>
      <c r="B31" s="296">
        <v>0.09</v>
      </c>
      <c r="C31" s="296">
        <v>0.09</v>
      </c>
      <c r="D31" s="296">
        <v>0.09</v>
      </c>
      <c r="E31" s="296">
        <v>0.09</v>
      </c>
      <c r="F31" s="296">
        <v>0.09</v>
      </c>
      <c r="G31" s="296">
        <v>0.09</v>
      </c>
      <c r="H31" s="296">
        <v>0.09</v>
      </c>
      <c r="I31" s="296">
        <v>0.09</v>
      </c>
      <c r="J31" s="296">
        <v>0.09</v>
      </c>
      <c r="K31" s="296">
        <v>0.09</v>
      </c>
      <c r="L31" s="296">
        <v>0.09</v>
      </c>
      <c r="M31" s="296">
        <v>0.09</v>
      </c>
      <c r="N31" s="296">
        <v>0.09</v>
      </c>
      <c r="O31" s="296">
        <v>0.09</v>
      </c>
      <c r="P31" s="296">
        <v>0.09</v>
      </c>
      <c r="Q31" s="296">
        <v>0.09</v>
      </c>
      <c r="R31" s="296">
        <v>0.09</v>
      </c>
      <c r="S31" s="296">
        <v>0.09</v>
      </c>
      <c r="T31" s="296">
        <v>0.09</v>
      </c>
      <c r="U31" s="296">
        <v>0.09</v>
      </c>
      <c r="V31" s="296">
        <v>0.09</v>
      </c>
      <c r="W31" s="296">
        <v>0.09</v>
      </c>
      <c r="X31" s="296">
        <v>0.09</v>
      </c>
      <c r="Y31" s="296">
        <v>0.09</v>
      </c>
      <c r="Z31" s="296">
        <v>0.09</v>
      </c>
      <c r="AA31" s="296">
        <v>0.09</v>
      </c>
      <c r="AB31" s="296">
        <v>0.09</v>
      </c>
      <c r="AC31" s="296">
        <v>0.09</v>
      </c>
      <c r="AD31" s="296">
        <v>0.09</v>
      </c>
      <c r="AE31" s="296">
        <v>0.09</v>
      </c>
      <c r="AF31" s="296">
        <v>0.09</v>
      </c>
      <c r="AG31" s="296">
        <v>0.09</v>
      </c>
      <c r="AH31" s="296">
        <v>0.09</v>
      </c>
      <c r="AI31" s="296">
        <v>0.09</v>
      </c>
      <c r="AJ31" s="296">
        <v>0.09</v>
      </c>
      <c r="AK31" s="296">
        <v>0.09</v>
      </c>
      <c r="AL31" s="296">
        <v>0.09</v>
      </c>
      <c r="AM31" s="296">
        <v>0.09</v>
      </c>
      <c r="AN31" s="296">
        <v>0.09</v>
      </c>
      <c r="AO31" s="296">
        <v>0.09</v>
      </c>
      <c r="AP31" s="296">
        <v>0.09</v>
      </c>
      <c r="AQ31" s="296">
        <v>0.09</v>
      </c>
      <c r="AR31" s="296">
        <v>0.09</v>
      </c>
      <c r="AS31" s="296">
        <v>0.09</v>
      </c>
      <c r="AT31" s="296">
        <v>0.09</v>
      </c>
      <c r="AU31" s="296">
        <v>0.09</v>
      </c>
      <c r="AV31" s="296">
        <v>0.09</v>
      </c>
      <c r="AW31" s="296">
        <v>0.09</v>
      </c>
      <c r="AX31" s="296">
        <v>0.09</v>
      </c>
      <c r="AY31" s="296">
        <v>0.09</v>
      </c>
      <c r="AZ31" s="296">
        <v>0.09</v>
      </c>
      <c r="BA31" s="296">
        <v>0.09</v>
      </c>
      <c r="BB31" s="296">
        <v>0.09</v>
      </c>
      <c r="BC31" s="296">
        <v>0.09</v>
      </c>
      <c r="BD31" s="296">
        <v>0.09</v>
      </c>
      <c r="BE31" s="296">
        <v>0.09</v>
      </c>
      <c r="BF31" s="296">
        <v>0.09</v>
      </c>
      <c r="BG31" s="296">
        <v>0.09</v>
      </c>
    </row>
    <row r="32" spans="1:59" s="162" customFormat="1" ht="12.75" customHeight="1">
      <c r="A32" s="287"/>
      <c r="B32" s="100"/>
      <c r="C32" s="100"/>
      <c r="D32" s="100"/>
      <c r="E32" s="100"/>
      <c r="F32" s="100"/>
      <c r="G32" s="100"/>
      <c r="H32" s="100"/>
      <c r="I32" s="100"/>
      <c r="J32" s="100"/>
      <c r="K32" s="100"/>
      <c r="L32" s="100"/>
      <c r="M32" s="100"/>
      <c r="N32" s="100"/>
      <c r="O32" s="100"/>
      <c r="P32" s="100"/>
      <c r="Q32" s="100"/>
      <c r="R32" s="100"/>
      <c r="S32" s="219"/>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65"/>
      <c r="BG32" s="165"/>
    </row>
    <row r="33" spans="1:59" s="164" customFormat="1" ht="12.75" customHeight="1">
      <c r="A33" s="287" t="s">
        <v>402</v>
      </c>
      <c r="B33" s="54">
        <v>174</v>
      </c>
      <c r="C33" s="54">
        <v>171</v>
      </c>
      <c r="D33" s="54">
        <v>169</v>
      </c>
      <c r="E33" s="54">
        <v>164</v>
      </c>
      <c r="F33" s="54">
        <v>160</v>
      </c>
      <c r="G33" s="54">
        <v>157</v>
      </c>
      <c r="H33" s="54">
        <v>153</v>
      </c>
      <c r="I33" s="54">
        <v>148</v>
      </c>
      <c r="J33" s="54">
        <v>147</v>
      </c>
      <c r="K33" s="54">
        <v>144</v>
      </c>
      <c r="L33" s="54">
        <v>143</v>
      </c>
      <c r="M33" s="54">
        <v>143</v>
      </c>
      <c r="N33" s="54">
        <v>141</v>
      </c>
      <c r="O33" s="54">
        <v>139</v>
      </c>
      <c r="P33" s="54">
        <v>137</v>
      </c>
      <c r="Q33" s="54">
        <v>133</v>
      </c>
      <c r="R33" s="54">
        <v>129</v>
      </c>
      <c r="S33" s="54">
        <v>122</v>
      </c>
      <c r="T33" s="54">
        <v>120</v>
      </c>
      <c r="U33" s="54">
        <v>117</v>
      </c>
      <c r="V33" s="54">
        <v>114</v>
      </c>
      <c r="W33" s="54">
        <v>111</v>
      </c>
      <c r="X33" s="54">
        <v>108</v>
      </c>
      <c r="Y33" s="54">
        <v>108</v>
      </c>
      <c r="Z33" s="54">
        <v>107</v>
      </c>
      <c r="AA33" s="54">
        <v>105</v>
      </c>
      <c r="AB33" s="54">
        <v>104</v>
      </c>
      <c r="AC33" s="54">
        <v>103</v>
      </c>
      <c r="AD33" s="54">
        <v>100</v>
      </c>
      <c r="AE33" s="54">
        <v>97</v>
      </c>
      <c r="AF33" s="54">
        <v>93</v>
      </c>
      <c r="AG33" s="54">
        <v>92</v>
      </c>
      <c r="AH33" s="54">
        <v>92</v>
      </c>
      <c r="AI33" s="54">
        <v>91</v>
      </c>
      <c r="AJ33" s="54">
        <v>90</v>
      </c>
      <c r="AK33" s="54">
        <v>88</v>
      </c>
      <c r="AL33" s="54">
        <v>86</v>
      </c>
      <c r="AM33" s="54">
        <v>85</v>
      </c>
      <c r="AN33" s="54">
        <v>85</v>
      </c>
      <c r="AO33" s="54">
        <v>84</v>
      </c>
      <c r="AP33" s="54">
        <v>81</v>
      </c>
      <c r="AQ33" s="54">
        <v>81</v>
      </c>
      <c r="AR33" s="54">
        <v>75</v>
      </c>
      <c r="AS33" s="54">
        <v>73</v>
      </c>
      <c r="AT33" s="54">
        <v>71</v>
      </c>
      <c r="AU33" s="54">
        <v>69</v>
      </c>
      <c r="AV33" s="54">
        <v>66</v>
      </c>
      <c r="AW33" s="54">
        <v>59</v>
      </c>
      <c r="AX33" s="54">
        <v>58</v>
      </c>
      <c r="AY33" s="54">
        <v>56</v>
      </c>
      <c r="AZ33" s="54">
        <v>54</v>
      </c>
      <c r="BA33" s="54">
        <v>54</v>
      </c>
      <c r="BB33" s="54">
        <v>54</v>
      </c>
      <c r="BC33" s="54">
        <v>51</v>
      </c>
      <c r="BD33" s="54">
        <v>47</v>
      </c>
      <c r="BE33" s="54">
        <v>47</v>
      </c>
      <c r="BF33" s="54">
        <v>46</v>
      </c>
      <c r="BG33" s="54">
        <v>45</v>
      </c>
    </row>
    <row r="34" spans="1:59" s="156" customFormat="1" ht="6"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row>
    <row r="35" spans="1:59" s="156" customFormat="1" ht="10.5">
      <c r="A35" s="326" t="s">
        <v>467</v>
      </c>
    </row>
    <row r="36" spans="1:59" s="156" customFormat="1" ht="10.5">
      <c r="B36" s="163"/>
      <c r="C36" s="163"/>
      <c r="D36" s="163"/>
      <c r="E36" s="163"/>
      <c r="F36" s="163"/>
      <c r="G36" s="163"/>
      <c r="H36" s="163"/>
      <c r="I36" s="163"/>
      <c r="J36" s="163"/>
      <c r="K36" s="163"/>
      <c r="L36" s="163"/>
      <c r="M36" s="163"/>
      <c r="N36" s="163"/>
      <c r="O36" s="163"/>
      <c r="P36" s="163"/>
    </row>
    <row r="37" spans="1:59" s="156" customFormat="1" ht="10.5">
      <c r="B37" s="163"/>
      <c r="C37" s="163"/>
      <c r="D37" s="163"/>
      <c r="E37" s="163"/>
      <c r="F37" s="163"/>
      <c r="G37" s="163"/>
      <c r="H37" s="163"/>
      <c r="I37" s="163"/>
      <c r="J37" s="163"/>
      <c r="K37" s="163"/>
      <c r="L37" s="163"/>
      <c r="M37" s="163"/>
      <c r="N37" s="163"/>
      <c r="O37" s="163"/>
      <c r="P37" s="163"/>
    </row>
  </sheetData>
  <mergeCells count="3">
    <mergeCell ref="A1:BG1"/>
    <mergeCell ref="A2:BG2"/>
    <mergeCell ref="B3:BG3"/>
  </mergeCells>
  <printOptions horizontalCentered="1"/>
  <pageMargins left="0.59055118110236227" right="0.59055118110236227" top="0.59055118110236227" bottom="0" header="0" footer="0.47244094488188981"/>
  <pageSetup paperSize="9" scale="2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U57"/>
  <sheetViews>
    <sheetView showGridLines="0" zoomScaleNormal="100" zoomScaleSheetLayoutView="100" workbookViewId="0">
      <selection sqref="A1:BJ1"/>
    </sheetView>
  </sheetViews>
  <sheetFormatPr defaultColWidth="9.1328125" defaultRowHeight="12.75"/>
  <cols>
    <col min="1" max="1" width="38.1328125" style="6" customWidth="1"/>
    <col min="2" max="20" width="9.265625" style="6" customWidth="1"/>
    <col min="21" max="24" width="9.265625" style="8" customWidth="1"/>
    <col min="25" max="26" width="9.265625" style="5" customWidth="1"/>
    <col min="27" max="54" width="9.59765625" style="24" customWidth="1"/>
    <col min="55" max="57" width="9.265625" style="24" customWidth="1"/>
    <col min="58" max="59" width="9.1328125" style="46"/>
    <col min="60" max="72" width="8.86328125" customWidth="1"/>
    <col min="73" max="16384" width="9.1328125" style="46"/>
  </cols>
  <sheetData>
    <row r="1" spans="1:62" s="7" customFormat="1" ht="26.25" customHeight="1">
      <c r="A1" s="461" t="s">
        <v>309</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row>
    <row r="2" spans="1:62" s="7" customFormat="1" ht="15" customHeight="1">
      <c r="A2" s="487"/>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row>
    <row r="3" spans="1:62" s="39" customFormat="1" ht="15" customHeight="1">
      <c r="A3" s="120"/>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2" t="s">
        <v>552</v>
      </c>
      <c r="BJ3" s="472" t="s">
        <v>553</v>
      </c>
    </row>
    <row r="4" spans="1:62" s="32" customFormat="1"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533</v>
      </c>
      <c r="AP4" s="104" t="s">
        <v>534</v>
      </c>
      <c r="AQ4" s="104" t="s">
        <v>535</v>
      </c>
      <c r="AR4" s="104" t="s">
        <v>536</v>
      </c>
      <c r="AS4" s="104" t="s">
        <v>537</v>
      </c>
      <c r="AT4" s="104" t="s">
        <v>538</v>
      </c>
      <c r="AU4" s="104" t="s">
        <v>539</v>
      </c>
      <c r="AV4" s="104" t="s">
        <v>486</v>
      </c>
      <c r="AW4" s="104" t="s">
        <v>540</v>
      </c>
      <c r="AX4" s="104" t="s">
        <v>541</v>
      </c>
      <c r="AY4" s="104" t="s">
        <v>542</v>
      </c>
      <c r="AZ4" s="104" t="s">
        <v>543</v>
      </c>
      <c r="BA4" s="104" t="s">
        <v>544</v>
      </c>
      <c r="BB4" s="104" t="s">
        <v>545</v>
      </c>
      <c r="BC4" s="104" t="s">
        <v>546</v>
      </c>
      <c r="BD4" s="104" t="s">
        <v>547</v>
      </c>
      <c r="BE4" s="104" t="s">
        <v>548</v>
      </c>
      <c r="BF4" s="104" t="s">
        <v>549</v>
      </c>
      <c r="BG4" s="104" t="s">
        <v>550</v>
      </c>
      <c r="BH4" s="104" t="s">
        <v>551</v>
      </c>
      <c r="BI4" s="467"/>
      <c r="BJ4" s="467"/>
    </row>
    <row r="5" spans="1:62" s="32" customFormat="1" ht="6" customHeight="1">
      <c r="A5" s="105"/>
      <c r="B5" s="105"/>
      <c r="C5" s="105"/>
      <c r="D5" s="105"/>
      <c r="E5" s="105"/>
      <c r="F5" s="105"/>
      <c r="G5" s="105"/>
      <c r="H5" s="105"/>
      <c r="I5" s="105"/>
      <c r="J5" s="105"/>
      <c r="K5" s="105"/>
      <c r="L5" s="105"/>
      <c r="M5" s="105"/>
      <c r="N5" s="105"/>
      <c r="O5" s="105"/>
      <c r="P5" s="105"/>
      <c r="Q5" s="105"/>
      <c r="R5" s="105"/>
      <c r="S5" s="105"/>
      <c r="T5" s="105"/>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t="s">
        <v>106</v>
      </c>
      <c r="BD5" s="106" t="s">
        <v>106</v>
      </c>
      <c r="BE5" s="106"/>
      <c r="BF5" s="106" t="s">
        <v>106</v>
      </c>
      <c r="BG5" s="106"/>
      <c r="BH5" s="106"/>
      <c r="BI5" s="106"/>
      <c r="BJ5" s="106"/>
    </row>
    <row r="6" spans="1:62" s="30" customFormat="1" ht="13.5" customHeight="1">
      <c r="A6" s="18" t="s">
        <v>36</v>
      </c>
      <c r="B6" s="122">
        <v>276.56763784999998</v>
      </c>
      <c r="C6" s="122">
        <v>279.36982961000001</v>
      </c>
      <c r="D6" s="122">
        <v>273.93992351000003</v>
      </c>
      <c r="E6" s="122">
        <v>280.91021855000002</v>
      </c>
      <c r="F6" s="122">
        <v>288.19602141000001</v>
      </c>
      <c r="G6" s="122">
        <v>289.86794504</v>
      </c>
      <c r="H6" s="122">
        <v>312.84864529999999</v>
      </c>
      <c r="I6" s="122">
        <v>292.27526286</v>
      </c>
      <c r="J6" s="122">
        <v>308.49867893999999</v>
      </c>
      <c r="K6" s="122">
        <v>318.58339472</v>
      </c>
      <c r="L6" s="122">
        <v>309.11498388000001</v>
      </c>
      <c r="M6" s="122">
        <v>312.38791515999998</v>
      </c>
      <c r="N6" s="122">
        <v>317.60287626000002</v>
      </c>
      <c r="O6" s="122">
        <v>325.65295679000002</v>
      </c>
      <c r="P6" s="122">
        <v>325.52800772000001</v>
      </c>
      <c r="Q6" s="122">
        <v>353.39622132</v>
      </c>
      <c r="R6" s="122">
        <v>329.21886018999999</v>
      </c>
      <c r="S6" s="122">
        <v>306.85978592999999</v>
      </c>
      <c r="T6" s="122">
        <v>268.26767095000002</v>
      </c>
      <c r="U6" s="122">
        <v>238.17954841</v>
      </c>
      <c r="V6" s="122">
        <v>322.03550548999999</v>
      </c>
      <c r="W6" s="122">
        <v>339.10286638999997</v>
      </c>
      <c r="X6" s="122">
        <v>340.13990818000002</v>
      </c>
      <c r="Y6" s="122">
        <v>342.26555994</v>
      </c>
      <c r="Z6" s="122">
        <v>364.50561396000001</v>
      </c>
      <c r="AA6" s="122">
        <v>367.24182231999998</v>
      </c>
      <c r="AB6" s="122">
        <v>358.86945050000003</v>
      </c>
      <c r="AC6" s="122">
        <v>380.5134673</v>
      </c>
      <c r="AD6" s="122">
        <v>360.91422010000002</v>
      </c>
      <c r="AE6" s="122">
        <v>354.01828195000002</v>
      </c>
      <c r="AF6" s="122">
        <v>316.48806524000003</v>
      </c>
      <c r="AG6" s="122">
        <v>293.69743234999999</v>
      </c>
      <c r="AH6" s="122">
        <v>300.04084891000002</v>
      </c>
      <c r="AI6" s="122">
        <v>292.90716505</v>
      </c>
      <c r="AJ6" s="122">
        <v>274.42959307000001</v>
      </c>
      <c r="AK6" s="122">
        <v>275.87510880000002</v>
      </c>
      <c r="AL6" s="122">
        <v>249.09263695000001</v>
      </c>
      <c r="AM6" s="122">
        <v>252.92768347000001</v>
      </c>
      <c r="AN6" s="122">
        <v>251.37507127000001</v>
      </c>
      <c r="AO6" s="122">
        <v>255.8</v>
      </c>
      <c r="AP6" s="122">
        <v>258.56805899</v>
      </c>
      <c r="AQ6" s="122">
        <v>244.26937378</v>
      </c>
      <c r="AR6" s="122">
        <v>233.24375388000001</v>
      </c>
      <c r="AS6" s="122">
        <v>239.13778712999999</v>
      </c>
      <c r="AT6" s="122">
        <v>239.74557888000001</v>
      </c>
      <c r="AU6" s="122">
        <v>244.15755081</v>
      </c>
      <c r="AV6" s="122">
        <v>233.68676124000001</v>
      </c>
      <c r="AW6" s="122">
        <v>232.75517235999999</v>
      </c>
      <c r="AX6" s="122">
        <v>214.44577211000001</v>
      </c>
      <c r="AY6" s="122">
        <v>212.99509818999999</v>
      </c>
      <c r="AZ6" s="122">
        <v>204.30990616</v>
      </c>
      <c r="BA6" s="122">
        <v>213.59352577999999</v>
      </c>
      <c r="BB6" s="122">
        <v>215.88239569000001</v>
      </c>
      <c r="BC6" s="122">
        <v>218.99820591</v>
      </c>
      <c r="BD6" s="122">
        <v>207.23613563999999</v>
      </c>
      <c r="BE6" s="122">
        <v>208.94350136</v>
      </c>
      <c r="BF6" s="122">
        <v>214.98983823</v>
      </c>
      <c r="BG6" s="122">
        <v>215.06896624999999</v>
      </c>
      <c r="BH6" s="364">
        <v>209.81514670999999</v>
      </c>
      <c r="BI6" s="122">
        <v>855.71026301999996</v>
      </c>
      <c r="BJ6" s="122">
        <v>848.81745254999998</v>
      </c>
    </row>
    <row r="7" spans="1:62" s="30" customFormat="1" ht="13.5" customHeight="1">
      <c r="A7" s="18" t="s">
        <v>35</v>
      </c>
      <c r="B7" s="122">
        <v>404.00205878999998</v>
      </c>
      <c r="C7" s="122">
        <v>414.36513300000001</v>
      </c>
      <c r="D7" s="122">
        <v>403.43215184000002</v>
      </c>
      <c r="E7" s="122">
        <v>425.02587369000003</v>
      </c>
      <c r="F7" s="122">
        <v>430.33284351999998</v>
      </c>
      <c r="G7" s="122">
        <v>441.50573860999998</v>
      </c>
      <c r="H7" s="122">
        <v>470.32717588999998</v>
      </c>
      <c r="I7" s="122">
        <v>434.75171783000002</v>
      </c>
      <c r="J7" s="122">
        <v>455.74633075000003</v>
      </c>
      <c r="K7" s="122">
        <v>455.78201258000001</v>
      </c>
      <c r="L7" s="122">
        <v>444.25493589000001</v>
      </c>
      <c r="M7" s="122">
        <v>458.60238181</v>
      </c>
      <c r="N7" s="122">
        <v>456.12089420000001</v>
      </c>
      <c r="O7" s="122">
        <v>471.23984309000002</v>
      </c>
      <c r="P7" s="122">
        <v>465.91722229999999</v>
      </c>
      <c r="Q7" s="122">
        <v>494.53369290000001</v>
      </c>
      <c r="R7" s="122">
        <v>455.65743321000002</v>
      </c>
      <c r="S7" s="122">
        <v>449.43037583</v>
      </c>
      <c r="T7" s="122">
        <v>416.33865178000002</v>
      </c>
      <c r="U7" s="122">
        <v>424.06273700000003</v>
      </c>
      <c r="V7" s="122">
        <v>449.48300651</v>
      </c>
      <c r="W7" s="122">
        <v>463.95654774000002</v>
      </c>
      <c r="X7" s="122">
        <v>468.87242343999998</v>
      </c>
      <c r="Y7" s="122">
        <v>495.07402259999998</v>
      </c>
      <c r="Z7" s="122">
        <v>489.23028892000002</v>
      </c>
      <c r="AA7" s="122">
        <v>511.75920065000003</v>
      </c>
      <c r="AB7" s="122">
        <v>491.49377075000001</v>
      </c>
      <c r="AC7" s="122">
        <v>522.64766327999996</v>
      </c>
      <c r="AD7" s="122">
        <v>474.72695006999999</v>
      </c>
      <c r="AE7" s="122">
        <v>478.80909455</v>
      </c>
      <c r="AF7" s="122">
        <v>423.75924423999999</v>
      </c>
      <c r="AG7" s="122">
        <v>414.48428608</v>
      </c>
      <c r="AH7" s="122">
        <v>411.45121905000002</v>
      </c>
      <c r="AI7" s="122">
        <v>406.11404992000001</v>
      </c>
      <c r="AJ7" s="122">
        <v>361.55965656000001</v>
      </c>
      <c r="AK7" s="122">
        <v>378.19628560000001</v>
      </c>
      <c r="AL7" s="122">
        <v>338.68847059000001</v>
      </c>
      <c r="AM7" s="122">
        <v>341.58704612000002</v>
      </c>
      <c r="AN7" s="122">
        <v>331.68755844999998</v>
      </c>
      <c r="AO7" s="122">
        <v>353.8</v>
      </c>
      <c r="AP7" s="122">
        <v>345.65592605000001</v>
      </c>
      <c r="AQ7" s="122">
        <v>327.74200001000003</v>
      </c>
      <c r="AR7" s="122">
        <v>312.59057123999997</v>
      </c>
      <c r="AS7" s="122">
        <v>315.68606079</v>
      </c>
      <c r="AT7" s="122">
        <v>321.97166787999998</v>
      </c>
      <c r="AU7" s="122">
        <v>324.30004594000002</v>
      </c>
      <c r="AV7" s="122">
        <v>300.92138942000003</v>
      </c>
      <c r="AW7" s="122">
        <v>311.95646647000001</v>
      </c>
      <c r="AX7" s="122">
        <v>289.34821256999999</v>
      </c>
      <c r="AY7" s="122">
        <v>286.47657312000001</v>
      </c>
      <c r="AZ7" s="122">
        <v>269.98698715</v>
      </c>
      <c r="BA7" s="122">
        <v>288.56886650000001</v>
      </c>
      <c r="BB7" s="122">
        <v>285.96371283000002</v>
      </c>
      <c r="BC7" s="122">
        <v>292.66711254000001</v>
      </c>
      <c r="BD7" s="122">
        <v>268.33259328999998</v>
      </c>
      <c r="BE7" s="122">
        <v>275.06503475</v>
      </c>
      <c r="BF7" s="122">
        <v>277.81239927000001</v>
      </c>
      <c r="BG7" s="122">
        <v>278.16532821999999</v>
      </c>
      <c r="BH7" s="364">
        <v>272.72034834999999</v>
      </c>
      <c r="BI7" s="122">
        <v>1135.5322851599999</v>
      </c>
      <c r="BJ7" s="122">
        <v>1103.76311059</v>
      </c>
    </row>
    <row r="8" spans="1:62" s="30" customFormat="1" ht="13.5" customHeight="1">
      <c r="A8" s="18" t="s">
        <v>47</v>
      </c>
      <c r="B8" s="122">
        <v>319.11355164999998</v>
      </c>
      <c r="C8" s="122">
        <v>319.05120209</v>
      </c>
      <c r="D8" s="122">
        <v>305.60658096999998</v>
      </c>
      <c r="E8" s="122">
        <v>319.83307737000001</v>
      </c>
      <c r="F8" s="122">
        <v>332.85423906</v>
      </c>
      <c r="G8" s="122">
        <v>332.31942476</v>
      </c>
      <c r="H8" s="122">
        <v>358.97520913</v>
      </c>
      <c r="I8" s="122">
        <v>333.24076487000002</v>
      </c>
      <c r="J8" s="122">
        <v>334.98984539999998</v>
      </c>
      <c r="K8" s="122">
        <v>336.69761496000001</v>
      </c>
      <c r="L8" s="122">
        <v>333.62660269999998</v>
      </c>
      <c r="M8" s="122">
        <v>341.89420235</v>
      </c>
      <c r="N8" s="122">
        <v>350.64502439</v>
      </c>
      <c r="O8" s="122">
        <v>357.05749880000002</v>
      </c>
      <c r="P8" s="122">
        <v>339.70848590000003</v>
      </c>
      <c r="Q8" s="122">
        <v>359.19972716000001</v>
      </c>
      <c r="R8" s="122">
        <v>356.91356200000001</v>
      </c>
      <c r="S8" s="122">
        <v>369.90892496999999</v>
      </c>
      <c r="T8" s="122">
        <v>335.09950688999999</v>
      </c>
      <c r="U8" s="122">
        <v>390.84906582000002</v>
      </c>
      <c r="V8" s="122">
        <v>343.16854787</v>
      </c>
      <c r="W8" s="122">
        <v>334.53222645</v>
      </c>
      <c r="X8" s="122">
        <v>339.09737624000002</v>
      </c>
      <c r="Y8" s="122">
        <v>353.33547571999998</v>
      </c>
      <c r="Z8" s="122">
        <v>361.54746458</v>
      </c>
      <c r="AA8" s="122">
        <v>371.31250519999998</v>
      </c>
      <c r="AB8" s="122">
        <v>346.29537965999998</v>
      </c>
      <c r="AC8" s="122">
        <v>378.34091547999998</v>
      </c>
      <c r="AD8" s="122">
        <v>360.29552944</v>
      </c>
      <c r="AE8" s="122">
        <v>349.66628214000002</v>
      </c>
      <c r="AF8" s="122">
        <v>319.35241865</v>
      </c>
      <c r="AG8" s="122">
        <v>323.35935825000001</v>
      </c>
      <c r="AH8" s="122">
        <v>306.44405705999998</v>
      </c>
      <c r="AI8" s="122">
        <v>315.22993244999998</v>
      </c>
      <c r="AJ8" s="122">
        <v>279.23416663</v>
      </c>
      <c r="AK8" s="122">
        <v>305.08314614</v>
      </c>
      <c r="AL8" s="122">
        <v>266.23245070000002</v>
      </c>
      <c r="AM8" s="122">
        <v>272.29534066999997</v>
      </c>
      <c r="AN8" s="122">
        <v>264.19404777</v>
      </c>
      <c r="AO8" s="122">
        <v>271.39999999999998</v>
      </c>
      <c r="AP8" s="122">
        <v>271.42364190000001</v>
      </c>
      <c r="AQ8" s="122">
        <v>258.38436488000002</v>
      </c>
      <c r="AR8" s="122">
        <v>245.85066470999999</v>
      </c>
      <c r="AS8" s="122">
        <v>263.17496896</v>
      </c>
      <c r="AT8" s="122">
        <v>256.26842324</v>
      </c>
      <c r="AU8" s="122">
        <v>248.91538532999999</v>
      </c>
      <c r="AV8" s="122">
        <v>240.26319312999999</v>
      </c>
      <c r="AW8" s="122">
        <v>258.35256478999997</v>
      </c>
      <c r="AX8" s="122">
        <v>230.70268804</v>
      </c>
      <c r="AY8" s="122">
        <v>226.80050165</v>
      </c>
      <c r="AZ8" s="122">
        <v>224.26356934</v>
      </c>
      <c r="BA8" s="122">
        <v>227.02692243000001</v>
      </c>
      <c r="BB8" s="122">
        <v>225.90455789000001</v>
      </c>
      <c r="BC8" s="122">
        <v>225.06094376999999</v>
      </c>
      <c r="BD8" s="122">
        <v>221.62277535999999</v>
      </c>
      <c r="BE8" s="122">
        <v>224.67550611999999</v>
      </c>
      <c r="BF8" s="122">
        <v>223.2092739</v>
      </c>
      <c r="BG8" s="122">
        <v>226.25072983000001</v>
      </c>
      <c r="BH8" s="364">
        <v>220.31388889999999</v>
      </c>
      <c r="BI8" s="122">
        <v>899.61519944999998</v>
      </c>
      <c r="BJ8" s="122">
        <v>894.44939875</v>
      </c>
    </row>
    <row r="9" spans="1:62" s="30" customFormat="1" ht="13.5" customHeight="1">
      <c r="A9" s="18" t="s">
        <v>91</v>
      </c>
      <c r="B9" s="122">
        <v>54.217819159999998</v>
      </c>
      <c r="C9" s="122">
        <v>59.727789610000002</v>
      </c>
      <c r="D9" s="122">
        <v>60.141389650000001</v>
      </c>
      <c r="E9" s="122">
        <v>73.025547669999995</v>
      </c>
      <c r="F9" s="122">
        <v>63.472583780000001</v>
      </c>
      <c r="G9" s="122">
        <v>69.072243779999994</v>
      </c>
      <c r="H9" s="122">
        <v>68.547690900000006</v>
      </c>
      <c r="I9" s="122">
        <v>70.151699770000107</v>
      </c>
      <c r="J9" s="122">
        <v>83.178410450000001</v>
      </c>
      <c r="K9" s="122">
        <v>94.188598380000002</v>
      </c>
      <c r="L9" s="122">
        <v>69.05645226</v>
      </c>
      <c r="M9" s="122">
        <v>76.197662989999998</v>
      </c>
      <c r="N9" s="122">
        <v>66.681966110000005</v>
      </c>
      <c r="O9" s="122">
        <v>75.090537409999996</v>
      </c>
      <c r="P9" s="122">
        <v>79.135186709999999</v>
      </c>
      <c r="Q9" s="122">
        <v>90.888833550000001</v>
      </c>
      <c r="R9" s="122">
        <v>63.75230449</v>
      </c>
      <c r="S9" s="122">
        <v>54.801473880000003</v>
      </c>
      <c r="T9" s="122">
        <v>53.200781499999998</v>
      </c>
      <c r="U9" s="122">
        <v>25.313832049999998</v>
      </c>
      <c r="V9" s="122">
        <v>67.754230669999998</v>
      </c>
      <c r="W9" s="122">
        <v>84.68488748</v>
      </c>
      <c r="X9" s="122">
        <v>85.924978969999998</v>
      </c>
      <c r="Y9" s="122">
        <v>96.410748549999994</v>
      </c>
      <c r="Z9" s="122">
        <v>85.170208049999999</v>
      </c>
      <c r="AA9" s="122">
        <v>94.320839550000002</v>
      </c>
      <c r="AB9" s="122">
        <v>97.48906479</v>
      </c>
      <c r="AC9" s="122">
        <v>96.579149169999994</v>
      </c>
      <c r="AD9" s="122">
        <v>75.014657760000006</v>
      </c>
      <c r="AE9" s="122">
        <v>86.634909300000004</v>
      </c>
      <c r="AF9" s="122">
        <v>71.101243969999999</v>
      </c>
      <c r="AG9" s="122">
        <v>57.410048080000003</v>
      </c>
      <c r="AH9" s="122">
        <v>70.970915509999998</v>
      </c>
      <c r="AI9" s="122">
        <v>60.888920390000003</v>
      </c>
      <c r="AJ9" s="122">
        <v>51.561855110000003</v>
      </c>
      <c r="AK9" s="122">
        <v>55.513438819999998</v>
      </c>
      <c r="AL9" s="122">
        <v>47.889032790000002</v>
      </c>
      <c r="AM9" s="122">
        <v>50.933315010000001</v>
      </c>
      <c r="AN9" s="122">
        <v>46.160822099999997</v>
      </c>
      <c r="AO9" s="122">
        <v>59</v>
      </c>
      <c r="AP9" s="122">
        <v>49.409829860000002</v>
      </c>
      <c r="AQ9" s="122">
        <v>48.480399089999999</v>
      </c>
      <c r="AR9" s="122">
        <v>42.378907310000002</v>
      </c>
      <c r="AS9" s="122">
        <v>36.928843239999999</v>
      </c>
      <c r="AT9" s="122">
        <v>45.43345119</v>
      </c>
      <c r="AU9" s="122">
        <v>50.12025491</v>
      </c>
      <c r="AV9" s="122">
        <v>38.924101780000001</v>
      </c>
      <c r="AW9" s="122">
        <v>36.998325370000003</v>
      </c>
      <c r="AX9" s="122">
        <v>75.456591369999998</v>
      </c>
      <c r="AY9" s="122">
        <v>39.975679390000003</v>
      </c>
      <c r="AZ9" s="122">
        <v>27.829191940000001</v>
      </c>
      <c r="BA9" s="122">
        <v>4.5219323199999897</v>
      </c>
      <c r="BB9" s="122">
        <v>41.09157965</v>
      </c>
      <c r="BC9" s="122">
        <v>43.961424860000001</v>
      </c>
      <c r="BD9" s="122">
        <v>28.980674050000001</v>
      </c>
      <c r="BE9" s="122">
        <v>35.158033779999997</v>
      </c>
      <c r="BF9" s="122">
        <v>36.199665230000001</v>
      </c>
      <c r="BG9" s="122">
        <v>32.439989560000001</v>
      </c>
      <c r="BH9" s="364">
        <v>35.153361840000002</v>
      </c>
      <c r="BI9" s="122">
        <v>118.55561088</v>
      </c>
      <c r="BJ9" s="122">
        <v>138.95105040999999</v>
      </c>
    </row>
    <row r="10" spans="1:62" s="30" customFormat="1" ht="13.5" customHeight="1">
      <c r="A10" s="18" t="s">
        <v>74</v>
      </c>
      <c r="B10" s="122">
        <v>31482.029571390001</v>
      </c>
      <c r="C10" s="122">
        <v>32073.0962091</v>
      </c>
      <c r="D10" s="122">
        <v>32418.672268164999</v>
      </c>
      <c r="E10" s="122">
        <v>32824.496208199998</v>
      </c>
      <c r="F10" s="122">
        <v>33585.958507834999</v>
      </c>
      <c r="G10" s="122">
        <v>34408.662445586197</v>
      </c>
      <c r="H10" s="122">
        <v>35087.952721336202</v>
      </c>
      <c r="I10" s="122">
        <v>35574.725393125002</v>
      </c>
      <c r="J10" s="122">
        <v>36391.193797635002</v>
      </c>
      <c r="K10" s="122">
        <v>37304.983679689998</v>
      </c>
      <c r="L10" s="122">
        <v>37718.964807955002</v>
      </c>
      <c r="M10" s="122">
        <v>38306.456350875</v>
      </c>
      <c r="N10" s="122">
        <v>39185.495681114997</v>
      </c>
      <c r="O10" s="122">
        <v>40271.02918636</v>
      </c>
      <c r="P10" s="122">
        <v>41244.377430779998</v>
      </c>
      <c r="Q10" s="122">
        <v>42036.579715990003</v>
      </c>
      <c r="R10" s="122">
        <v>43109.478414985002</v>
      </c>
      <c r="S10" s="122">
        <v>44578.34181174</v>
      </c>
      <c r="T10" s="122">
        <v>45609.934231245003</v>
      </c>
      <c r="U10" s="122">
        <v>45907.987818529997</v>
      </c>
      <c r="V10" s="122">
        <v>46433.212652205002</v>
      </c>
      <c r="W10" s="122">
        <v>47034.118949944997</v>
      </c>
      <c r="X10" s="122">
        <v>47811.447314260004</v>
      </c>
      <c r="Y10" s="122">
        <v>48924.249384130002</v>
      </c>
      <c r="Z10" s="122">
        <v>50164.704192160003</v>
      </c>
      <c r="AA10" s="122">
        <v>51721.616813499997</v>
      </c>
      <c r="AB10" s="122">
        <v>54078.688651664997</v>
      </c>
      <c r="AC10" s="122">
        <v>56121.169933960002</v>
      </c>
      <c r="AD10" s="122">
        <v>55981.834790729998</v>
      </c>
      <c r="AE10" s="122">
        <v>54842.510537249997</v>
      </c>
      <c r="AF10" s="122">
        <v>52753.322064975</v>
      </c>
      <c r="AG10" s="122">
        <v>48910.857788790003</v>
      </c>
      <c r="AH10" s="122">
        <v>47197.228975325001</v>
      </c>
      <c r="AI10" s="122">
        <v>47526.178576769998</v>
      </c>
      <c r="AJ10" s="122">
        <v>46328.967704155002</v>
      </c>
      <c r="AK10" s="122">
        <v>44750.642076534998</v>
      </c>
      <c r="AL10" s="122">
        <v>42418.570394299997</v>
      </c>
      <c r="AM10" s="122">
        <v>40858.617424135002</v>
      </c>
      <c r="AN10" s="122">
        <v>41121.892568280004</v>
      </c>
      <c r="AO10" s="122">
        <v>41381.4</v>
      </c>
      <c r="AP10" s="122">
        <v>21299.110198114999</v>
      </c>
      <c r="AQ10" s="122">
        <v>42017.546412775002</v>
      </c>
      <c r="AR10" s="122">
        <v>41290.535305229998</v>
      </c>
      <c r="AS10" s="122">
        <v>41517.402620950001</v>
      </c>
      <c r="AT10" s="122">
        <v>41918.537374920197</v>
      </c>
      <c r="AU10" s="122">
        <v>41583.270265025203</v>
      </c>
      <c r="AV10" s="122">
        <v>39899.654746544998</v>
      </c>
      <c r="AW10" s="122">
        <v>38901.512923249997</v>
      </c>
      <c r="AX10" s="122">
        <v>38296.657812799996</v>
      </c>
      <c r="AY10" s="122">
        <v>37508.868575895001</v>
      </c>
      <c r="AZ10" s="122">
        <v>37458.122329295002</v>
      </c>
      <c r="BA10" s="122">
        <v>37147.91878724</v>
      </c>
      <c r="BB10" s="122">
        <v>37230.214810525002</v>
      </c>
      <c r="BC10" s="122">
        <v>37704.433402930001</v>
      </c>
      <c r="BD10" s="122">
        <v>37258.252110995003</v>
      </c>
      <c r="BE10" s="122">
        <v>36647.311850710001</v>
      </c>
      <c r="BF10" s="122">
        <v>37206.800922640003</v>
      </c>
      <c r="BG10" s="122">
        <v>37924.086756359997</v>
      </c>
      <c r="BH10" s="364">
        <v>38603.607446774004</v>
      </c>
      <c r="BI10" s="122">
        <v>36904.148669369999</v>
      </c>
      <c r="BJ10" s="122">
        <v>37779.273163063997</v>
      </c>
    </row>
    <row r="11" spans="1:62" s="30" customFormat="1" ht="13.5" customHeight="1">
      <c r="A11" s="18" t="s">
        <v>97</v>
      </c>
      <c r="B11" s="122">
        <v>2744.1744557699999</v>
      </c>
      <c r="C11" s="122">
        <v>2802.626320935</v>
      </c>
      <c r="D11" s="122">
        <v>2864.5366773400001</v>
      </c>
      <c r="E11" s="122">
        <v>2935.972169185</v>
      </c>
      <c r="F11" s="122">
        <v>3010.4479375699998</v>
      </c>
      <c r="G11" s="122">
        <v>3081.2681951949999</v>
      </c>
      <c r="H11" s="122">
        <v>3162.972862825</v>
      </c>
      <c r="I11" s="122">
        <v>3252.42458919</v>
      </c>
      <c r="J11" s="122">
        <v>3319.14240152</v>
      </c>
      <c r="K11" s="122">
        <v>3373.71534041</v>
      </c>
      <c r="L11" s="122">
        <v>3430.0349077400001</v>
      </c>
      <c r="M11" s="122">
        <v>3498.0403826050001</v>
      </c>
      <c r="N11" s="122">
        <v>3570.847169145</v>
      </c>
      <c r="O11" s="122">
        <v>3637.2299735199999</v>
      </c>
      <c r="P11" s="122">
        <v>3720.4022882150002</v>
      </c>
      <c r="Q11" s="122">
        <v>3818.11007943</v>
      </c>
      <c r="R11" s="122">
        <v>3849.1445031200001</v>
      </c>
      <c r="S11" s="122">
        <v>3808.9884447999998</v>
      </c>
      <c r="T11" s="122">
        <v>3806.8791411249999</v>
      </c>
      <c r="U11" s="122">
        <v>3837.7630502749998</v>
      </c>
      <c r="V11" s="122">
        <v>3911.8933500449998</v>
      </c>
      <c r="W11" s="122">
        <v>4000.1700100899998</v>
      </c>
      <c r="X11" s="122">
        <v>4068.9851780200001</v>
      </c>
      <c r="Y11" s="122">
        <v>4174.1202539200003</v>
      </c>
      <c r="Z11" s="122">
        <v>4285.7342862300002</v>
      </c>
      <c r="AA11" s="122">
        <v>4382.8814459200003</v>
      </c>
      <c r="AB11" s="122">
        <v>4467.3040818449999</v>
      </c>
      <c r="AC11" s="122">
        <v>4547.2924515499999</v>
      </c>
      <c r="AD11" s="122">
        <v>4480.1549097500001</v>
      </c>
      <c r="AE11" s="122">
        <v>4353.0200946200002</v>
      </c>
      <c r="AF11" s="122">
        <v>4234.5670995</v>
      </c>
      <c r="AG11" s="122">
        <v>4014.6957695649999</v>
      </c>
      <c r="AH11" s="122">
        <v>3928.0363881150001</v>
      </c>
      <c r="AI11" s="122">
        <v>3951.1110229800001</v>
      </c>
      <c r="AJ11" s="122">
        <v>3859.865190085</v>
      </c>
      <c r="AK11" s="122">
        <v>3740.63470302</v>
      </c>
      <c r="AL11" s="122">
        <v>3567.990834835</v>
      </c>
      <c r="AM11" s="122">
        <v>3453.7922308850002</v>
      </c>
      <c r="AN11" s="122">
        <v>3496.1508791800002</v>
      </c>
      <c r="AO11" s="122">
        <v>3539.2</v>
      </c>
      <c r="AP11" s="122">
        <v>1801.8360798450001</v>
      </c>
      <c r="AQ11" s="122">
        <v>3509.4132489449999</v>
      </c>
      <c r="AR11" s="122">
        <v>3415.889213335</v>
      </c>
      <c r="AS11" s="122">
        <v>3437.9836097150001</v>
      </c>
      <c r="AT11" s="122">
        <v>3465.0575330199999</v>
      </c>
      <c r="AU11" s="122">
        <v>3460.2601060500001</v>
      </c>
      <c r="AV11" s="122">
        <v>3358.251994105</v>
      </c>
      <c r="AW11" s="122">
        <v>3265.0996567799998</v>
      </c>
      <c r="AX11" s="122">
        <v>3183.1353795099999</v>
      </c>
      <c r="AY11" s="122">
        <v>3117.7133104650002</v>
      </c>
      <c r="AZ11" s="122">
        <v>3098.6352039600001</v>
      </c>
      <c r="BA11" s="122">
        <v>3076.9048816449999</v>
      </c>
      <c r="BB11" s="122">
        <v>3110.5987246499999</v>
      </c>
      <c r="BC11" s="122">
        <v>3156.68109989</v>
      </c>
      <c r="BD11" s="122">
        <v>3090.2752724749998</v>
      </c>
      <c r="BE11" s="122">
        <v>3012.0050381999999</v>
      </c>
      <c r="BF11" s="122">
        <v>3044.3879345199998</v>
      </c>
      <c r="BG11" s="122">
        <v>3078.1741270349999</v>
      </c>
      <c r="BH11" s="364">
        <v>3107.9950901349998</v>
      </c>
      <c r="BI11" s="122">
        <v>3031.9589592299999</v>
      </c>
      <c r="BJ11" s="122">
        <v>3061.4508342399999</v>
      </c>
    </row>
    <row r="12" spans="1:62" s="30" customFormat="1" ht="13.5" customHeight="1">
      <c r="A12" s="18"/>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364"/>
      <c r="BI12" s="122"/>
      <c r="BJ12" s="122"/>
    </row>
    <row r="13" spans="1:62" s="30" customFormat="1" ht="13.5" customHeight="1">
      <c r="A13" s="68" t="s">
        <v>78</v>
      </c>
      <c r="B13" s="100">
        <v>3.5139746911531697E-2</v>
      </c>
      <c r="C13" s="100">
        <v>3.4841641454090098E-2</v>
      </c>
      <c r="D13" s="100">
        <v>3.3800264396269902E-2</v>
      </c>
      <c r="E13" s="100">
        <v>3.4231778214445202E-2</v>
      </c>
      <c r="F13" s="100">
        <v>3.4323393967484198E-2</v>
      </c>
      <c r="G13" s="100">
        <v>3.3697089562652702E-2</v>
      </c>
      <c r="H13" s="100">
        <v>3.5664508303987097E-2</v>
      </c>
      <c r="I13" s="100">
        <v>3.2863248795897498E-2</v>
      </c>
      <c r="J13" s="100">
        <v>3.3909157325863699E-2</v>
      </c>
      <c r="K13" s="100">
        <v>3.4159874986724299E-2</v>
      </c>
      <c r="L13" s="100">
        <v>3.2780855514338701E-2</v>
      </c>
      <c r="M13" s="100">
        <v>3.2619870895770203E-2</v>
      </c>
      <c r="N13" s="100">
        <v>3.2420452592418297E-2</v>
      </c>
      <c r="O13" s="100">
        <v>3.2346127066481899E-2</v>
      </c>
      <c r="P13" s="100">
        <v>3.1570655492747297E-2</v>
      </c>
      <c r="Q13" s="100">
        <v>3.3627495263186098E-2</v>
      </c>
      <c r="R13" s="100">
        <v>3.0547236690812E-2</v>
      </c>
      <c r="S13" s="100">
        <v>2.7534428016717901E-2</v>
      </c>
      <c r="T13" s="100">
        <v>2.3527126313304201E-2</v>
      </c>
      <c r="U13" s="100">
        <v>2.07527761270219E-2</v>
      </c>
      <c r="V13" s="100">
        <v>2.77418241896908E-2</v>
      </c>
      <c r="W13" s="100">
        <v>2.88388832584178E-2</v>
      </c>
      <c r="X13" s="100">
        <v>2.8456775712669299E-2</v>
      </c>
      <c r="Y13" s="100">
        <v>2.7983305967778298E-2</v>
      </c>
      <c r="Z13" s="100">
        <v>2.9064707533307199E-2</v>
      </c>
      <c r="AA13" s="100">
        <v>2.84014185901586E-2</v>
      </c>
      <c r="AB13" s="100">
        <v>2.65442420626411E-2</v>
      </c>
      <c r="AC13" s="100">
        <v>2.7120850669917599E-2</v>
      </c>
      <c r="AD13" s="100">
        <v>2.5787952213367899E-2</v>
      </c>
      <c r="AE13" s="100">
        <v>2.5820720348645899E-2</v>
      </c>
      <c r="AF13" s="100">
        <v>2.3997583685834201E-2</v>
      </c>
      <c r="AG13" s="100">
        <v>2.40189966504585E-2</v>
      </c>
      <c r="AH13" s="100">
        <v>2.5428683456553199E-2</v>
      </c>
      <c r="AI13" s="100">
        <v>2.46522799704471E-2</v>
      </c>
      <c r="AJ13" s="100">
        <v>2.3693995931222799E-2</v>
      </c>
      <c r="AK13" s="100">
        <v>2.4658873794765501E-2</v>
      </c>
      <c r="AL13" s="100">
        <v>2.3489017629266602E-2</v>
      </c>
      <c r="AM13" s="100">
        <v>2.4761257175637801E-2</v>
      </c>
      <c r="AN13" s="100">
        <v>2.4451702542883699E-2</v>
      </c>
      <c r="AO13" s="100">
        <v>2.5000000000000001E-2</v>
      </c>
      <c r="AP13" s="100">
        <v>4.8559410526526799E-2</v>
      </c>
      <c r="AQ13" s="100">
        <v>2.3254035005312201E-2</v>
      </c>
      <c r="AR13" s="100">
        <v>2.2595372247494801E-2</v>
      </c>
      <c r="AS13" s="100">
        <v>2.3039763764925801E-2</v>
      </c>
      <c r="AT13" s="100">
        <v>2.2877284742615099E-2</v>
      </c>
      <c r="AU13" s="100">
        <v>2.34861326926811E-2</v>
      </c>
      <c r="AV13" s="100">
        <v>2.3427446951553899E-2</v>
      </c>
      <c r="AW13" s="100">
        <v>2.3932763007876799E-2</v>
      </c>
      <c r="AX13" s="100">
        <v>2.2398379843822799E-2</v>
      </c>
      <c r="AY13" s="100">
        <v>2.27141053598061E-2</v>
      </c>
      <c r="AZ13" s="100">
        <v>2.1817420997657901E-2</v>
      </c>
      <c r="BA13" s="100">
        <v>2.29992454762626E-2</v>
      </c>
      <c r="BB13" s="100">
        <v>2.3194321793595499E-2</v>
      </c>
      <c r="BC13" s="100">
        <v>2.3233151769678301E-2</v>
      </c>
      <c r="BD13" s="100">
        <v>2.2248615960043301E-2</v>
      </c>
      <c r="BE13" s="100">
        <v>2.28058747895259E-2</v>
      </c>
      <c r="BF13" s="100">
        <v>2.3112961383270202E-2</v>
      </c>
      <c r="BG13" s="100">
        <v>2.2684155073443599E-2</v>
      </c>
      <c r="BH13" s="360">
        <v>2.1740470446891699E-2</v>
      </c>
      <c r="BI13" s="100">
        <v>2.3187373069798799E-2</v>
      </c>
      <c r="BJ13" s="100">
        <v>2.2467807913781401E-2</v>
      </c>
    </row>
    <row r="14" spans="1:62" s="30" customFormat="1" ht="13.5" customHeight="1">
      <c r="A14" s="123" t="s">
        <v>76</v>
      </c>
      <c r="B14" s="100">
        <v>5.1331132622675101E-2</v>
      </c>
      <c r="C14" s="100">
        <v>5.1677596736972801E-2</v>
      </c>
      <c r="D14" s="100">
        <v>4.9777751353027297E-2</v>
      </c>
      <c r="E14" s="100">
        <v>5.1793742209371399E-2</v>
      </c>
      <c r="F14" s="100">
        <v>5.1251518508201699E-2</v>
      </c>
      <c r="G14" s="100">
        <v>5.1324952175423502E-2</v>
      </c>
      <c r="H14" s="100">
        <v>5.3616941361643501E-2</v>
      </c>
      <c r="I14" s="100">
        <v>4.8883212789495499E-2</v>
      </c>
      <c r="J14" s="100">
        <v>5.0094133573558998E-2</v>
      </c>
      <c r="K14" s="100">
        <v>4.8870897946875901E-2</v>
      </c>
      <c r="L14" s="100">
        <v>4.7112102694430898E-2</v>
      </c>
      <c r="M14" s="100">
        <v>4.7887737524906798E-2</v>
      </c>
      <c r="N14" s="100">
        <v>4.65601760316455E-2</v>
      </c>
      <c r="O14" s="100">
        <v>4.6806833856594003E-2</v>
      </c>
      <c r="P14" s="100">
        <v>4.5186010925435303E-2</v>
      </c>
      <c r="Q14" s="100">
        <v>4.7057462452102197E-2</v>
      </c>
      <c r="R14" s="100">
        <v>4.22790949891532E-2</v>
      </c>
      <c r="S14" s="100">
        <v>4.0327240320243499E-2</v>
      </c>
      <c r="T14" s="100">
        <v>3.6512979796825697E-2</v>
      </c>
      <c r="U14" s="100">
        <v>3.69489282498097E-2</v>
      </c>
      <c r="V14" s="100">
        <v>3.8720819072048898E-2</v>
      </c>
      <c r="W14" s="100">
        <v>3.94570204011905E-2</v>
      </c>
      <c r="X14" s="100">
        <v>3.922679189008E-2</v>
      </c>
      <c r="Y14" s="100">
        <v>4.04767802332879E-2</v>
      </c>
      <c r="Z14" s="100">
        <v>3.9009921162573902E-2</v>
      </c>
      <c r="AA14" s="100">
        <v>3.9577973944265703E-2</v>
      </c>
      <c r="AB14" s="100">
        <v>3.6353971074693799E-2</v>
      </c>
      <c r="AC14" s="100">
        <v>3.7251373333451201E-2</v>
      </c>
      <c r="AD14" s="100">
        <v>3.3920070811870498E-2</v>
      </c>
      <c r="AE14" s="100">
        <v>3.4922478191423002E-2</v>
      </c>
      <c r="AF14" s="100">
        <v>3.2131378851786102E-2</v>
      </c>
      <c r="AG14" s="100">
        <v>3.3897118539188399E-2</v>
      </c>
      <c r="AH14" s="100">
        <v>3.48707945769536E-2</v>
      </c>
      <c r="AI14" s="100">
        <v>3.4180240202901703E-2</v>
      </c>
      <c r="AJ14" s="100">
        <v>3.1216724609002999E-2</v>
      </c>
      <c r="AK14" s="100">
        <v>3.3804769545267101E-2</v>
      </c>
      <c r="AL14" s="100">
        <v>3.1937754378965198E-2</v>
      </c>
      <c r="AM14" s="100">
        <v>3.3440881523144797E-2</v>
      </c>
      <c r="AN14" s="100">
        <v>3.22638417382426E-2</v>
      </c>
      <c r="AO14" s="100">
        <v>3.4000000000000002E-2</v>
      </c>
      <c r="AP14" s="100">
        <v>6.49146227865596E-2</v>
      </c>
      <c r="AQ14" s="100">
        <v>3.1200489128070899E-2</v>
      </c>
      <c r="AR14" s="100">
        <v>3.028205557804E-2</v>
      </c>
      <c r="AS14" s="100">
        <v>3.0414817966546201E-2</v>
      </c>
      <c r="AT14" s="100">
        <v>3.0723559364705801E-2</v>
      </c>
      <c r="AU14" s="100">
        <v>3.1195242112813101E-2</v>
      </c>
      <c r="AV14" s="100">
        <v>3.0167818877786901E-2</v>
      </c>
      <c r="AW14" s="100">
        <v>3.2076538214384498E-2</v>
      </c>
      <c r="AX14" s="100">
        <v>3.0221771725812599E-2</v>
      </c>
      <c r="AY14" s="100">
        <v>3.0550276134333101E-2</v>
      </c>
      <c r="AZ14" s="100">
        <v>2.8830808418696501E-2</v>
      </c>
      <c r="BA14" s="100">
        <v>3.1072412767212301E-2</v>
      </c>
      <c r="BB14" s="100">
        <v>3.07238316281923E-2</v>
      </c>
      <c r="BC14" s="100">
        <v>3.1048562317582198E-2</v>
      </c>
      <c r="BD14" s="100">
        <v>2.8807856309589399E-2</v>
      </c>
      <c r="BE14" s="100">
        <v>3.0022942568942699E-2</v>
      </c>
      <c r="BF14" s="100">
        <v>2.9866840725987099E-2</v>
      </c>
      <c r="BG14" s="100">
        <v>2.9339172226564E-2</v>
      </c>
      <c r="BH14" s="360">
        <v>2.8258535032097399E-2</v>
      </c>
      <c r="BI14" s="100">
        <v>3.0769773212583999E-2</v>
      </c>
      <c r="BJ14" s="100">
        <v>2.9216102327482701E-2</v>
      </c>
    </row>
    <row r="15" spans="1:62" s="30" customFormat="1" ht="13.5" customHeight="1">
      <c r="A15" s="68" t="s">
        <v>77</v>
      </c>
      <c r="B15" s="100">
        <v>4.0545486551477203E-2</v>
      </c>
      <c r="C15" s="100">
        <v>3.9790508532129398E-2</v>
      </c>
      <c r="D15" s="100">
        <v>3.7707476535996702E-2</v>
      </c>
      <c r="E15" s="100">
        <v>3.8974925962775499E-2</v>
      </c>
      <c r="F15" s="100">
        <v>3.9642071133071999E-2</v>
      </c>
      <c r="G15" s="100">
        <v>3.86320654324218E-2</v>
      </c>
      <c r="H15" s="100">
        <v>4.0922901598840301E-2</v>
      </c>
      <c r="I15" s="100">
        <v>3.74693843662839E-2</v>
      </c>
      <c r="J15" s="100">
        <v>3.6820978972310597E-2</v>
      </c>
      <c r="K15" s="100">
        <v>3.6102159202209598E-2</v>
      </c>
      <c r="L15" s="100">
        <v>3.5380250163136798E-2</v>
      </c>
      <c r="M15" s="100">
        <v>3.5700948082313597E-2</v>
      </c>
      <c r="N15" s="100">
        <v>3.5793348359657397E-2</v>
      </c>
      <c r="O15" s="100">
        <v>3.5465445608322099E-2</v>
      </c>
      <c r="P15" s="100">
        <v>3.2945919619723103E-2</v>
      </c>
      <c r="Q15" s="100">
        <v>3.4179729139415797E-2</v>
      </c>
      <c r="R15" s="100">
        <v>3.31169455184998E-2</v>
      </c>
      <c r="S15" s="100">
        <v>3.3191806598116401E-2</v>
      </c>
      <c r="T15" s="100">
        <v>2.9388291172798099E-2</v>
      </c>
      <c r="U15" s="100">
        <v>3.4054994295545198E-2</v>
      </c>
      <c r="V15" s="100">
        <v>2.95623350846221E-2</v>
      </c>
      <c r="W15" s="100">
        <v>2.84501748023403E-2</v>
      </c>
      <c r="X15" s="100">
        <v>2.8369555433965101E-2</v>
      </c>
      <c r="Y15" s="100">
        <v>2.8888371731226999E-2</v>
      </c>
      <c r="Z15" s="100">
        <v>2.8828832574797E-2</v>
      </c>
      <c r="AA15" s="100">
        <v>2.8716233410791801E-2</v>
      </c>
      <c r="AB15" s="100">
        <v>2.5614184684882399E-2</v>
      </c>
      <c r="AC15" s="100">
        <v>2.6966003447555301E-2</v>
      </c>
      <c r="AD15" s="100">
        <v>2.5743745683709601E-2</v>
      </c>
      <c r="AE15" s="100">
        <v>2.5503302362680901E-2</v>
      </c>
      <c r="AF15" s="100">
        <v>2.42147721621521E-2</v>
      </c>
      <c r="AG15" s="100">
        <v>2.6444791432311501E-2</v>
      </c>
      <c r="AH15" s="100">
        <v>2.5971360074568E-2</v>
      </c>
      <c r="AI15" s="100">
        <v>2.6531056515793901E-2</v>
      </c>
      <c r="AJ15" s="100">
        <v>2.41088183456293E-2</v>
      </c>
      <c r="AK15" s="100">
        <v>2.72696106230816E-2</v>
      </c>
      <c r="AL15" s="100">
        <v>2.5105273301315699E-2</v>
      </c>
      <c r="AM15" s="100">
        <v>2.6657323016432401E-2</v>
      </c>
      <c r="AN15" s="100">
        <v>2.5698627302362099E-2</v>
      </c>
      <c r="AO15" s="100">
        <v>2.5999999999999999E-2</v>
      </c>
      <c r="AP15" s="100">
        <v>5.0973705356765799E-2</v>
      </c>
      <c r="AQ15" s="100">
        <v>2.45977585022852E-2</v>
      </c>
      <c r="AR15" s="100">
        <v>2.3816660442167702E-2</v>
      </c>
      <c r="AS15" s="100">
        <v>2.5355629432097501E-2</v>
      </c>
      <c r="AT15" s="100">
        <v>2.4453947039986702E-2</v>
      </c>
      <c r="AU15" s="100">
        <v>2.3943800835631499E-2</v>
      </c>
      <c r="AV15" s="100">
        <v>2.4086744073975201E-2</v>
      </c>
      <c r="AW15" s="100">
        <v>2.6564783256600999E-2</v>
      </c>
      <c r="AX15" s="100">
        <v>2.40963782445675E-2</v>
      </c>
      <c r="AY15" s="100">
        <v>2.41863335537402E-2</v>
      </c>
      <c r="AZ15" s="100">
        <v>2.3948191248722502E-2</v>
      </c>
      <c r="BA15" s="100">
        <v>2.44457218430209E-2</v>
      </c>
      <c r="BB15" s="100">
        <v>2.4271099056472501E-2</v>
      </c>
      <c r="BC15" s="100">
        <v>2.3876337444445998E-2</v>
      </c>
      <c r="BD15" s="100">
        <v>2.37931478588711E-2</v>
      </c>
      <c r="BE15" s="100">
        <v>2.45229998898975E-2</v>
      </c>
      <c r="BF15" s="100">
        <v>2.3996610121261901E-2</v>
      </c>
      <c r="BG15" s="100">
        <v>2.3863538893740901E-2</v>
      </c>
      <c r="BH15" s="360">
        <v>2.2828321337975001E-2</v>
      </c>
      <c r="BI15" s="100">
        <v>2.4377074987145499E-2</v>
      </c>
      <c r="BJ15" s="100">
        <v>2.36756645605476E-2</v>
      </c>
    </row>
    <row r="16" spans="1:62" s="30" customFormat="1" ht="13.5" customHeight="1">
      <c r="A16" s="68" t="s">
        <v>75</v>
      </c>
      <c r="B16" s="100">
        <v>0.13420183877870401</v>
      </c>
      <c r="C16" s="100">
        <v>0.14414289440226599</v>
      </c>
      <c r="D16" s="100">
        <v>0.14907435953159201</v>
      </c>
      <c r="E16" s="100">
        <v>0.17181435811425999</v>
      </c>
      <c r="F16" s="100">
        <v>0.147496489602821</v>
      </c>
      <c r="G16" s="100">
        <v>0.15644698978876501</v>
      </c>
      <c r="H16" s="100">
        <v>0.145744695211981</v>
      </c>
      <c r="I16" s="100">
        <v>0.16136037396275699</v>
      </c>
      <c r="J16" s="100">
        <v>0.18251032391882899</v>
      </c>
      <c r="K16" s="100">
        <v>0.206652732622852</v>
      </c>
      <c r="L16" s="100">
        <v>0.15544329771295701</v>
      </c>
      <c r="M16" s="100">
        <v>0.16615191288205899</v>
      </c>
      <c r="N16" s="100">
        <v>0.14619362313352199</v>
      </c>
      <c r="O16" s="100">
        <v>0.15934674987925199</v>
      </c>
      <c r="P16" s="100">
        <v>0.16984816813456499</v>
      </c>
      <c r="Q16" s="100">
        <v>0.183786938796865</v>
      </c>
      <c r="R16" s="100">
        <v>0.13991279378650701</v>
      </c>
      <c r="S16" s="100">
        <v>0.121935402739064</v>
      </c>
      <c r="T16" s="100">
        <v>0.12778247052621</v>
      </c>
      <c r="U16" s="100">
        <v>5.9693601538962797E-2</v>
      </c>
      <c r="V16" s="100">
        <v>0.15073813623361701</v>
      </c>
      <c r="W16" s="100">
        <v>0.182527626547168</v>
      </c>
      <c r="X16" s="100">
        <v>0.18325876011131101</v>
      </c>
      <c r="Y16" s="100">
        <v>0.194740067442189</v>
      </c>
      <c r="Z16" s="100">
        <v>0.17409021881702699</v>
      </c>
      <c r="AA16" s="100">
        <v>0.18430707143164299</v>
      </c>
      <c r="AB16" s="100">
        <v>0.19835259486856899</v>
      </c>
      <c r="AC16" s="100">
        <v>0.184788254029291</v>
      </c>
      <c r="AD16" s="100">
        <v>0.15801642975807201</v>
      </c>
      <c r="AE16" s="100">
        <v>0.18093831192037499</v>
      </c>
      <c r="AF16" s="100">
        <v>0.167786885918012</v>
      </c>
      <c r="AG16" s="100">
        <v>0.138509588923039</v>
      </c>
      <c r="AH16" s="100">
        <v>0.17248925807988799</v>
      </c>
      <c r="AI16" s="100">
        <v>0.14993059314740401</v>
      </c>
      <c r="AJ16" s="100">
        <v>0.14260953669603699</v>
      </c>
      <c r="AK16" s="100">
        <v>0.14678472775566601</v>
      </c>
      <c r="AL16" s="100">
        <v>0.141395521101077</v>
      </c>
      <c r="AM16" s="100">
        <v>0.14910786456494299</v>
      </c>
      <c r="AN16" s="100">
        <v>0.13916959175590701</v>
      </c>
      <c r="AO16" s="100">
        <v>0.16700000000000001</v>
      </c>
      <c r="AP16" s="100">
        <v>0.142945125878886</v>
      </c>
      <c r="AQ16" s="100">
        <v>0.14792244841527999</v>
      </c>
      <c r="AR16" s="100">
        <v>0.13557321048389001</v>
      </c>
      <c r="AS16" s="100">
        <v>0.11697964473814899</v>
      </c>
      <c r="AT16" s="100">
        <v>0.141110090490736</v>
      </c>
      <c r="AU16" s="100">
        <v>0.1545490219242</v>
      </c>
      <c r="AV16" s="100">
        <v>0.12934973434431801</v>
      </c>
      <c r="AW16" s="100">
        <v>0.11860092463753399</v>
      </c>
      <c r="AX16" s="100">
        <v>0.26078125971400401</v>
      </c>
      <c r="AY16" s="100">
        <v>0.13954257744229201</v>
      </c>
      <c r="AZ16" s="100">
        <v>0.103076049085798</v>
      </c>
      <c r="BA16" s="100">
        <v>1.5670201622391602E-2</v>
      </c>
      <c r="BB16" s="100">
        <v>0.14369508369905701</v>
      </c>
      <c r="BC16" s="100">
        <v>0.150209651089484</v>
      </c>
      <c r="BD16" s="100">
        <v>0.108002809851277</v>
      </c>
      <c r="BE16" s="100">
        <v>0.12781716808155699</v>
      </c>
      <c r="BF16" s="100">
        <v>0.13030255426007201</v>
      </c>
      <c r="BG16" s="100">
        <v>0.11662125458836201</v>
      </c>
      <c r="BH16" s="360">
        <v>0.128898932744415</v>
      </c>
      <c r="BI16" s="100">
        <v>0.104405319363769</v>
      </c>
      <c r="BJ16" s="100">
        <v>0.12588847106488801</v>
      </c>
    </row>
    <row r="17" spans="1:62" s="30" customFormat="1" ht="13.5" customHeight="1">
      <c r="A17" s="68" t="s">
        <v>102</v>
      </c>
      <c r="B17" s="100">
        <v>6.8887323845565097E-3</v>
      </c>
      <c r="C17" s="100">
        <v>7.4489583694203696E-3</v>
      </c>
      <c r="D17" s="100">
        <v>7.4205864018753896E-3</v>
      </c>
      <c r="E17" s="100">
        <v>8.8989085720386097E-3</v>
      </c>
      <c r="F17" s="100">
        <v>7.5594190667737501E-3</v>
      </c>
      <c r="G17" s="100">
        <v>8.0296342688973496E-3</v>
      </c>
      <c r="H17" s="100">
        <v>7.8143847769513997E-3</v>
      </c>
      <c r="I17" s="100">
        <v>7.8878134962140599E-3</v>
      </c>
      <c r="J17" s="100">
        <v>9.1426965449433201E-3</v>
      </c>
      <c r="K17" s="100">
        <v>1.0099304606454401E-2</v>
      </c>
      <c r="L17" s="100">
        <v>7.3232606050138297E-3</v>
      </c>
      <c r="M17" s="100">
        <v>7.9566391933572293E-3</v>
      </c>
      <c r="N17" s="100">
        <v>6.8068008278008496E-3</v>
      </c>
      <c r="O17" s="100">
        <v>7.4585168471863698E-3</v>
      </c>
      <c r="P17" s="100">
        <v>7.6747611809936302E-3</v>
      </c>
      <c r="Q17" s="100">
        <v>8.6485469716202808E-3</v>
      </c>
      <c r="R17" s="100">
        <v>5.9153862986975501E-3</v>
      </c>
      <c r="S17" s="100">
        <v>4.91731828980392E-3</v>
      </c>
      <c r="T17" s="100">
        <v>4.6657187647119996E-3</v>
      </c>
      <c r="U17" s="100">
        <v>2.20561460023587E-3</v>
      </c>
      <c r="V17" s="100">
        <v>5.8367041003597204E-3</v>
      </c>
      <c r="W17" s="100">
        <v>7.2019962844524802E-3</v>
      </c>
      <c r="X17" s="100">
        <v>7.1886532449204898E-3</v>
      </c>
      <c r="Y17" s="100">
        <v>7.8824509124731604E-3</v>
      </c>
      <c r="Z17" s="100">
        <v>6.7912457112274498E-3</v>
      </c>
      <c r="AA17" s="100">
        <v>7.2945004708654896E-3</v>
      </c>
      <c r="AB17" s="100">
        <v>7.2109044964424E-3</v>
      </c>
      <c r="AC17" s="100">
        <v>6.88361623848174E-3</v>
      </c>
      <c r="AD17" s="100">
        <v>5.3599284868327797E-3</v>
      </c>
      <c r="AE17" s="100">
        <v>6.3188142520321702E-3</v>
      </c>
      <c r="AF17" s="100">
        <v>5.3912239977930701E-3</v>
      </c>
      <c r="AG17" s="100">
        <v>4.6950759545385003E-3</v>
      </c>
      <c r="AH17" s="100">
        <v>6.0148374852349099E-3</v>
      </c>
      <c r="AI17" s="100">
        <v>5.1246636875418002E-3</v>
      </c>
      <c r="AJ17" s="100">
        <v>4.45180263365771E-3</v>
      </c>
      <c r="AK17" s="100">
        <v>4.9620238945450503E-3</v>
      </c>
      <c r="AL17" s="100">
        <v>4.5158554232120098E-3</v>
      </c>
      <c r="AM17" s="100">
        <v>4.9862984330854001E-3</v>
      </c>
      <c r="AN17" s="100">
        <v>4.4901456831884104E-3</v>
      </c>
      <c r="AO17" s="100">
        <v>6.0000000000000001E-3</v>
      </c>
      <c r="AP17" s="100">
        <v>9.2792289256051399E-3</v>
      </c>
      <c r="AQ17" s="100">
        <v>4.6152527435785696E-3</v>
      </c>
      <c r="AR17" s="100">
        <v>4.1054354947664901E-3</v>
      </c>
      <c r="AS17" s="100">
        <v>3.5579146005020501E-3</v>
      </c>
      <c r="AT17" s="100">
        <v>4.3354042421511396E-3</v>
      </c>
      <c r="AU17" s="100">
        <v>4.8211941572238598E-3</v>
      </c>
      <c r="AV17" s="100">
        <v>3.9021993575892298E-3</v>
      </c>
      <c r="AW17" s="100">
        <v>3.8043070913972E-3</v>
      </c>
      <c r="AX17" s="100">
        <v>7.8812717014464795E-3</v>
      </c>
      <c r="AY17" s="100">
        <v>4.2630642733585697E-3</v>
      </c>
      <c r="AZ17" s="100">
        <v>2.97176582374878E-3</v>
      </c>
      <c r="BA17" s="100">
        <v>4.8691097295638902E-4</v>
      </c>
      <c r="BB17" s="100">
        <v>4.4148635573688297E-3</v>
      </c>
      <c r="BC17" s="100">
        <v>4.6637937125541097E-3</v>
      </c>
      <c r="BD17" s="100">
        <v>3.1113294272274998E-3</v>
      </c>
      <c r="BE17" s="100">
        <v>3.8374474966374802E-3</v>
      </c>
      <c r="BF17" s="100">
        <v>3.89172563427487E-3</v>
      </c>
      <c r="BG17" s="100">
        <v>3.4215710736459301E-3</v>
      </c>
      <c r="BH17" s="360">
        <v>3.6424950065580101E-3</v>
      </c>
      <c r="BI17" s="100">
        <v>3.2125279990105802E-3</v>
      </c>
      <c r="BJ17" s="100">
        <v>3.6779704524821199E-3</v>
      </c>
    </row>
    <row r="18" spans="1:62" s="30" customFormat="1" ht="13.5" customHeight="1">
      <c r="A18" s="123" t="s">
        <v>103</v>
      </c>
      <c r="B18" s="100">
        <v>7.9029697322631501E-2</v>
      </c>
      <c r="C18" s="100">
        <v>8.5245455898057598E-2</v>
      </c>
      <c r="D18" s="100">
        <v>8.3980617355330398E-2</v>
      </c>
      <c r="E18" s="100">
        <v>9.9490790051012301E-2</v>
      </c>
      <c r="F18" s="100">
        <v>8.4336397899954202E-2</v>
      </c>
      <c r="G18" s="100">
        <v>8.9667292042559396E-2</v>
      </c>
      <c r="H18" s="100">
        <v>8.6687675010625104E-2</v>
      </c>
      <c r="I18" s="100">
        <v>8.6276189158280794E-2</v>
      </c>
      <c r="J18" s="100">
        <v>0.100240845842479</v>
      </c>
      <c r="K18" s="100">
        <v>0.11167343877750301</v>
      </c>
      <c r="L18" s="100">
        <v>8.0531486258838395E-2</v>
      </c>
      <c r="M18" s="100">
        <v>8.7131827715785704E-2</v>
      </c>
      <c r="N18" s="100">
        <v>7.4695961996005797E-2</v>
      </c>
      <c r="O18" s="100">
        <v>8.2579917087100899E-2</v>
      </c>
      <c r="P18" s="100">
        <v>8.5082397632830195E-2</v>
      </c>
      <c r="Q18" s="100">
        <v>9.5218662279709501E-2</v>
      </c>
      <c r="R18" s="100">
        <v>6.6250881917604601E-2</v>
      </c>
      <c r="S18" s="100">
        <v>5.7549635210697003E-2</v>
      </c>
      <c r="T18" s="100">
        <v>5.5899627519331502E-2</v>
      </c>
      <c r="U18" s="100">
        <v>2.63839447286211E-2</v>
      </c>
      <c r="V18" s="100">
        <v>6.92802432041974E-2</v>
      </c>
      <c r="W18" s="100">
        <v>8.4681288311638195E-2</v>
      </c>
      <c r="X18" s="100">
        <v>8.4468215253427695E-2</v>
      </c>
      <c r="Y18" s="100">
        <v>9.2389047449659603E-2</v>
      </c>
      <c r="Z18" s="100">
        <v>7.9491823208592896E-2</v>
      </c>
      <c r="AA18" s="100">
        <v>8.6081123310148194E-2</v>
      </c>
      <c r="AB18" s="100">
        <v>8.7291183231688094E-2</v>
      </c>
      <c r="AC18" s="100">
        <v>8.4955300499381603E-2</v>
      </c>
      <c r="AD18" s="100">
        <v>6.6975057131840002E-2</v>
      </c>
      <c r="AE18" s="100">
        <v>7.9609013895501304E-2</v>
      </c>
      <c r="AF18" s="100">
        <v>6.7162703813001601E-2</v>
      </c>
      <c r="AG18" s="100">
        <v>5.7199898946485299E-2</v>
      </c>
      <c r="AH18" s="100">
        <v>7.2271138551298103E-2</v>
      </c>
      <c r="AI18" s="100">
        <v>6.1642327979006199E-2</v>
      </c>
      <c r="AJ18" s="100">
        <v>5.3433840376030897E-2</v>
      </c>
      <c r="AK18" s="100">
        <v>5.9362587611328399E-2</v>
      </c>
      <c r="AL18" s="100">
        <v>5.3687394398494397E-2</v>
      </c>
      <c r="AM18" s="100">
        <v>5.8988279091645099E-2</v>
      </c>
      <c r="AN18" s="100">
        <v>5.2813306628032901E-2</v>
      </c>
      <c r="AO18" s="100">
        <v>6.7000000000000004E-2</v>
      </c>
      <c r="AP18" s="100">
        <v>0.10968773555528</v>
      </c>
      <c r="AQ18" s="100">
        <v>5.5257555210489001E-2</v>
      </c>
      <c r="AR18" s="100">
        <v>4.9625622686544399E-2</v>
      </c>
      <c r="AS18" s="100">
        <v>4.2965700168723399E-2</v>
      </c>
      <c r="AT18" s="100">
        <v>5.2447557660495303E-2</v>
      </c>
      <c r="AU18" s="100">
        <v>5.7938135716871203E-2</v>
      </c>
      <c r="AV18" s="100">
        <v>4.6362335939442903E-2</v>
      </c>
      <c r="AW18" s="100">
        <v>4.53258145345398E-2</v>
      </c>
      <c r="AX18" s="100">
        <v>9.4820461430221104E-2</v>
      </c>
      <c r="AY18" s="100">
        <v>5.1288461008671397E-2</v>
      </c>
      <c r="AZ18" s="100">
        <v>3.5924450744553298E-2</v>
      </c>
      <c r="BA18" s="100">
        <v>5.8785467785828303E-3</v>
      </c>
      <c r="BB18" s="100">
        <v>5.2840733617446699E-2</v>
      </c>
      <c r="BC18" s="100">
        <v>5.5705880282340699E-2</v>
      </c>
      <c r="BD18" s="100">
        <v>3.7512093900669799E-2</v>
      </c>
      <c r="BE18" s="100">
        <v>4.6690537810004103E-2</v>
      </c>
      <c r="BF18" s="100">
        <v>4.7562486790248701E-2</v>
      </c>
      <c r="BG18" s="100">
        <v>4.2154846634679902E-2</v>
      </c>
      <c r="BH18" s="360">
        <v>4.5242493402360001E-2</v>
      </c>
      <c r="BI18" s="100">
        <v>3.91019840552553E-2</v>
      </c>
      <c r="BJ18" s="100">
        <v>4.5387320565771702E-2</v>
      </c>
    </row>
    <row r="19" spans="1:62" s="30" customFormat="1" ht="13.5" customHeight="1">
      <c r="A19" s="123"/>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360"/>
      <c r="BI19" s="100"/>
      <c r="BJ19" s="100"/>
    </row>
    <row r="20" spans="1:62" s="30" customFormat="1" ht="13.5" customHeight="1">
      <c r="A20" s="18" t="s">
        <v>44</v>
      </c>
      <c r="B20" s="122">
        <v>127.43442094</v>
      </c>
      <c r="C20" s="122">
        <v>134.99530339</v>
      </c>
      <c r="D20" s="122">
        <v>129.49222832999999</v>
      </c>
      <c r="E20" s="122">
        <v>144.11565514</v>
      </c>
      <c r="F20" s="122">
        <v>142.13682211</v>
      </c>
      <c r="G20" s="122">
        <v>151.63779357000001</v>
      </c>
      <c r="H20" s="122">
        <v>157.47853058999999</v>
      </c>
      <c r="I20" s="122">
        <v>142.47645496999999</v>
      </c>
      <c r="J20" s="122">
        <v>147.24765181000001</v>
      </c>
      <c r="K20" s="122">
        <v>137.19861786000001</v>
      </c>
      <c r="L20" s="122">
        <v>135.13995201</v>
      </c>
      <c r="M20" s="122">
        <v>146.21446664999999</v>
      </c>
      <c r="N20" s="122">
        <v>138.51801793999999</v>
      </c>
      <c r="O20" s="122">
        <v>145.5868863</v>
      </c>
      <c r="P20" s="122">
        <v>140.38921457999999</v>
      </c>
      <c r="Q20" s="122">
        <v>141.13747158000001</v>
      </c>
      <c r="R20" s="122">
        <v>126.43857302000001</v>
      </c>
      <c r="S20" s="122">
        <v>142.57058989999999</v>
      </c>
      <c r="T20" s="122">
        <v>148.07098083</v>
      </c>
      <c r="U20" s="122">
        <v>185.88318859</v>
      </c>
      <c r="V20" s="122">
        <v>127.44750102</v>
      </c>
      <c r="W20" s="122">
        <v>124.85368135</v>
      </c>
      <c r="X20" s="122">
        <v>128.73251526000001</v>
      </c>
      <c r="Y20" s="122">
        <v>152.80846266</v>
      </c>
      <c r="Z20" s="122">
        <v>124.72467496</v>
      </c>
      <c r="AA20" s="122">
        <v>144.51737833000001</v>
      </c>
      <c r="AB20" s="122">
        <v>132.62432025000001</v>
      </c>
      <c r="AC20" s="122">
        <v>142.13419597999999</v>
      </c>
      <c r="AD20" s="122">
        <v>113.81272997000001</v>
      </c>
      <c r="AE20" s="122">
        <v>124.7908126</v>
      </c>
      <c r="AF20" s="122">
        <v>107.271179</v>
      </c>
      <c r="AG20" s="122">
        <v>120.78685373</v>
      </c>
      <c r="AH20" s="122">
        <v>111.41037014</v>
      </c>
      <c r="AI20" s="122">
        <v>113.20688487</v>
      </c>
      <c r="AJ20" s="122">
        <v>87.130063489999998</v>
      </c>
      <c r="AK20" s="122">
        <v>102.3211768</v>
      </c>
      <c r="AL20" s="122">
        <v>89.595833639999995</v>
      </c>
      <c r="AM20" s="122">
        <v>88.659362650000006</v>
      </c>
      <c r="AN20" s="122">
        <v>80.312487179999906</v>
      </c>
      <c r="AO20" s="122">
        <v>97.9</v>
      </c>
      <c r="AP20" s="122">
        <v>87.087867059999994</v>
      </c>
      <c r="AQ20" s="122">
        <v>83.472626230000003</v>
      </c>
      <c r="AR20" s="122">
        <v>79.346817360000003</v>
      </c>
      <c r="AS20" s="122">
        <v>76.548273660000007</v>
      </c>
      <c r="AT20" s="122">
        <v>82.226089000000002</v>
      </c>
      <c r="AU20" s="122">
        <v>80.14249513</v>
      </c>
      <c r="AV20" s="122">
        <v>67.234628180000001</v>
      </c>
      <c r="AW20" s="122">
        <v>79.201294110000006</v>
      </c>
      <c r="AX20" s="122">
        <v>74.902440459999994</v>
      </c>
      <c r="AY20" s="122">
        <v>73.481474930000005</v>
      </c>
      <c r="AZ20" s="122">
        <v>65.677080989999993</v>
      </c>
      <c r="BA20" s="122">
        <v>74.975340720000005</v>
      </c>
      <c r="BB20" s="122">
        <v>70.081317139999996</v>
      </c>
      <c r="BC20" s="122">
        <v>73.668906629999995</v>
      </c>
      <c r="BD20" s="122">
        <v>61.096457649999998</v>
      </c>
      <c r="BE20" s="122">
        <v>66.121533389999996</v>
      </c>
      <c r="BF20" s="122">
        <v>62.822561039999997</v>
      </c>
      <c r="BG20" s="122">
        <v>63.096361969999997</v>
      </c>
      <c r="BH20" s="364">
        <v>62.905201640000001</v>
      </c>
      <c r="BI20" s="122">
        <v>279.82202214</v>
      </c>
      <c r="BJ20" s="122">
        <v>254.94565804000001</v>
      </c>
    </row>
    <row r="21" spans="1:62" s="30" customFormat="1" ht="13.5" customHeight="1">
      <c r="A21" s="18" t="s">
        <v>92</v>
      </c>
      <c r="B21" s="122">
        <v>101.81196706999999</v>
      </c>
      <c r="C21" s="122">
        <v>107.52465491</v>
      </c>
      <c r="D21" s="122">
        <v>101.8359593</v>
      </c>
      <c r="E21" s="122">
        <v>107.60739414</v>
      </c>
      <c r="F21" s="122">
        <v>110.88581093000001</v>
      </c>
      <c r="G21" s="122">
        <v>116.51494941999999</v>
      </c>
      <c r="H21" s="122">
        <v>125.39926831</v>
      </c>
      <c r="I21" s="122">
        <v>112.78238274</v>
      </c>
      <c r="J21" s="122">
        <v>109.13140626000001</v>
      </c>
      <c r="K21" s="122">
        <v>103.97527961999999</v>
      </c>
      <c r="L21" s="122">
        <v>109.92579118</v>
      </c>
      <c r="M21" s="122">
        <v>107.09493568000001</v>
      </c>
      <c r="N21" s="122">
        <v>111.22592821000001</v>
      </c>
      <c r="O21" s="122">
        <v>111.2657763</v>
      </c>
      <c r="P21" s="122">
        <v>102.25806283</v>
      </c>
      <c r="Q21" s="122">
        <v>103.50756967</v>
      </c>
      <c r="R21" s="122">
        <v>102.95564492</v>
      </c>
      <c r="S21" s="122">
        <v>107.97902535</v>
      </c>
      <c r="T21" s="122">
        <v>108.0893428</v>
      </c>
      <c r="U21" s="122">
        <v>96.291921990000006</v>
      </c>
      <c r="V21" s="122">
        <v>95.96441514</v>
      </c>
      <c r="W21" s="122">
        <v>94.884607759999994</v>
      </c>
      <c r="X21" s="122">
        <v>97.759226010000006</v>
      </c>
      <c r="Y21" s="122">
        <v>111.28096964</v>
      </c>
      <c r="Z21" s="122">
        <v>94.636345439999999</v>
      </c>
      <c r="AA21" s="122">
        <v>104.69798446999999</v>
      </c>
      <c r="AB21" s="122">
        <v>90.893855979999998</v>
      </c>
      <c r="AC21" s="122">
        <v>90.595387700000003</v>
      </c>
      <c r="AD21" s="122">
        <v>90.135543080000005</v>
      </c>
      <c r="AE21" s="122">
        <v>87.615653330000001</v>
      </c>
      <c r="AF21" s="122">
        <v>80.6609658</v>
      </c>
      <c r="AG21" s="122">
        <v>76.219407770000004</v>
      </c>
      <c r="AH21" s="122">
        <v>76.931530960000003</v>
      </c>
      <c r="AI21" s="122">
        <v>82.007104490000003</v>
      </c>
      <c r="AJ21" s="122">
        <v>69.189903209999997</v>
      </c>
      <c r="AK21" s="122">
        <v>71.338229080999994</v>
      </c>
      <c r="AL21" s="122">
        <v>65.817179780000004</v>
      </c>
      <c r="AM21" s="122">
        <v>63.833814349999997</v>
      </c>
      <c r="AN21" s="122">
        <v>61.531531880000003</v>
      </c>
      <c r="AO21" s="122">
        <v>63</v>
      </c>
      <c r="AP21" s="122">
        <v>62.413576919999997</v>
      </c>
      <c r="AQ21" s="122">
        <v>55.183382790000003</v>
      </c>
      <c r="AR21" s="122">
        <v>45.316994630000003</v>
      </c>
      <c r="AS21" s="122">
        <v>49.12101775</v>
      </c>
      <c r="AT21" s="122">
        <v>54.579711639999999</v>
      </c>
      <c r="AU21" s="122">
        <v>52.957100459999999</v>
      </c>
      <c r="AV21" s="122">
        <v>47.00908312</v>
      </c>
      <c r="AW21" s="122">
        <v>50.886772069999999</v>
      </c>
      <c r="AX21" s="122">
        <v>47.510444749999998</v>
      </c>
      <c r="AY21" s="122">
        <v>47.331372010000003</v>
      </c>
      <c r="AZ21" s="122">
        <v>44.008321850000002</v>
      </c>
      <c r="BA21" s="122">
        <v>44.28614451</v>
      </c>
      <c r="BB21" s="122">
        <v>44.164659520000001</v>
      </c>
      <c r="BC21" s="122">
        <v>44.538321000000003</v>
      </c>
      <c r="BD21" s="122">
        <v>40.742330889999998</v>
      </c>
      <c r="BE21" s="122">
        <v>41.502498500000002</v>
      </c>
      <c r="BF21" s="122">
        <v>41.298274730000003</v>
      </c>
      <c r="BG21" s="122">
        <v>42.240456469999998</v>
      </c>
      <c r="BH21" s="364">
        <v>40.397257949999997</v>
      </c>
      <c r="BI21" s="122">
        <v>173.73145592</v>
      </c>
      <c r="BJ21" s="122">
        <v>165.43848765000001</v>
      </c>
    </row>
    <row r="22" spans="1:62" s="30" customFormat="1" ht="13.5" customHeight="1">
      <c r="A22" s="18" t="s">
        <v>35</v>
      </c>
      <c r="B22" s="122">
        <v>404.00205878999998</v>
      </c>
      <c r="C22" s="122">
        <v>414.36513300000001</v>
      </c>
      <c r="D22" s="122">
        <v>403.43215184000002</v>
      </c>
      <c r="E22" s="122">
        <v>425.02587369000003</v>
      </c>
      <c r="F22" s="122">
        <v>430.33284351999998</v>
      </c>
      <c r="G22" s="122">
        <v>441.50573860999998</v>
      </c>
      <c r="H22" s="122">
        <v>470.32717588999998</v>
      </c>
      <c r="I22" s="122">
        <v>434.75171783000002</v>
      </c>
      <c r="J22" s="122">
        <v>455.74633075000003</v>
      </c>
      <c r="K22" s="122">
        <v>455.78201258000001</v>
      </c>
      <c r="L22" s="122">
        <v>444.25493589000001</v>
      </c>
      <c r="M22" s="122">
        <v>458.60238181</v>
      </c>
      <c r="N22" s="122">
        <v>456.12089420000001</v>
      </c>
      <c r="O22" s="122">
        <v>471.23984309000002</v>
      </c>
      <c r="P22" s="122">
        <v>465.91722229999999</v>
      </c>
      <c r="Q22" s="122">
        <v>494.53369290000001</v>
      </c>
      <c r="R22" s="122">
        <v>455.65743321000002</v>
      </c>
      <c r="S22" s="122">
        <v>449.43037583</v>
      </c>
      <c r="T22" s="122">
        <v>416.33865178000002</v>
      </c>
      <c r="U22" s="122">
        <v>424.06273700000003</v>
      </c>
      <c r="V22" s="122">
        <v>449.48300651</v>
      </c>
      <c r="W22" s="122">
        <v>463.95654774000002</v>
      </c>
      <c r="X22" s="122">
        <v>468.87242343999998</v>
      </c>
      <c r="Y22" s="122">
        <v>495.07402259999998</v>
      </c>
      <c r="Z22" s="122">
        <v>489.23028892000002</v>
      </c>
      <c r="AA22" s="122">
        <v>511.75920065000003</v>
      </c>
      <c r="AB22" s="122">
        <v>491.49377075000001</v>
      </c>
      <c r="AC22" s="122">
        <v>522.64766327999996</v>
      </c>
      <c r="AD22" s="122">
        <v>474.72695006999999</v>
      </c>
      <c r="AE22" s="122">
        <v>478.80909455</v>
      </c>
      <c r="AF22" s="122">
        <v>423.75924423999999</v>
      </c>
      <c r="AG22" s="122">
        <v>414.48428608</v>
      </c>
      <c r="AH22" s="122">
        <v>411.45121905000002</v>
      </c>
      <c r="AI22" s="122">
        <v>406.11404992000001</v>
      </c>
      <c r="AJ22" s="122">
        <v>361.55965656000001</v>
      </c>
      <c r="AK22" s="122">
        <v>378.19628560000001</v>
      </c>
      <c r="AL22" s="122">
        <v>338.68847059000001</v>
      </c>
      <c r="AM22" s="122">
        <v>341.58704612000002</v>
      </c>
      <c r="AN22" s="122">
        <v>331.68755844999998</v>
      </c>
      <c r="AO22" s="122">
        <v>353.8</v>
      </c>
      <c r="AP22" s="122">
        <v>345.65592605000001</v>
      </c>
      <c r="AQ22" s="122">
        <v>327.74200001000003</v>
      </c>
      <c r="AR22" s="122">
        <v>312.59057123999997</v>
      </c>
      <c r="AS22" s="122">
        <v>315.68606079</v>
      </c>
      <c r="AT22" s="122">
        <v>321.97166787999998</v>
      </c>
      <c r="AU22" s="122">
        <v>324.30004594000002</v>
      </c>
      <c r="AV22" s="122">
        <v>300.92138942000003</v>
      </c>
      <c r="AW22" s="122">
        <v>311.95646647000001</v>
      </c>
      <c r="AX22" s="122">
        <v>289.34821256999999</v>
      </c>
      <c r="AY22" s="122">
        <v>286.47657312000001</v>
      </c>
      <c r="AZ22" s="122">
        <v>269.98698715</v>
      </c>
      <c r="BA22" s="122">
        <v>288.56886650000001</v>
      </c>
      <c r="BB22" s="122">
        <v>285.96371283000002</v>
      </c>
      <c r="BC22" s="122">
        <v>292.66711254000001</v>
      </c>
      <c r="BD22" s="122">
        <v>268.33259328999998</v>
      </c>
      <c r="BE22" s="122">
        <v>275.06503475</v>
      </c>
      <c r="BF22" s="122">
        <v>277.81239927000001</v>
      </c>
      <c r="BG22" s="122">
        <v>278.16532821999999</v>
      </c>
      <c r="BH22" s="364">
        <v>272.72034834999999</v>
      </c>
      <c r="BI22" s="122">
        <v>1135.5322851599999</v>
      </c>
      <c r="BJ22" s="122">
        <v>1103.76311059</v>
      </c>
    </row>
    <row r="23" spans="1:62" s="30" customFormat="1" ht="13.5" customHeight="1">
      <c r="A23" s="18" t="s">
        <v>47</v>
      </c>
      <c r="B23" s="122">
        <v>319.11355164999998</v>
      </c>
      <c r="C23" s="122">
        <v>319.05120209</v>
      </c>
      <c r="D23" s="122">
        <v>305.60658096999998</v>
      </c>
      <c r="E23" s="122">
        <v>319.83307737000001</v>
      </c>
      <c r="F23" s="122">
        <v>332.85423906</v>
      </c>
      <c r="G23" s="122">
        <v>332.31942476</v>
      </c>
      <c r="H23" s="122">
        <v>358.97520913</v>
      </c>
      <c r="I23" s="122">
        <v>333.24076487000002</v>
      </c>
      <c r="J23" s="122">
        <v>334.98984539999998</v>
      </c>
      <c r="K23" s="122">
        <v>336.69761496000001</v>
      </c>
      <c r="L23" s="122">
        <v>333.62660269999998</v>
      </c>
      <c r="M23" s="122">
        <v>341.89420235</v>
      </c>
      <c r="N23" s="122">
        <v>350.64502439</v>
      </c>
      <c r="O23" s="122">
        <v>357.05749880000002</v>
      </c>
      <c r="P23" s="122">
        <v>339.70848590000003</v>
      </c>
      <c r="Q23" s="122">
        <v>359.19972716000001</v>
      </c>
      <c r="R23" s="122">
        <v>356.91356200000001</v>
      </c>
      <c r="S23" s="122">
        <v>369.90892496999999</v>
      </c>
      <c r="T23" s="122">
        <v>335.09950688999999</v>
      </c>
      <c r="U23" s="122">
        <v>390.84906582000002</v>
      </c>
      <c r="V23" s="122">
        <v>343.16854787</v>
      </c>
      <c r="W23" s="122">
        <v>334.53222645</v>
      </c>
      <c r="X23" s="122">
        <v>339.09737624000002</v>
      </c>
      <c r="Y23" s="122">
        <v>353.33547571999998</v>
      </c>
      <c r="Z23" s="122">
        <v>361.54746458</v>
      </c>
      <c r="AA23" s="122">
        <v>371.31250519999998</v>
      </c>
      <c r="AB23" s="122">
        <v>346.29537965999998</v>
      </c>
      <c r="AC23" s="122">
        <v>378.34091547999998</v>
      </c>
      <c r="AD23" s="122">
        <v>360.29552944</v>
      </c>
      <c r="AE23" s="122">
        <v>349.66628214000002</v>
      </c>
      <c r="AF23" s="122">
        <v>319.35241865</v>
      </c>
      <c r="AG23" s="122">
        <v>323.35935825000001</v>
      </c>
      <c r="AH23" s="122">
        <v>306.44405705999998</v>
      </c>
      <c r="AI23" s="122">
        <v>315.22993244999998</v>
      </c>
      <c r="AJ23" s="122">
        <v>279.23416663</v>
      </c>
      <c r="AK23" s="122">
        <v>305.08314614</v>
      </c>
      <c r="AL23" s="122">
        <v>266.23245070000002</v>
      </c>
      <c r="AM23" s="122">
        <v>272.29534066999997</v>
      </c>
      <c r="AN23" s="122">
        <v>264.19404777</v>
      </c>
      <c r="AO23" s="122">
        <v>271.39999999999998</v>
      </c>
      <c r="AP23" s="122">
        <v>271.42364190000001</v>
      </c>
      <c r="AQ23" s="122">
        <v>258.38436488000002</v>
      </c>
      <c r="AR23" s="122">
        <v>245.85066470999999</v>
      </c>
      <c r="AS23" s="122">
        <v>263.17496896</v>
      </c>
      <c r="AT23" s="122">
        <v>256.26842324</v>
      </c>
      <c r="AU23" s="122">
        <v>248.91538532999999</v>
      </c>
      <c r="AV23" s="122">
        <v>240.26319312999999</v>
      </c>
      <c r="AW23" s="122">
        <v>258.35256478999997</v>
      </c>
      <c r="AX23" s="122">
        <v>230.70268804</v>
      </c>
      <c r="AY23" s="122">
        <v>226.80050165</v>
      </c>
      <c r="AZ23" s="122">
        <v>224.26356934</v>
      </c>
      <c r="BA23" s="122">
        <v>227.02692243000001</v>
      </c>
      <c r="BB23" s="122">
        <v>225.90455789000001</v>
      </c>
      <c r="BC23" s="122">
        <v>225.06094376999999</v>
      </c>
      <c r="BD23" s="122">
        <v>221.62277535999999</v>
      </c>
      <c r="BE23" s="122">
        <v>224.67550611999999</v>
      </c>
      <c r="BF23" s="122">
        <v>223.2092739</v>
      </c>
      <c r="BG23" s="122">
        <v>226.25072983000001</v>
      </c>
      <c r="BH23" s="364">
        <v>220.31388889999999</v>
      </c>
      <c r="BI23" s="122">
        <v>899.61519944999998</v>
      </c>
      <c r="BJ23" s="122">
        <v>894.44939875</v>
      </c>
    </row>
    <row r="24" spans="1:62" s="30" customFormat="1" ht="13.5" customHeight="1">
      <c r="A24" s="18" t="s">
        <v>79</v>
      </c>
      <c r="B24" s="122">
        <v>129.22309726</v>
      </c>
      <c r="C24" s="122">
        <v>125.78951539000001</v>
      </c>
      <c r="D24" s="122">
        <v>124.48122992</v>
      </c>
      <c r="E24" s="122">
        <v>130.52403945</v>
      </c>
      <c r="F24" s="122">
        <v>137.09087522999999</v>
      </c>
      <c r="G24" s="122">
        <v>132.54313844999999</v>
      </c>
      <c r="H24" s="122">
        <v>144.41325827</v>
      </c>
      <c r="I24" s="122">
        <v>140.65949165000001</v>
      </c>
      <c r="J24" s="122">
        <v>139.60519582000001</v>
      </c>
      <c r="K24" s="122">
        <v>141.55144695000001</v>
      </c>
      <c r="L24" s="122">
        <v>140.69214987000001</v>
      </c>
      <c r="M24" s="122">
        <v>140.24809189999999</v>
      </c>
      <c r="N24" s="122">
        <v>148.98246853000001</v>
      </c>
      <c r="O24" s="122">
        <v>149.90666591999999</v>
      </c>
      <c r="P24" s="122">
        <v>145.98020432999999</v>
      </c>
      <c r="Q24" s="122">
        <v>154.6357596</v>
      </c>
      <c r="R24" s="122">
        <v>156.7171817</v>
      </c>
      <c r="S24" s="122">
        <v>161.89673199000001</v>
      </c>
      <c r="T24" s="122">
        <v>146.15877524000001</v>
      </c>
      <c r="U24" s="122">
        <v>156.17693917</v>
      </c>
      <c r="V24" s="122">
        <v>153.12729207999999</v>
      </c>
      <c r="W24" s="122">
        <v>150.36198311999999</v>
      </c>
      <c r="X24" s="122">
        <v>149.47095225000001</v>
      </c>
      <c r="Y24" s="122">
        <v>158.95387568999999</v>
      </c>
      <c r="Z24" s="122">
        <v>161.22552282000001</v>
      </c>
      <c r="AA24" s="122">
        <v>164.94249757</v>
      </c>
      <c r="AB24" s="122">
        <v>158.72994815000001</v>
      </c>
      <c r="AC24" s="122">
        <v>168.60228806999999</v>
      </c>
      <c r="AD24" s="122">
        <v>164.79977890999999</v>
      </c>
      <c r="AE24" s="122">
        <v>163.79923611000001</v>
      </c>
      <c r="AF24" s="122">
        <v>147.97753646999999</v>
      </c>
      <c r="AG24" s="122">
        <v>146.66616175999999</v>
      </c>
      <c r="AH24" s="122">
        <v>145.37806459000001</v>
      </c>
      <c r="AI24" s="122">
        <v>144.97186360000001</v>
      </c>
      <c r="AJ24" s="122">
        <v>132.27209257999999</v>
      </c>
      <c r="AK24" s="122">
        <v>139.79233267000001</v>
      </c>
      <c r="AL24" s="122">
        <v>127.84278578</v>
      </c>
      <c r="AM24" s="122">
        <v>128.01497352999999</v>
      </c>
      <c r="AN24" s="122">
        <v>123.25774869999999</v>
      </c>
      <c r="AO24" s="122">
        <v>128.1</v>
      </c>
      <c r="AP24" s="122">
        <v>127.88280478</v>
      </c>
      <c r="AQ24" s="122">
        <v>120.93066577</v>
      </c>
      <c r="AR24" s="122">
        <v>113.90130057</v>
      </c>
      <c r="AS24" s="122">
        <v>120.44361167</v>
      </c>
      <c r="AT24" s="122">
        <v>122.07615559</v>
      </c>
      <c r="AU24" s="122">
        <v>117.86210370000001</v>
      </c>
      <c r="AV24" s="122">
        <v>111.21009199</v>
      </c>
      <c r="AW24" s="122">
        <v>119.95468606999999</v>
      </c>
      <c r="AX24" s="122">
        <v>109.25497961000001</v>
      </c>
      <c r="AY24" s="122">
        <v>106.1266753</v>
      </c>
      <c r="AZ24" s="122">
        <v>101.1701685</v>
      </c>
      <c r="BA24" s="122">
        <v>105.95922053</v>
      </c>
      <c r="BB24" s="122">
        <v>106.13719585</v>
      </c>
      <c r="BC24" s="122">
        <v>105.12780404</v>
      </c>
      <c r="BD24" s="122">
        <v>101.8022416</v>
      </c>
      <c r="BE24" s="122">
        <v>101.48331127</v>
      </c>
      <c r="BF24" s="122">
        <v>103.09580462</v>
      </c>
      <c r="BG24" s="122">
        <v>103.47618507</v>
      </c>
      <c r="BH24" s="364">
        <v>99.176160830000001</v>
      </c>
      <c r="BI24" s="122">
        <v>419.02646202</v>
      </c>
      <c r="BJ24" s="122">
        <v>407.23146179000003</v>
      </c>
    </row>
    <row r="25" spans="1:62" s="30" customFormat="1" ht="13.5" customHeight="1">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369"/>
      <c r="BI25" s="145"/>
      <c r="BJ25" s="145"/>
    </row>
    <row r="26" spans="1:62" s="30" customFormat="1" ht="13.5" customHeight="1">
      <c r="A26" s="123" t="s">
        <v>88</v>
      </c>
      <c r="B26" s="100">
        <v>0.31543012756338501</v>
      </c>
      <c r="C26" s="100">
        <v>0.32578827859534198</v>
      </c>
      <c r="D26" s="100">
        <v>0.320976470862333</v>
      </c>
      <c r="E26" s="100">
        <v>0.339075016513261</v>
      </c>
      <c r="F26" s="100">
        <v>0.33029508263269303</v>
      </c>
      <c r="G26" s="100">
        <v>0.343455996851601</v>
      </c>
      <c r="H26" s="100">
        <v>0.33482762354100298</v>
      </c>
      <c r="I26" s="100">
        <v>0.32771913054455698</v>
      </c>
      <c r="J26" s="100">
        <v>0.32309125027442698</v>
      </c>
      <c r="K26" s="100">
        <v>0.301018061426719</v>
      </c>
      <c r="L26" s="100">
        <v>0.30419459884957001</v>
      </c>
      <c r="M26" s="100">
        <v>0.31882622604994898</v>
      </c>
      <c r="N26" s="100">
        <v>0.30368707003205703</v>
      </c>
      <c r="O26" s="100">
        <v>0.30894434847733099</v>
      </c>
      <c r="P26" s="100">
        <v>0.30131793344527702</v>
      </c>
      <c r="Q26" s="100">
        <v>0.28539505721511998</v>
      </c>
      <c r="R26" s="100">
        <v>0.27748603184034498</v>
      </c>
      <c r="S26" s="100">
        <v>0.31722508661481402</v>
      </c>
      <c r="T26" s="100">
        <v>0.35565033464210499</v>
      </c>
      <c r="U26" s="100">
        <v>0.438338888026372</v>
      </c>
      <c r="V26" s="100">
        <v>0.28354242357138998</v>
      </c>
      <c r="W26" s="100">
        <v>0.26910641084424902</v>
      </c>
      <c r="X26" s="100">
        <v>0.27455765966256201</v>
      </c>
      <c r="Y26" s="100">
        <v>0.308657808094009</v>
      </c>
      <c r="Z26" s="100">
        <v>0.25494062363827902</v>
      </c>
      <c r="AA26" s="100">
        <v>0.28239331729931599</v>
      </c>
      <c r="AB26" s="100">
        <v>0.26983926988051299</v>
      </c>
      <c r="AC26" s="100">
        <v>0.27195031369317302</v>
      </c>
      <c r="AD26" s="100">
        <v>0.23974356196381499</v>
      </c>
      <c r="AE26" s="100">
        <v>0.26062749020521903</v>
      </c>
      <c r="AF26" s="100">
        <v>0.25314180270542003</v>
      </c>
      <c r="AG26" s="100">
        <v>0.29141479613701599</v>
      </c>
      <c r="AH26" s="100">
        <v>0.27077418897247502</v>
      </c>
      <c r="AI26" s="100">
        <v>0.278756386025799</v>
      </c>
      <c r="AJ26" s="100">
        <v>0.240983920382558</v>
      </c>
      <c r="AK26" s="100">
        <v>0.27055045407881201</v>
      </c>
      <c r="AL26" s="100">
        <v>0.26453759551933598</v>
      </c>
      <c r="AM26" s="100">
        <v>0.25955130224362699</v>
      </c>
      <c r="AN26" s="100">
        <v>0.242132950525205</v>
      </c>
      <c r="AO26" s="100">
        <v>0.27700000000000002</v>
      </c>
      <c r="AP26" s="100">
        <v>0.25194958482326901</v>
      </c>
      <c r="AQ26" s="100">
        <v>0.254690049573912</v>
      </c>
      <c r="AR26" s="100">
        <v>0.25383624670841198</v>
      </c>
      <c r="AS26" s="100">
        <v>0.24248227326996599</v>
      </c>
      <c r="AT26" s="100">
        <v>0.25538299547103599</v>
      </c>
      <c r="AU26" s="100">
        <v>0.24712452598550499</v>
      </c>
      <c r="AV26" s="100">
        <v>0.22342920956728601</v>
      </c>
      <c r="AW26" s="100">
        <v>0.25388572644836199</v>
      </c>
      <c r="AX26" s="100">
        <v>0.25886609008126998</v>
      </c>
      <c r="AY26" s="100">
        <v>0.25650081655793899</v>
      </c>
      <c r="AZ26" s="100">
        <v>0.24326017221530399</v>
      </c>
      <c r="BA26" s="100">
        <v>0.259817843932239</v>
      </c>
      <c r="BB26" s="100">
        <v>0.245070664548484</v>
      </c>
      <c r="BC26" s="100">
        <v>0.25171569839413199</v>
      </c>
      <c r="BD26" s="100">
        <v>0.227689289999781</v>
      </c>
      <c r="BE26" s="100">
        <v>0.240385090929846</v>
      </c>
      <c r="BF26" s="100">
        <v>0.22613303511678101</v>
      </c>
      <c r="BG26" s="100">
        <v>0.22683043344675</v>
      </c>
      <c r="BH26" s="360">
        <v>0.230658262284373</v>
      </c>
      <c r="BI26" s="100">
        <v>0.246423660337031</v>
      </c>
      <c r="BJ26" s="100">
        <v>0.230978600021994</v>
      </c>
    </row>
    <row r="27" spans="1:62" s="30" customFormat="1" ht="13.5" customHeight="1">
      <c r="A27" s="68" t="s">
        <v>80</v>
      </c>
      <c r="B27" s="100">
        <v>0.25200853524096001</v>
      </c>
      <c r="C27" s="100">
        <v>0.25949252566576297</v>
      </c>
      <c r="D27" s="100">
        <v>0.252424004471483</v>
      </c>
      <c r="E27" s="100">
        <v>0.25317845524502203</v>
      </c>
      <c r="F27" s="100">
        <v>0.25767452473063801</v>
      </c>
      <c r="G27" s="100">
        <v>0.26390358998917202</v>
      </c>
      <c r="H27" s="100">
        <v>0.26662135368364998</v>
      </c>
      <c r="I27" s="100">
        <v>0.25941791168287198</v>
      </c>
      <c r="J27" s="100">
        <v>0.239456467110569</v>
      </c>
      <c r="K27" s="100">
        <v>0.22812501755266201</v>
      </c>
      <c r="L27" s="100">
        <v>0.247438536523583</v>
      </c>
      <c r="M27" s="100">
        <v>0.23352459543999801</v>
      </c>
      <c r="N27" s="100">
        <v>0.243851859505541</v>
      </c>
      <c r="O27" s="100">
        <v>0.23611283708612399</v>
      </c>
      <c r="P27" s="100">
        <v>0.21947688974707399</v>
      </c>
      <c r="Q27" s="100">
        <v>0.20930337236077901</v>
      </c>
      <c r="R27" s="100">
        <v>0.22594966616631601</v>
      </c>
      <c r="S27" s="100">
        <v>0.24025751519484301</v>
      </c>
      <c r="T27" s="100">
        <v>0.25961880391810499</v>
      </c>
      <c r="U27" s="100">
        <v>0.22706999127348401</v>
      </c>
      <c r="V27" s="100">
        <v>0.21349954002735999</v>
      </c>
      <c r="W27" s="100">
        <v>0.20451184108123199</v>
      </c>
      <c r="X27" s="100">
        <v>0.20849856191747199</v>
      </c>
      <c r="Y27" s="100">
        <v>0.22477642647372501</v>
      </c>
      <c r="Z27" s="100">
        <v>0.19343926078026499</v>
      </c>
      <c r="AA27" s="100">
        <v>0.20458446929145599</v>
      </c>
      <c r="AB27" s="100">
        <v>0.18493389212502001</v>
      </c>
      <c r="AC27" s="100">
        <v>0.173339314542128</v>
      </c>
      <c r="AD27" s="100">
        <v>0.189868182260791</v>
      </c>
      <c r="AE27" s="100">
        <v>0.182986610587136</v>
      </c>
      <c r="AF27" s="100">
        <v>0.190346209307276</v>
      </c>
      <c r="AG27" s="100">
        <v>0.18388974040692299</v>
      </c>
      <c r="AH27" s="100">
        <v>0.18697606763112101</v>
      </c>
      <c r="AI27" s="100">
        <v>0.20193121736653699</v>
      </c>
      <c r="AJ27" s="100">
        <v>0.191365109338514</v>
      </c>
      <c r="AK27" s="100">
        <v>0.18862752437619401</v>
      </c>
      <c r="AL27" s="100">
        <v>0.19432955501953</v>
      </c>
      <c r="AM27" s="100">
        <v>0.186874224520725</v>
      </c>
      <c r="AN27" s="100">
        <v>0.185510521309697</v>
      </c>
      <c r="AO27" s="100">
        <v>0.17799999999999999</v>
      </c>
      <c r="AP27" s="100">
        <v>0.180565620943446</v>
      </c>
      <c r="AQ27" s="100">
        <v>0.16837446158355099</v>
      </c>
      <c r="AR27" s="100">
        <v>0.14497236576981301</v>
      </c>
      <c r="AS27" s="100">
        <v>0.15560084479839001</v>
      </c>
      <c r="AT27" s="100">
        <v>0.16951712552652901</v>
      </c>
      <c r="AU27" s="100">
        <v>0.16329661720059599</v>
      </c>
      <c r="AV27" s="100">
        <v>0.15621715428938401</v>
      </c>
      <c r="AW27" s="100">
        <v>0.163121388845753</v>
      </c>
      <c r="AX27" s="100">
        <v>0.16419816223508299</v>
      </c>
      <c r="AY27" s="100">
        <v>0.16521899677351201</v>
      </c>
      <c r="AZ27" s="100">
        <v>0.163001640614441</v>
      </c>
      <c r="BA27" s="100">
        <v>0.153468199972986</v>
      </c>
      <c r="BB27" s="100">
        <v>0.154441481693361</v>
      </c>
      <c r="BC27" s="100">
        <v>0.15218081940762199</v>
      </c>
      <c r="BD27" s="100">
        <v>0.15183519225324901</v>
      </c>
      <c r="BE27" s="100">
        <v>0.150882494162592</v>
      </c>
      <c r="BF27" s="100">
        <v>0.148655261026932</v>
      </c>
      <c r="BG27" s="100">
        <v>0.15185377969389599</v>
      </c>
      <c r="BH27" s="360">
        <v>0.14812704000420099</v>
      </c>
      <c r="BI27" s="100">
        <v>0.152995611124804</v>
      </c>
      <c r="BJ27" s="100">
        <v>0.149885864152107</v>
      </c>
    </row>
    <row r="28" spans="1:62" s="30" customFormat="1" ht="13.5" customHeight="1">
      <c r="A28" s="68" t="s">
        <v>117</v>
      </c>
      <c r="B28" s="100">
        <v>0.78988100359130797</v>
      </c>
      <c r="C28" s="100">
        <v>0.76997598658958599</v>
      </c>
      <c r="D28" s="100">
        <v>0.75751667182739202</v>
      </c>
      <c r="E28" s="100">
        <v>0.752502605531436</v>
      </c>
      <c r="F28" s="100">
        <v>0.77348090918961099</v>
      </c>
      <c r="G28" s="100">
        <v>0.75269559531943298</v>
      </c>
      <c r="H28" s="100">
        <v>0.763245730912128</v>
      </c>
      <c r="I28" s="100">
        <v>0.76650821883654097</v>
      </c>
      <c r="J28" s="100">
        <v>0.73503574861200405</v>
      </c>
      <c r="K28" s="100">
        <v>0.73872510469223895</v>
      </c>
      <c r="L28" s="100">
        <v>0.75098006965668795</v>
      </c>
      <c r="M28" s="100">
        <v>0.74551335952643905</v>
      </c>
      <c r="N28" s="100">
        <v>0.76875457548377302</v>
      </c>
      <c r="O28" s="100">
        <v>0.75769802582632495</v>
      </c>
      <c r="P28" s="100">
        <v>0.72911768365854601</v>
      </c>
      <c r="Q28" s="100">
        <v>0.726340252073854</v>
      </c>
      <c r="R28" s="100">
        <v>0.78329362364535005</v>
      </c>
      <c r="S28" s="100">
        <v>0.82306169067201695</v>
      </c>
      <c r="T28" s="100">
        <v>0.80487244087794196</v>
      </c>
      <c r="U28" s="100">
        <v>0.92167745882373997</v>
      </c>
      <c r="V28" s="100">
        <v>0.76347390869017295</v>
      </c>
      <c r="W28" s="100">
        <v>0.72104214948480705</v>
      </c>
      <c r="X28" s="100">
        <v>0.72321885290699595</v>
      </c>
      <c r="Y28" s="100">
        <v>0.71370231438194698</v>
      </c>
      <c r="Z28" s="100">
        <v>0.73901283867385603</v>
      </c>
      <c r="AA28" s="100">
        <v>0.72556097619424398</v>
      </c>
      <c r="AB28" s="100">
        <v>0.70457735228580298</v>
      </c>
      <c r="AC28" s="100">
        <v>0.72389286714807299</v>
      </c>
      <c r="AD28" s="100">
        <v>0.75895318221742702</v>
      </c>
      <c r="AE28" s="100">
        <v>0.73028329269440395</v>
      </c>
      <c r="AF28" s="100">
        <v>0.75361758590717998</v>
      </c>
      <c r="AG28" s="100">
        <v>0.78014865486984497</v>
      </c>
      <c r="AH28" s="100">
        <v>0.74478830751200298</v>
      </c>
      <c r="AI28" s="100">
        <v>0.77621035891788703</v>
      </c>
      <c r="AJ28" s="100">
        <v>0.77230454660436199</v>
      </c>
      <c r="AK28" s="100">
        <v>0.80667938252220595</v>
      </c>
      <c r="AL28" s="100">
        <v>0.78606883262432603</v>
      </c>
      <c r="AM28" s="100">
        <v>0.79714773661042804</v>
      </c>
      <c r="AN28" s="100">
        <v>0.79651479544363402</v>
      </c>
      <c r="AO28" s="100">
        <v>0.76700000000000002</v>
      </c>
      <c r="AP28" s="100">
        <v>0.78524226389435003</v>
      </c>
      <c r="AQ28" s="100">
        <v>0.78837733605127303</v>
      </c>
      <c r="AR28" s="100">
        <v>0.78649417906223795</v>
      </c>
      <c r="AS28" s="100">
        <v>0.833660403951344</v>
      </c>
      <c r="AT28" s="100">
        <v>0.79593470111013698</v>
      </c>
      <c r="AU28" s="100">
        <v>0.76754656203796101</v>
      </c>
      <c r="AV28" s="100">
        <v>0.79842510893986895</v>
      </c>
      <c r="AW28" s="100">
        <v>0.82816864709821603</v>
      </c>
      <c r="AX28" s="100">
        <v>0.79731851802674503</v>
      </c>
      <c r="AY28" s="100">
        <v>0.79168952343966104</v>
      </c>
      <c r="AZ28" s="100">
        <v>0.83064584596221003</v>
      </c>
      <c r="BA28" s="100">
        <v>0.78673394390590001</v>
      </c>
      <c r="BB28" s="100">
        <v>0.789976307323636</v>
      </c>
      <c r="BC28" s="100">
        <v>0.76899977526255203</v>
      </c>
      <c r="BD28" s="100">
        <v>0.82592566427620495</v>
      </c>
      <c r="BE28" s="100">
        <v>0.81680867335320195</v>
      </c>
      <c r="BF28" s="100">
        <v>0.80345324573892596</v>
      </c>
      <c r="BG28" s="100">
        <v>0.81336783156187997</v>
      </c>
      <c r="BH28" s="360">
        <v>0.80783810314460502</v>
      </c>
      <c r="BI28" s="100">
        <v>0.79224097034215202</v>
      </c>
      <c r="BJ28" s="100">
        <v>0.81036355552042805</v>
      </c>
    </row>
    <row r="29" spans="1:62" s="30" customFormat="1" ht="13.5" customHeight="1">
      <c r="A29" s="68" t="s">
        <v>81</v>
      </c>
      <c r="B29" s="100">
        <v>0.40494393482145302</v>
      </c>
      <c r="C29" s="100">
        <v>0.39426121752870402</v>
      </c>
      <c r="D29" s="100">
        <v>0.40732509596126698</v>
      </c>
      <c r="E29" s="100">
        <v>0.40810050205971299</v>
      </c>
      <c r="F29" s="100">
        <v>0.411864591591661</v>
      </c>
      <c r="G29" s="100">
        <v>0.39884258509932802</v>
      </c>
      <c r="H29" s="100">
        <v>0.402293123862216</v>
      </c>
      <c r="I29" s="100">
        <v>0.42209569319909701</v>
      </c>
      <c r="J29" s="100">
        <v>0.41674456028152801</v>
      </c>
      <c r="K29" s="100">
        <v>0.42041119586432601</v>
      </c>
      <c r="L29" s="100">
        <v>0.42170542975708603</v>
      </c>
      <c r="M29" s="100">
        <v>0.41020903816446402</v>
      </c>
      <c r="N29" s="100">
        <v>0.42488117089121002</v>
      </c>
      <c r="O29" s="100">
        <v>0.41983900750945402</v>
      </c>
      <c r="P29" s="100">
        <v>0.42972198337421602</v>
      </c>
      <c r="Q29" s="100">
        <v>0.43050077131912701</v>
      </c>
      <c r="R29" s="100">
        <v>0.43909001614234</v>
      </c>
      <c r="S29" s="100">
        <v>0.43766646615279697</v>
      </c>
      <c r="T29" s="100">
        <v>0.43616529488949102</v>
      </c>
      <c r="U29" s="100">
        <v>0.39958375963453102</v>
      </c>
      <c r="V29" s="100">
        <v>0.44621598637299398</v>
      </c>
      <c r="W29" s="100">
        <v>0.44946935222240397</v>
      </c>
      <c r="X29" s="100">
        <v>0.44079064812406599</v>
      </c>
      <c r="Y29" s="100">
        <v>0.44986673179673198</v>
      </c>
      <c r="Z29" s="100">
        <v>0.44593183085184002</v>
      </c>
      <c r="AA29" s="100">
        <v>0.44421476589148801</v>
      </c>
      <c r="AB29" s="100">
        <v>0.45836576943603602</v>
      </c>
      <c r="AC29" s="100">
        <v>0.44563588333050003</v>
      </c>
      <c r="AD29" s="100">
        <v>0.457401675691466</v>
      </c>
      <c r="AE29" s="100">
        <v>0.46844446970273701</v>
      </c>
      <c r="AF29" s="100">
        <v>0.46336751447052199</v>
      </c>
      <c r="AG29" s="100">
        <v>0.45357017824920198</v>
      </c>
      <c r="AH29" s="100">
        <v>0.47440327603264898</v>
      </c>
      <c r="AI29" s="100">
        <v>0.45989244255221401</v>
      </c>
      <c r="AJ29" s="100">
        <v>0.47369594550822802</v>
      </c>
      <c r="AK29" s="100">
        <v>0.45821060402284702</v>
      </c>
      <c r="AL29" s="100">
        <v>0.48019234861815502</v>
      </c>
      <c r="AM29" s="100">
        <v>0.47013280952590297</v>
      </c>
      <c r="AN29" s="100">
        <v>0.46654248928160902</v>
      </c>
      <c r="AO29" s="100">
        <v>0.47199999999999998</v>
      </c>
      <c r="AP29" s="100">
        <v>0.47115573236289998</v>
      </c>
      <c r="AQ29" s="100">
        <v>0.46802625161225597</v>
      </c>
      <c r="AR29" s="100">
        <v>0.46329466184016799</v>
      </c>
      <c r="AS29" s="100">
        <v>0.45765603068545002</v>
      </c>
      <c r="AT29" s="100">
        <v>0.476360505311548</v>
      </c>
      <c r="AU29" s="100">
        <v>0.47350268664086098</v>
      </c>
      <c r="AV29" s="100">
        <v>0.462867784870516</v>
      </c>
      <c r="AW29" s="100">
        <v>0.46430615530178398</v>
      </c>
      <c r="AX29" s="100">
        <v>0.47357480113563699</v>
      </c>
      <c r="AY29" s="100">
        <v>0.46792963211243399</v>
      </c>
      <c r="AZ29" s="100">
        <v>0.451121726091047</v>
      </c>
      <c r="BA29" s="100">
        <v>0.466725353080848</v>
      </c>
      <c r="BB29" s="100">
        <v>0.46983202482210001</v>
      </c>
      <c r="BC29" s="100">
        <v>0.467108163144623</v>
      </c>
      <c r="BD29" s="100">
        <v>0.45934918662864999</v>
      </c>
      <c r="BE29" s="100">
        <v>0.45168836168459497</v>
      </c>
      <c r="BF29" s="100">
        <v>0.46187957524644802</v>
      </c>
      <c r="BG29" s="100">
        <v>0.45735182886592102</v>
      </c>
      <c r="BH29" s="360">
        <v>0.45015845948330502</v>
      </c>
      <c r="BI29" s="100">
        <v>0.46578410666714098</v>
      </c>
      <c r="BJ29" s="100">
        <v>0.45528731123203697</v>
      </c>
    </row>
    <row r="30" spans="1:62" s="30" customFormat="1" ht="13.5" customHeight="1">
      <c r="A30" s="68"/>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360"/>
      <c r="BI30" s="100"/>
      <c r="BJ30" s="100"/>
    </row>
    <row r="31" spans="1:62" s="30" customFormat="1" ht="13.5" customHeight="1">
      <c r="A31" s="18" t="s">
        <v>34</v>
      </c>
      <c r="B31" s="122">
        <v>31851.367630280001</v>
      </c>
      <c r="C31" s="122">
        <v>32294.824787919999</v>
      </c>
      <c r="D31" s="122">
        <v>32542.519748409999</v>
      </c>
      <c r="E31" s="122">
        <v>33106.472667989998</v>
      </c>
      <c r="F31" s="122">
        <v>34065.444347680001</v>
      </c>
      <c r="G31" s="122">
        <v>34751.880543492298</v>
      </c>
      <c r="H31" s="122">
        <v>35424.024899180004</v>
      </c>
      <c r="I31" s="122">
        <v>35725.42588707</v>
      </c>
      <c r="J31" s="122">
        <v>37056.961708199997</v>
      </c>
      <c r="K31" s="122">
        <v>37553.005651179999</v>
      </c>
      <c r="L31" s="122">
        <v>37884.923964729998</v>
      </c>
      <c r="M31" s="122">
        <v>38727.988737020001</v>
      </c>
      <c r="N31" s="122">
        <v>39643.00262521</v>
      </c>
      <c r="O31" s="122">
        <v>40899.055747509999</v>
      </c>
      <c r="P31" s="122">
        <v>41589.699114050003</v>
      </c>
      <c r="Q31" s="122">
        <v>42483.460317930003</v>
      </c>
      <c r="R31" s="122">
        <v>43735.496512040001</v>
      </c>
      <c r="S31" s="122">
        <v>45421.187111439998</v>
      </c>
      <c r="T31" s="122">
        <v>45798.68135105</v>
      </c>
      <c r="U31" s="122">
        <v>46017.294286010001</v>
      </c>
      <c r="V31" s="122">
        <v>46849.131018400003</v>
      </c>
      <c r="W31" s="122">
        <v>47219.106881489999</v>
      </c>
      <c r="X31" s="122">
        <v>48403.787747030001</v>
      </c>
      <c r="Y31" s="122">
        <v>49444.711021230003</v>
      </c>
      <c r="Z31" s="122">
        <v>50884.697363090003</v>
      </c>
      <c r="AA31" s="122">
        <v>52558.536263909999</v>
      </c>
      <c r="AB31" s="122">
        <v>55598.841039419996</v>
      </c>
      <c r="AC31" s="122">
        <v>56643.4988285</v>
      </c>
      <c r="AD31" s="122">
        <v>55320.170752960003</v>
      </c>
      <c r="AE31" s="122">
        <v>54364.850321539998</v>
      </c>
      <c r="AF31" s="122">
        <v>51141.793808410002</v>
      </c>
      <c r="AG31" s="122">
        <v>46679.921769170003</v>
      </c>
      <c r="AH31" s="122">
        <v>47714.536181479998</v>
      </c>
      <c r="AI31" s="122">
        <v>47337.820972059999</v>
      </c>
      <c r="AJ31" s="122">
        <v>45320.114436249998</v>
      </c>
      <c r="AK31" s="122">
        <v>44181.169716819997</v>
      </c>
      <c r="AL31" s="122">
        <v>40655.971071779997</v>
      </c>
      <c r="AM31" s="122">
        <v>41061.263776489999</v>
      </c>
      <c r="AN31" s="122">
        <v>41182.521360070001</v>
      </c>
      <c r="AO31" s="122">
        <v>41580.400000000001</v>
      </c>
      <c r="AP31" s="122">
        <v>42598.220396229997</v>
      </c>
      <c r="AQ31" s="122">
        <v>41436.872429319999</v>
      </c>
      <c r="AR31" s="122">
        <v>41144.198181139996</v>
      </c>
      <c r="AS31" s="122">
        <v>41890.607060759998</v>
      </c>
      <c r="AT31" s="122">
        <v>41946.467689080302</v>
      </c>
      <c r="AU31" s="122">
        <v>41220.072840970002</v>
      </c>
      <c r="AV31" s="122">
        <v>38579.236652120002</v>
      </c>
      <c r="AW31" s="122">
        <v>39223.789194379999</v>
      </c>
      <c r="AX31" s="122">
        <v>37369.526431220002</v>
      </c>
      <c r="AY31" s="122">
        <v>37648.210720570001</v>
      </c>
      <c r="AZ31" s="122">
        <v>37268.033938020002</v>
      </c>
      <c r="BA31" s="122">
        <v>37027.803636459998</v>
      </c>
      <c r="BB31" s="122">
        <v>37432.625984589999</v>
      </c>
      <c r="BC31" s="122">
        <v>37976.240821270003</v>
      </c>
      <c r="BD31" s="122">
        <v>36540.263400720003</v>
      </c>
      <c r="BE31" s="122">
        <v>36754.360300699998</v>
      </c>
      <c r="BF31" s="122">
        <v>37659.24154458</v>
      </c>
      <c r="BG31" s="122">
        <v>38188.931968140001</v>
      </c>
      <c r="BH31" s="364">
        <v>39018.282925407999</v>
      </c>
      <c r="BI31" s="122">
        <v>36540.263400720003</v>
      </c>
      <c r="BJ31" s="122">
        <v>39018.282925407999</v>
      </c>
    </row>
    <row r="32" spans="1:62" s="30" customFormat="1" ht="13.5" customHeight="1">
      <c r="A32" s="18" t="s">
        <v>82</v>
      </c>
      <c r="B32" s="122">
        <v>25140.753584319998</v>
      </c>
      <c r="C32" s="122">
        <v>25637.244069724999</v>
      </c>
      <c r="D32" s="122">
        <v>26155.915004999999</v>
      </c>
      <c r="E32" s="122">
        <v>26643.354133764999</v>
      </c>
      <c r="F32" s="122">
        <v>27048.643183975</v>
      </c>
      <c r="G32" s="122">
        <v>27526.033494554998</v>
      </c>
      <c r="H32" s="122">
        <v>28190.162409479999</v>
      </c>
      <c r="I32" s="122">
        <v>28668.791433355</v>
      </c>
      <c r="J32" s="122">
        <v>29138.66930967</v>
      </c>
      <c r="K32" s="122">
        <v>29771.892559135002</v>
      </c>
      <c r="L32" s="122">
        <v>30314.111501340001</v>
      </c>
      <c r="M32" s="122">
        <v>30922.442884349999</v>
      </c>
      <c r="N32" s="122">
        <v>31392.49543915</v>
      </c>
      <c r="O32" s="122">
        <v>31935.652798250001</v>
      </c>
      <c r="P32" s="122">
        <v>32869.237364879998</v>
      </c>
      <c r="Q32" s="122">
        <v>33837.393591485001</v>
      </c>
      <c r="R32" s="122">
        <v>34445.27968362</v>
      </c>
      <c r="S32" s="122">
        <v>34905.957393739998</v>
      </c>
      <c r="T32" s="122">
        <v>35473.019133465001</v>
      </c>
      <c r="U32" s="122">
        <v>36066.578574095001</v>
      </c>
      <c r="V32" s="122">
        <v>36747.881941320004</v>
      </c>
      <c r="W32" s="122">
        <v>37634.034152364999</v>
      </c>
      <c r="X32" s="122">
        <v>38490.881520720002</v>
      </c>
      <c r="Y32" s="122">
        <v>39124.955055544997</v>
      </c>
      <c r="Z32" s="122">
        <v>39692.817356525004</v>
      </c>
      <c r="AA32" s="122">
        <v>40915.625021439999</v>
      </c>
      <c r="AB32" s="122">
        <v>43399.433415810003</v>
      </c>
      <c r="AC32" s="122">
        <v>45355.170208299998</v>
      </c>
      <c r="AD32" s="122">
        <v>44890.429654735002</v>
      </c>
      <c r="AE32" s="122">
        <v>43718.856946355001</v>
      </c>
      <c r="AF32" s="122">
        <v>42345.417591185003</v>
      </c>
      <c r="AG32" s="122">
        <v>39300.285014909998</v>
      </c>
      <c r="AH32" s="122">
        <v>37733.774343935002</v>
      </c>
      <c r="AI32" s="122">
        <v>38032.432292714999</v>
      </c>
      <c r="AJ32" s="122">
        <v>37151.637910739999</v>
      </c>
      <c r="AK32" s="122">
        <v>35941.02355554</v>
      </c>
      <c r="AL32" s="122">
        <v>33870.042103270003</v>
      </c>
      <c r="AM32" s="122">
        <v>32289.055076975001</v>
      </c>
      <c r="AN32" s="122">
        <v>32690.288956805001</v>
      </c>
      <c r="AO32" s="122">
        <v>33163.5</v>
      </c>
      <c r="AP32" s="122">
        <v>16859.177397694999</v>
      </c>
      <c r="AQ32" s="122">
        <v>32902.547896964999</v>
      </c>
      <c r="AR32" s="122">
        <v>32373.750318185001</v>
      </c>
      <c r="AS32" s="122">
        <v>32928.010555034998</v>
      </c>
      <c r="AT32" s="122">
        <v>33131.419340995097</v>
      </c>
      <c r="AU32" s="122">
        <v>32852.352614200201</v>
      </c>
      <c r="AV32" s="122">
        <v>31795.454376404999</v>
      </c>
      <c r="AW32" s="122">
        <v>31324.093578784999</v>
      </c>
      <c r="AX32" s="122">
        <v>30876.943444920002</v>
      </c>
      <c r="AY32" s="122">
        <v>30223.827543054998</v>
      </c>
      <c r="AZ32" s="122">
        <v>30319.532309940001</v>
      </c>
      <c r="BA32" s="122">
        <v>30073.381621544999</v>
      </c>
      <c r="BB32" s="122">
        <v>30019.913787509999</v>
      </c>
      <c r="BC32" s="122">
        <v>30431.720075900001</v>
      </c>
      <c r="BD32" s="122">
        <v>30308.189295060001</v>
      </c>
      <c r="BE32" s="122">
        <v>29978.005185220001</v>
      </c>
      <c r="BF32" s="122">
        <v>30463.242215605002</v>
      </c>
      <c r="BG32" s="122">
        <v>31088.444096075</v>
      </c>
      <c r="BH32" s="364">
        <v>31600.285033423999</v>
      </c>
      <c r="BI32" s="122">
        <v>30073.891385325001</v>
      </c>
      <c r="BJ32" s="122">
        <v>30893.970738184002</v>
      </c>
    </row>
    <row r="33" spans="1:73" s="30" customFormat="1" ht="13.5" customHeight="1">
      <c r="A33" s="18" t="s">
        <v>83</v>
      </c>
      <c r="B33" s="122">
        <v>27030.914690900001</v>
      </c>
      <c r="C33" s="122">
        <v>27648.925769090001</v>
      </c>
      <c r="D33" s="122">
        <v>27856.312526959999</v>
      </c>
      <c r="E33" s="122">
        <v>28063.387469145</v>
      </c>
      <c r="F33" s="122">
        <v>28803.435420495</v>
      </c>
      <c r="G33" s="122">
        <v>29614.518863814999</v>
      </c>
      <c r="H33" s="122">
        <v>30148.22648315</v>
      </c>
      <c r="I33" s="122">
        <v>30499.027799445001</v>
      </c>
      <c r="J33" s="122">
        <v>31065.687321795001</v>
      </c>
      <c r="K33" s="122">
        <v>31755.571100335001</v>
      </c>
      <c r="L33" s="122">
        <v>32038.006784000001</v>
      </c>
      <c r="M33" s="122">
        <v>32355.181424955001</v>
      </c>
      <c r="N33" s="122">
        <v>33223.960595620003</v>
      </c>
      <c r="O33" s="122">
        <v>34341.246303170003</v>
      </c>
      <c r="P33" s="122">
        <v>34970.251833939998</v>
      </c>
      <c r="Q33" s="122">
        <v>35476.356630980001</v>
      </c>
      <c r="R33" s="122">
        <v>36527.49810787</v>
      </c>
      <c r="S33" s="122">
        <v>38072.677412195</v>
      </c>
      <c r="T33" s="122">
        <v>39273.676888490001</v>
      </c>
      <c r="U33" s="122">
        <v>39829.867908865002</v>
      </c>
      <c r="V33" s="122">
        <v>40473.483428330001</v>
      </c>
      <c r="W33" s="122">
        <v>40982.12031477</v>
      </c>
      <c r="X33" s="122">
        <v>41473.569658599998</v>
      </c>
      <c r="Y33" s="122">
        <v>42376.169186525003</v>
      </c>
      <c r="Z33" s="122">
        <v>43462.014395655002</v>
      </c>
      <c r="AA33" s="122">
        <v>44422.653174769999</v>
      </c>
      <c r="AB33" s="122">
        <v>45239.272759389998</v>
      </c>
      <c r="AC33" s="122">
        <v>45998.91186842</v>
      </c>
      <c r="AD33" s="122">
        <v>46019.605309594997</v>
      </c>
      <c r="AE33" s="122">
        <v>45357.233490289997</v>
      </c>
      <c r="AF33" s="122">
        <v>43565.090521195001</v>
      </c>
      <c r="AG33" s="122">
        <v>40889.377336955004</v>
      </c>
      <c r="AH33" s="122">
        <v>40138.050964365</v>
      </c>
      <c r="AI33" s="122">
        <v>40322.98170805</v>
      </c>
      <c r="AJ33" s="122">
        <v>39132.831623869999</v>
      </c>
      <c r="AK33" s="122">
        <v>37818.582402425003</v>
      </c>
      <c r="AL33" s="122">
        <v>36128.843771234999</v>
      </c>
      <c r="AM33" s="122">
        <v>35174.662955339998</v>
      </c>
      <c r="AN33" s="122">
        <v>35443.564345949999</v>
      </c>
      <c r="AO33" s="122">
        <v>35591.5</v>
      </c>
      <c r="AP33" s="122">
        <v>18394.340718539999</v>
      </c>
      <c r="AQ33" s="122">
        <v>36133.415604624999</v>
      </c>
      <c r="AR33" s="122">
        <v>35314.095722489998</v>
      </c>
      <c r="AS33" s="122">
        <v>35472.007021065001</v>
      </c>
      <c r="AT33" s="122">
        <v>36017.047876830002</v>
      </c>
      <c r="AU33" s="122">
        <v>36077.650451825</v>
      </c>
      <c r="AV33" s="122">
        <v>34621.113856775002</v>
      </c>
      <c r="AW33" s="122">
        <v>33514.196998200001</v>
      </c>
      <c r="AX33" s="122">
        <v>32874.242327065003</v>
      </c>
      <c r="AY33" s="122">
        <v>32046.6981191868</v>
      </c>
      <c r="AZ33" s="122">
        <v>31803.640060121801</v>
      </c>
      <c r="BA33" s="122">
        <v>31593.81601318</v>
      </c>
      <c r="BB33" s="122">
        <v>31830.438187655</v>
      </c>
      <c r="BC33" s="122">
        <v>32309.940807039999</v>
      </c>
      <c r="BD33" s="122">
        <v>32024.822581370001</v>
      </c>
      <c r="BE33" s="122">
        <v>31587.98801669</v>
      </c>
      <c r="BF33" s="122">
        <v>31961.936210240001</v>
      </c>
      <c r="BG33" s="122">
        <v>32579.667666295001</v>
      </c>
      <c r="BH33" s="364">
        <v>33148.622349434998</v>
      </c>
      <c r="BI33" s="122">
        <v>31512.528682644999</v>
      </c>
      <c r="BJ33" s="122">
        <v>32406.935508139999</v>
      </c>
    </row>
    <row r="34" spans="1:73" s="30" customFormat="1" ht="13.5" customHeight="1">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369"/>
      <c r="BI34" s="145"/>
      <c r="BJ34" s="145"/>
    </row>
    <row r="35" spans="1:73" s="30" customFormat="1" ht="13.5" customHeight="1">
      <c r="A35" s="68" t="s">
        <v>84</v>
      </c>
      <c r="B35" s="100">
        <v>2.3741954870192698E-2</v>
      </c>
      <c r="C35" s="100">
        <v>1.3922703815657999E-2</v>
      </c>
      <c r="D35" s="100">
        <v>7.6698035092810403E-3</v>
      </c>
      <c r="E35" s="100">
        <v>1.7329725047108099E-2</v>
      </c>
      <c r="F35" s="100">
        <v>2.8966289743612501E-2</v>
      </c>
      <c r="G35" s="100">
        <v>2.0150513488284401E-2</v>
      </c>
      <c r="H35" s="100">
        <v>1.9341236939579998E-2</v>
      </c>
      <c r="I35" s="100">
        <v>8.5083778240282494E-3</v>
      </c>
      <c r="J35" s="100">
        <v>3.7271377123368803E-2</v>
      </c>
      <c r="K35" s="100">
        <v>1.33859852538916E-2</v>
      </c>
      <c r="L35" s="100">
        <v>8.8386617207985001E-3</v>
      </c>
      <c r="M35" s="100">
        <v>2.2253305116169301E-2</v>
      </c>
      <c r="N35" s="100">
        <v>2.3626682356353099E-2</v>
      </c>
      <c r="O35" s="100">
        <v>3.1684106629734601E-2</v>
      </c>
      <c r="P35" s="100">
        <v>1.68865357382257E-2</v>
      </c>
      <c r="Q35" s="100">
        <v>2.1489965614539499E-2</v>
      </c>
      <c r="R35" s="100">
        <v>2.9471144411030301E-2</v>
      </c>
      <c r="S35" s="100">
        <v>3.85428481173389E-2</v>
      </c>
      <c r="T35" s="100">
        <v>8.3109725574503895E-3</v>
      </c>
      <c r="U35" s="100">
        <v>4.7733456184975197E-3</v>
      </c>
      <c r="V35" s="100">
        <v>1.80766110936448E-2</v>
      </c>
      <c r="W35" s="100">
        <v>7.8971766401527699E-3</v>
      </c>
      <c r="X35" s="100">
        <v>2.5089014676057599E-2</v>
      </c>
      <c r="Y35" s="100">
        <v>2.15049962544283E-2</v>
      </c>
      <c r="Z35" s="100">
        <v>2.9123162257773401E-2</v>
      </c>
      <c r="AA35" s="100">
        <v>3.2894740217795503E-2</v>
      </c>
      <c r="AB35" s="100">
        <v>5.7846070146319699E-2</v>
      </c>
      <c r="AC35" s="100">
        <v>1.8789200809767401E-2</v>
      </c>
      <c r="AD35" s="100">
        <v>-2.3362399973678699E-2</v>
      </c>
      <c r="AE35" s="100">
        <v>-1.7268934972854099E-2</v>
      </c>
      <c r="AF35" s="100">
        <v>-5.92856688479282E-2</v>
      </c>
      <c r="AG35" s="100">
        <v>-8.72451219829187E-2</v>
      </c>
      <c r="AH35" s="100">
        <v>2.2164013415148801E-2</v>
      </c>
      <c r="AI35" s="100">
        <v>-7.8951874956343406E-3</v>
      </c>
      <c r="AJ35" s="100">
        <v>-4.2623561760497801E-2</v>
      </c>
      <c r="AK35" s="100">
        <v>-2.5131108639015399E-2</v>
      </c>
      <c r="AL35" s="100">
        <v>-7.9789617785921196E-2</v>
      </c>
      <c r="AM35" s="100">
        <v>9.9688359182090701E-3</v>
      </c>
      <c r="AN35" s="100">
        <v>2.9530894187776999E-3</v>
      </c>
      <c r="AO35" s="100">
        <v>0.01</v>
      </c>
      <c r="AP35" s="100">
        <v>-1</v>
      </c>
      <c r="AQ35" s="100">
        <v>-2.72628282615484E-2</v>
      </c>
      <c r="AR35" s="100">
        <v>-7.0631355848405101E-3</v>
      </c>
      <c r="AS35" s="100">
        <v>1.8141291181174499E-2</v>
      </c>
      <c r="AT35" s="100">
        <v>1.3334881549769101E-3</v>
      </c>
      <c r="AU35" s="100">
        <v>-1.73171875518713E-2</v>
      </c>
      <c r="AV35" s="100">
        <v>-6.4066752114643993E-2</v>
      </c>
      <c r="AW35" s="100">
        <v>1.67072393907657E-2</v>
      </c>
      <c r="AX35" s="100">
        <v>-4.7273932509959503E-2</v>
      </c>
      <c r="AY35" s="100">
        <v>7.4575279904316397E-3</v>
      </c>
      <c r="AZ35" s="100">
        <v>-1.00981368111152E-2</v>
      </c>
      <c r="BA35" s="100">
        <v>-6.4460148866325503E-3</v>
      </c>
      <c r="BB35" s="100">
        <v>1.09329289985589E-2</v>
      </c>
      <c r="BC35" s="100">
        <v>1.45224873324086E-2</v>
      </c>
      <c r="BD35" s="100">
        <v>-3.7812521447507803E-2</v>
      </c>
      <c r="BE35" s="100">
        <v>5.8592051631403104E-3</v>
      </c>
      <c r="BF35" s="100">
        <v>2.46196978120925E-2</v>
      </c>
      <c r="BG35" s="100">
        <v>1.4065350278840601E-2</v>
      </c>
      <c r="BH35" s="360">
        <v>2.1717050321279099E-2</v>
      </c>
      <c r="BI35" s="100">
        <v>-1.9528009943061302E-2</v>
      </c>
      <c r="BJ35" s="100">
        <v>6.7816137434826701E-2</v>
      </c>
    </row>
    <row r="36" spans="1:73" s="30" customFormat="1" ht="13.5" customHeight="1">
      <c r="A36" s="68" t="s">
        <v>87</v>
      </c>
      <c r="B36" s="100">
        <v>0.93007409744753</v>
      </c>
      <c r="C36" s="100">
        <v>0.92724195810840604</v>
      </c>
      <c r="D36" s="100">
        <v>0.93895826950123795</v>
      </c>
      <c r="E36" s="100">
        <v>0.949399076040222</v>
      </c>
      <c r="F36" s="100">
        <v>0.93907698123844696</v>
      </c>
      <c r="G36" s="100">
        <v>0.92947765321246401</v>
      </c>
      <c r="H36" s="100">
        <v>0.93505209751676899</v>
      </c>
      <c r="I36" s="100">
        <v>0.93999033745845095</v>
      </c>
      <c r="J36" s="100">
        <v>0.937969567768969</v>
      </c>
      <c r="K36" s="100">
        <v>0.93753289667087503</v>
      </c>
      <c r="L36" s="100">
        <v>0.94619218060965804</v>
      </c>
      <c r="M36" s="100">
        <v>0.955718420435128</v>
      </c>
      <c r="N36" s="100">
        <v>0.94487517070100802</v>
      </c>
      <c r="O36" s="100">
        <v>0.92995031445035503</v>
      </c>
      <c r="P36" s="100">
        <v>0.93991995027554098</v>
      </c>
      <c r="Q36" s="100">
        <v>0.95380125821421702</v>
      </c>
      <c r="R36" s="100">
        <v>0.94299586524921697</v>
      </c>
      <c r="S36" s="100">
        <v>0.91682434139920299</v>
      </c>
      <c r="T36" s="100">
        <v>0.90322633233918403</v>
      </c>
      <c r="U36" s="100">
        <v>0.90551589718096004</v>
      </c>
      <c r="V36" s="100">
        <v>0.90794957163478995</v>
      </c>
      <c r="W36" s="100">
        <v>0.918303734977852</v>
      </c>
      <c r="X36" s="100">
        <v>0.92808219397479597</v>
      </c>
      <c r="Y36" s="100">
        <v>0.92327729963816996</v>
      </c>
      <c r="Z36" s="100">
        <v>0.91327606206152301</v>
      </c>
      <c r="AA36" s="100">
        <v>0.92105315863209603</v>
      </c>
      <c r="AB36" s="100">
        <v>0.95933092573425305</v>
      </c>
      <c r="AC36" s="100">
        <v>0.98600528503888496</v>
      </c>
      <c r="AD36" s="100">
        <v>0.97546316081453699</v>
      </c>
      <c r="AE36" s="100">
        <v>0.963878384595794</v>
      </c>
      <c r="AF36" s="100">
        <v>0.97200343404734602</v>
      </c>
      <c r="AG36" s="100">
        <v>0.96113679333021196</v>
      </c>
      <c r="AH36" s="100">
        <v>0.940099816441896</v>
      </c>
      <c r="AI36" s="100">
        <v>0.94319493950325295</v>
      </c>
      <c r="AJ36" s="100">
        <v>0.94937259505848004</v>
      </c>
      <c r="AK36" s="100">
        <v>0.95035353713404702</v>
      </c>
      <c r="AL36" s="100">
        <v>0.93747927051672197</v>
      </c>
      <c r="AM36" s="100">
        <v>0.91796345335195595</v>
      </c>
      <c r="AN36" s="100">
        <v>0.92231945516902802</v>
      </c>
      <c r="AO36" s="100">
        <v>0.93200000000000005</v>
      </c>
      <c r="AP36" s="100">
        <v>0.91654154153523504</v>
      </c>
      <c r="AQ36" s="100">
        <v>0.91058504562611997</v>
      </c>
      <c r="AR36" s="100">
        <v>0.91673734399398998</v>
      </c>
      <c r="AS36" s="100">
        <v>0.92828157525681398</v>
      </c>
      <c r="AT36" s="100">
        <v>0.91988159202544795</v>
      </c>
      <c r="AU36" s="100">
        <v>0.91060122271732702</v>
      </c>
      <c r="AV36" s="100">
        <v>0.91838334572193303</v>
      </c>
      <c r="AW36" s="100">
        <v>0.93465147264209802</v>
      </c>
      <c r="AX36" s="100">
        <v>0.93924426113691295</v>
      </c>
      <c r="AY36" s="100">
        <v>0.94311830287937104</v>
      </c>
      <c r="AZ36" s="100">
        <v>0.95333528654656396</v>
      </c>
      <c r="BA36" s="100">
        <v>0.95187556985833099</v>
      </c>
      <c r="BB36" s="100">
        <v>0.94311971486314095</v>
      </c>
      <c r="BC36" s="100">
        <v>0.941868642150816</v>
      </c>
      <c r="BD36" s="100">
        <v>0.94639679011653199</v>
      </c>
      <c r="BE36" s="100">
        <v>0.94903180187926695</v>
      </c>
      <c r="BF36" s="100">
        <v>0.95311003736516897</v>
      </c>
      <c r="BG36" s="100">
        <v>0.95422839835279405</v>
      </c>
      <c r="BH36" s="360">
        <v>0.95329105084098897</v>
      </c>
      <c r="BI36" s="100">
        <v>0.95434713247520797</v>
      </c>
      <c r="BJ36" s="100">
        <v>0.95331355013262598</v>
      </c>
    </row>
    <row r="37" spans="1:73" s="30" customFormat="1" ht="13.5" customHeight="1">
      <c r="A37" s="68" t="s">
        <v>85</v>
      </c>
      <c r="B37" s="100">
        <v>0.85861410648902203</v>
      </c>
      <c r="C37" s="100">
        <v>0.86205976463367595</v>
      </c>
      <c r="D37" s="100">
        <v>0.85926753250517196</v>
      </c>
      <c r="E37" s="100">
        <v>0.85495257234547795</v>
      </c>
      <c r="F37" s="100">
        <v>0.85760349563272598</v>
      </c>
      <c r="G37" s="100">
        <v>0.86067044630541401</v>
      </c>
      <c r="H37" s="100">
        <v>0.859218738767211</v>
      </c>
      <c r="I37" s="100">
        <v>0.85732292976010205</v>
      </c>
      <c r="J37" s="100">
        <v>0.85365947307323298</v>
      </c>
      <c r="K37" s="100">
        <v>0.85124205851412105</v>
      </c>
      <c r="L37" s="100">
        <v>0.84938722330054905</v>
      </c>
      <c r="M37" s="100">
        <v>0.84464042114968296</v>
      </c>
      <c r="N37" s="100">
        <v>0.84786373167232698</v>
      </c>
      <c r="O37" s="100">
        <v>0.85275313288495602</v>
      </c>
      <c r="P37" s="100">
        <v>0.84787925075678905</v>
      </c>
      <c r="Q37" s="100">
        <v>0.84394013192004302</v>
      </c>
      <c r="R37" s="100">
        <v>0.84731941677060296</v>
      </c>
      <c r="S37" s="100">
        <v>0.85406221642295999</v>
      </c>
      <c r="T37" s="100">
        <v>0.86107725324422002</v>
      </c>
      <c r="U37" s="100">
        <v>0.86760212768001799</v>
      </c>
      <c r="V37" s="100">
        <v>0.87164943187294197</v>
      </c>
      <c r="W37" s="100">
        <v>0.87132747949173495</v>
      </c>
      <c r="X37" s="100">
        <v>0.86744016314750405</v>
      </c>
      <c r="Y37" s="100">
        <v>0.86615880100290199</v>
      </c>
      <c r="Z37" s="100">
        <v>0.86638633867290804</v>
      </c>
      <c r="AA37" s="100">
        <v>0.85887982456060996</v>
      </c>
      <c r="AB37" s="100">
        <v>0.83654529884753703</v>
      </c>
      <c r="AC37" s="100">
        <v>0.81963565482595502</v>
      </c>
      <c r="AD37" s="100">
        <v>0.82204532026548305</v>
      </c>
      <c r="AE37" s="100">
        <v>0.82704517072540995</v>
      </c>
      <c r="AF37" s="100">
        <v>0.82582648477638898</v>
      </c>
      <c r="AG37" s="100">
        <v>0.83599796007516602</v>
      </c>
      <c r="AH37" s="100">
        <v>0.85043236299634095</v>
      </c>
      <c r="AI37" s="100">
        <v>0.84843728058033296</v>
      </c>
      <c r="AJ37" s="100">
        <v>0.84467307525093804</v>
      </c>
      <c r="AK37" s="100">
        <v>0.84509586114419499</v>
      </c>
      <c r="AL37" s="100">
        <v>0.851722333765633</v>
      </c>
      <c r="AM37" s="100">
        <v>0.86088725397160604</v>
      </c>
      <c r="AN37" s="100">
        <v>0.86191471579520496</v>
      </c>
      <c r="AO37" s="100">
        <v>0.86</v>
      </c>
      <c r="AP37" s="100">
        <v>0.86362014879701099</v>
      </c>
      <c r="AQ37" s="100">
        <v>0.85996015211490295</v>
      </c>
      <c r="AR37" s="100">
        <v>0.85525884955085596</v>
      </c>
      <c r="AS37" s="100">
        <v>0.85438887747678105</v>
      </c>
      <c r="AT37" s="100">
        <v>0.85921528117006696</v>
      </c>
      <c r="AU37" s="100">
        <v>0.86760012432618105</v>
      </c>
      <c r="AV37" s="100">
        <v>0.86770459736303696</v>
      </c>
      <c r="AW37" s="100">
        <v>0.86151397413054798</v>
      </c>
      <c r="AX37" s="100">
        <v>0.85841021657188499</v>
      </c>
      <c r="AY37" s="100">
        <v>0.85437656042180798</v>
      </c>
      <c r="AZ37" s="100">
        <v>0.84904522924388603</v>
      </c>
      <c r="BA37" s="100">
        <v>0.85048683868750696</v>
      </c>
      <c r="BB37" s="100">
        <v>0.85496251766606801</v>
      </c>
      <c r="BC37" s="100">
        <v>0.85692683567893602</v>
      </c>
      <c r="BD37" s="100">
        <v>0.85953636488275798</v>
      </c>
      <c r="BE37" s="100">
        <v>0.86194556766864305</v>
      </c>
      <c r="BF37" s="100">
        <v>0.85903478443887005</v>
      </c>
      <c r="BG37" s="100">
        <v>0.85907586583693496</v>
      </c>
      <c r="BH37" s="360">
        <v>0.85869234876921197</v>
      </c>
      <c r="BI37" s="100">
        <v>0.85390206301656302</v>
      </c>
      <c r="BJ37" s="100">
        <v>0.85779669101266798</v>
      </c>
    </row>
    <row r="38" spans="1:73" s="30" customFormat="1" ht="13.5" customHeight="1">
      <c r="A38" s="123" t="s">
        <v>86</v>
      </c>
      <c r="B38" s="100">
        <v>0.101519851886249</v>
      </c>
      <c r="C38" s="100">
        <v>0.101364745391598</v>
      </c>
      <c r="D38" s="100">
        <v>0.102832586853254</v>
      </c>
      <c r="E38" s="100">
        <v>0.1046193077159</v>
      </c>
      <c r="F38" s="100">
        <v>0.104516974924037</v>
      </c>
      <c r="G38" s="100">
        <v>0.104045863765827</v>
      </c>
      <c r="H38" s="100">
        <v>0.104914060685885</v>
      </c>
      <c r="I38" s="100">
        <v>0.106640270981004</v>
      </c>
      <c r="J38" s="100">
        <v>0.10684271579568</v>
      </c>
      <c r="K38" s="100">
        <v>0.106240109168574</v>
      </c>
      <c r="L38" s="100">
        <v>0.107061432718498</v>
      </c>
      <c r="M38" s="100">
        <v>0.10811376195551201</v>
      </c>
      <c r="N38" s="100">
        <v>0.10747807019779999</v>
      </c>
      <c r="O38" s="100">
        <v>0.105914326504343</v>
      </c>
      <c r="P38" s="100">
        <v>0.10638763214751</v>
      </c>
      <c r="Q38" s="100">
        <v>0.107624075356594</v>
      </c>
      <c r="R38" s="100">
        <v>0.105376625898468</v>
      </c>
      <c r="S38" s="100">
        <v>0.100045195234416</v>
      </c>
      <c r="T38" s="100">
        <v>9.6932078754273399E-2</v>
      </c>
      <c r="U38" s="100">
        <v>9.6353898512950495E-2</v>
      </c>
      <c r="V38" s="100">
        <v>9.6653241052802902E-2</v>
      </c>
      <c r="W38" s="100">
        <v>9.7607687922587394E-2</v>
      </c>
      <c r="X38" s="100">
        <v>9.8110319693116899E-2</v>
      </c>
      <c r="Y38" s="100">
        <v>9.8501594977757095E-2</v>
      </c>
      <c r="Z38" s="100">
        <v>9.8608735601045994E-2</v>
      </c>
      <c r="AA38" s="100">
        <v>9.8663207455813806E-2</v>
      </c>
      <c r="AB38" s="100">
        <v>9.8748361973121104E-2</v>
      </c>
      <c r="AC38" s="100">
        <v>9.8856522183775594E-2</v>
      </c>
      <c r="AD38" s="100">
        <v>9.7353179793914904E-2</v>
      </c>
      <c r="AE38" s="100">
        <v>9.5971904802172006E-2</v>
      </c>
      <c r="AF38" s="100">
        <v>9.7200925071872099E-2</v>
      </c>
      <c r="AG38" s="100">
        <v>9.8184321479911504E-2</v>
      </c>
      <c r="AH38" s="100">
        <v>9.7863157122461006E-2</v>
      </c>
      <c r="AI38" s="100">
        <v>9.7986578760151793E-2</v>
      </c>
      <c r="AJ38" s="100">
        <v>9.8634957653577604E-2</v>
      </c>
      <c r="AK38" s="100">
        <v>9.8909966090641802E-2</v>
      </c>
      <c r="AL38" s="100">
        <v>9.8757404400407506E-2</v>
      </c>
      <c r="AM38" s="100">
        <v>9.8189774704313601E-2</v>
      </c>
      <c r="AN38" s="100">
        <v>9.8639934885089806E-2</v>
      </c>
      <c r="AO38" s="100">
        <v>9.9000000000000005E-2</v>
      </c>
      <c r="AP38" s="100">
        <v>9.7956002197398404E-2</v>
      </c>
      <c r="AQ38" s="100">
        <v>9.7123761765156899E-2</v>
      </c>
      <c r="AR38" s="100">
        <v>9.6728774826295993E-2</v>
      </c>
      <c r="AS38" s="100">
        <v>9.6921034315125207E-2</v>
      </c>
      <c r="AT38" s="100">
        <v>9.6206039564089199E-2</v>
      </c>
      <c r="AU38" s="100">
        <v>9.5911459385930195E-2</v>
      </c>
      <c r="AV38" s="100">
        <v>9.7000114092164705E-2</v>
      </c>
      <c r="AW38" s="100">
        <v>9.7424373824482893E-2</v>
      </c>
      <c r="AX38" s="100">
        <v>9.6827642378524398E-2</v>
      </c>
      <c r="AY38" s="100">
        <v>9.7286569083333496E-2</v>
      </c>
      <c r="AZ38" s="100">
        <v>9.7430206042526002E-2</v>
      </c>
      <c r="BA38" s="100">
        <v>9.7389466355105897E-2</v>
      </c>
      <c r="BB38" s="100">
        <v>9.7724030888660607E-2</v>
      </c>
      <c r="BC38" s="100">
        <v>9.76999963801293E-2</v>
      </c>
      <c r="BD38" s="100">
        <v>9.6496249577124105E-2</v>
      </c>
      <c r="BE38" s="100">
        <v>9.5352861239802897E-2</v>
      </c>
      <c r="BF38" s="100">
        <v>9.5250422705763199E-2</v>
      </c>
      <c r="BG38" s="100">
        <v>9.4481446482632403E-2</v>
      </c>
      <c r="BH38" s="360">
        <v>9.3759404459473006E-2</v>
      </c>
      <c r="BI38" s="100">
        <v>9.6214397446936703E-2</v>
      </c>
      <c r="BJ38" s="100">
        <v>9.4469001349140894E-2</v>
      </c>
    </row>
    <row r="39" spans="1:73" s="45" customFormat="1" ht="13.5" customHeight="1">
      <c r="A39" s="123"/>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360"/>
      <c r="BI39" s="100"/>
      <c r="BJ39" s="100"/>
    </row>
    <row r="40" spans="1:73" s="30" customFormat="1" ht="13.5" customHeight="1">
      <c r="A40" s="139" t="s">
        <v>192</v>
      </c>
      <c r="B40" s="122">
        <v>2707.8951754999998</v>
      </c>
      <c r="C40" s="122">
        <v>2775.9732356499999</v>
      </c>
      <c r="D40" s="122">
        <v>2847.5259296700001</v>
      </c>
      <c r="E40" s="122">
        <v>2928.4229561000002</v>
      </c>
      <c r="F40" s="122">
        <v>2995.8854758299999</v>
      </c>
      <c r="G40" s="122">
        <v>3063.49849012</v>
      </c>
      <c r="H40" s="122">
        <v>3183.67066333</v>
      </c>
      <c r="I40" s="122">
        <v>3291.8296310300002</v>
      </c>
      <c r="J40" s="122">
        <v>3285.90142427</v>
      </c>
      <c r="K40" s="122">
        <v>3366.4606251</v>
      </c>
      <c r="L40" s="122">
        <v>3430.9436066100002</v>
      </c>
      <c r="M40" s="122">
        <v>3506.6136635100002</v>
      </c>
      <c r="N40" s="122">
        <v>3560.0112485</v>
      </c>
      <c r="O40" s="122">
        <v>3603.13575438</v>
      </c>
      <c r="P40" s="122">
        <v>3649.4070082899998</v>
      </c>
      <c r="Q40" s="122">
        <v>3724.0894320399998</v>
      </c>
      <c r="R40" s="122">
        <v>3761.0979408899998</v>
      </c>
      <c r="S40" s="122">
        <v>3782.71112898</v>
      </c>
      <c r="T40" s="122">
        <v>3808.9672018400001</v>
      </c>
      <c r="U40" s="122">
        <v>3866.7011317699998</v>
      </c>
      <c r="V40" s="122">
        <v>3941.34413894</v>
      </c>
      <c r="W40" s="122">
        <v>3995.91262895</v>
      </c>
      <c r="X40" s="122">
        <v>4063.4609456200001</v>
      </c>
      <c r="Y40" s="122">
        <v>4151.6995644899998</v>
      </c>
      <c r="Z40" s="122">
        <v>4219.9831628900001</v>
      </c>
      <c r="AA40" s="122">
        <v>4304.8709661000003</v>
      </c>
      <c r="AB40" s="122">
        <v>4403.9639132100001</v>
      </c>
      <c r="AC40" s="122">
        <v>4485.16870122</v>
      </c>
      <c r="AD40" s="122">
        <v>4294.1225046999998</v>
      </c>
      <c r="AE40" s="122">
        <v>4307.9738221099997</v>
      </c>
      <c r="AF40" s="122">
        <v>4093.0360217399998</v>
      </c>
      <c r="AG40" s="122">
        <v>3855.1281257400001</v>
      </c>
      <c r="AH40" s="122">
        <v>3917.2660046000001</v>
      </c>
      <c r="AI40" s="122">
        <v>3870.0697846200001</v>
      </c>
      <c r="AJ40" s="122">
        <v>3732.8889552099999</v>
      </c>
      <c r="AK40" s="122">
        <v>3656.3297002099998</v>
      </c>
      <c r="AL40" s="122">
        <v>3383.5984825199998</v>
      </c>
      <c r="AM40" s="122">
        <v>3425.16587961</v>
      </c>
      <c r="AN40" s="122">
        <v>3451.19476536</v>
      </c>
      <c r="AO40" s="122">
        <v>3495</v>
      </c>
      <c r="AP40" s="122">
        <v>3536.3339713700002</v>
      </c>
      <c r="AQ40" s="122">
        <v>3314.59156076</v>
      </c>
      <c r="AR40" s="122">
        <v>3300.00740253</v>
      </c>
      <c r="AS40" s="122">
        <v>3292.02200352</v>
      </c>
      <c r="AT40" s="122">
        <v>3299.9909874499999</v>
      </c>
      <c r="AU40" s="122">
        <v>3264.6116825300001</v>
      </c>
      <c r="AV40" s="122">
        <v>3064.5738548300001</v>
      </c>
      <c r="AW40" s="122">
        <v>3045.3499572599999</v>
      </c>
      <c r="AX40" s="122">
        <v>2879.7964165399999</v>
      </c>
      <c r="AY40" s="122">
        <v>2903.8409760300001</v>
      </c>
      <c r="AZ40" s="122">
        <v>2821.8550383500001</v>
      </c>
      <c r="BA40" s="122">
        <v>2829.99593138</v>
      </c>
      <c r="BB40" s="122">
        <v>2861.5809465900002</v>
      </c>
      <c r="BC40" s="122">
        <v>2894.1003693799998</v>
      </c>
      <c r="BD40" s="122">
        <v>2716.0477126115002</v>
      </c>
      <c r="BE40" s="122">
        <v>2729.6347853551001</v>
      </c>
      <c r="BF40" s="122">
        <v>2772.6098355094</v>
      </c>
      <c r="BG40" s="122">
        <v>2801.4777458813001</v>
      </c>
      <c r="BH40" s="364">
        <v>2840.9185921100002</v>
      </c>
      <c r="BI40" s="122">
        <v>2716.0477126115002</v>
      </c>
      <c r="BJ40" s="122">
        <v>2840.9185921100002</v>
      </c>
    </row>
    <row r="41" spans="1:73" s="47" customFormat="1" ht="13.5" customHeight="1">
      <c r="A41" s="139" t="s">
        <v>226</v>
      </c>
      <c r="B41" s="122">
        <v>18207.825087860001</v>
      </c>
      <c r="C41" s="122">
        <v>18425.836556186001</v>
      </c>
      <c r="D41" s="122">
        <v>18748.614394355998</v>
      </c>
      <c r="E41" s="122">
        <v>18992.860154516999</v>
      </c>
      <c r="F41" s="122">
        <v>19315.626376836</v>
      </c>
      <c r="G41" s="122">
        <v>19696.423051638001</v>
      </c>
      <c r="H41" s="122">
        <v>20274.811571858001</v>
      </c>
      <c r="I41" s="122">
        <v>20299.236151730001</v>
      </c>
      <c r="J41" s="122">
        <v>20758.36927431</v>
      </c>
      <c r="K41" s="122">
        <v>20976.402809012001</v>
      </c>
      <c r="L41" s="122">
        <v>21446.730972238998</v>
      </c>
      <c r="M41" s="122">
        <v>21860.369234138001</v>
      </c>
      <c r="N41" s="122">
        <v>22226.856166222002</v>
      </c>
      <c r="O41" s="122">
        <v>22907.461543851001</v>
      </c>
      <c r="P41" s="122">
        <v>22224.49696697</v>
      </c>
      <c r="Q41" s="122">
        <v>22682.297306500001</v>
      </c>
      <c r="R41" s="122">
        <v>22873.045820197502</v>
      </c>
      <c r="S41" s="122">
        <v>23284.731121043402</v>
      </c>
      <c r="T41" s="122">
        <v>23428.029614480001</v>
      </c>
      <c r="U41" s="122">
        <v>23609.643069866601</v>
      </c>
      <c r="V41" s="122">
        <v>23913.726141890002</v>
      </c>
      <c r="W41" s="122">
        <v>24325.5085316644</v>
      </c>
      <c r="X41" s="122">
        <v>24723.340896400001</v>
      </c>
      <c r="Y41" s="122">
        <v>25113.170875669999</v>
      </c>
      <c r="Z41" s="122">
        <v>25803.120260060001</v>
      </c>
      <c r="AA41" s="122">
        <v>26455.244633859998</v>
      </c>
      <c r="AB41" s="122">
        <v>27350.2310895226</v>
      </c>
      <c r="AC41" s="122">
        <v>27871.6527006572</v>
      </c>
      <c r="AD41" s="122">
        <v>26885.405086726601</v>
      </c>
      <c r="AE41" s="122">
        <v>26834.8187319317</v>
      </c>
      <c r="AF41" s="122">
        <v>25237.3686736501</v>
      </c>
      <c r="AG41" s="122">
        <v>23536.198301824399</v>
      </c>
      <c r="AH41" s="122">
        <v>23785.818383530001</v>
      </c>
      <c r="AI41" s="122">
        <v>23569.203493785499</v>
      </c>
      <c r="AJ41" s="122">
        <v>22587.3086716297</v>
      </c>
      <c r="AK41" s="122">
        <v>22171.419912839701</v>
      </c>
      <c r="AL41" s="122">
        <v>20348.913214604701</v>
      </c>
      <c r="AM41" s="122">
        <v>20596.093626182999</v>
      </c>
      <c r="AN41" s="122">
        <v>20667.301448198101</v>
      </c>
      <c r="AO41" s="122">
        <v>20777.2</v>
      </c>
      <c r="AP41" s="122">
        <v>21151.6310088139</v>
      </c>
      <c r="AQ41" s="122">
        <v>20077.148394410498</v>
      </c>
      <c r="AR41" s="122">
        <v>20013.107265824299</v>
      </c>
      <c r="AS41" s="122">
        <v>20310.679847721</v>
      </c>
      <c r="AT41" s="122">
        <v>20412.827674484601</v>
      </c>
      <c r="AU41" s="122">
        <v>20083.1155215994</v>
      </c>
      <c r="AV41" s="122">
        <v>18776.930927547</v>
      </c>
      <c r="AW41" s="122">
        <v>19072.2151410365</v>
      </c>
      <c r="AX41" s="122">
        <v>18024.794287778001</v>
      </c>
      <c r="AY41" s="122">
        <v>18201.087876951999</v>
      </c>
      <c r="AZ41" s="122">
        <v>17963.667254229</v>
      </c>
      <c r="BA41" s="122">
        <v>17784.280082419798</v>
      </c>
      <c r="BB41" s="122">
        <v>17868.796085599999</v>
      </c>
      <c r="BC41" s="122">
        <v>18232.082649567601</v>
      </c>
      <c r="BD41" s="122">
        <v>17324.203024061</v>
      </c>
      <c r="BE41" s="122">
        <v>17383.345900123</v>
      </c>
      <c r="BF41" s="122">
        <v>17697.585953249501</v>
      </c>
      <c r="BG41" s="122">
        <v>17859.1673859494</v>
      </c>
      <c r="BH41" s="364">
        <v>18042.553995103</v>
      </c>
      <c r="BI41" s="122">
        <v>17324.203024061</v>
      </c>
      <c r="BJ41" s="122">
        <v>18042.553995103</v>
      </c>
    </row>
    <row r="42" spans="1:73" s="47" customFormat="1" ht="13.5" customHeight="1">
      <c r="A42" s="139"/>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360"/>
      <c r="BI42" s="100"/>
      <c r="BJ42" s="100"/>
    </row>
    <row r="43" spans="1:73" s="47" customFormat="1" ht="13.5" customHeight="1">
      <c r="A43" s="101" t="s">
        <v>120</v>
      </c>
      <c r="B43" s="100">
        <v>0.148721506409103</v>
      </c>
      <c r="C43" s="100">
        <v>0.15065656461161001</v>
      </c>
      <c r="D43" s="100">
        <v>0.15187927330390899</v>
      </c>
      <c r="E43" s="100">
        <v>0.15418546402573</v>
      </c>
      <c r="F43" s="100">
        <v>0.15510164761846801</v>
      </c>
      <c r="G43" s="100">
        <v>0.15553577835368601</v>
      </c>
      <c r="H43" s="100">
        <v>0.157025906359052</v>
      </c>
      <c r="I43" s="100">
        <v>0.16216519707562799</v>
      </c>
      <c r="J43" s="100">
        <v>0.15829284954172901</v>
      </c>
      <c r="K43" s="100">
        <v>0.160487985273323</v>
      </c>
      <c r="L43" s="100">
        <v>0.15997513145714701</v>
      </c>
      <c r="M43" s="100">
        <v>0.16040962647757701</v>
      </c>
      <c r="N43" s="100">
        <v>0.16016710693931299</v>
      </c>
      <c r="O43" s="100">
        <v>0.15729092232601299</v>
      </c>
      <c r="P43" s="100">
        <v>0.16420650661806799</v>
      </c>
      <c r="Q43" s="100">
        <v>0.164184843436154</v>
      </c>
      <c r="R43" s="100">
        <v>0.164433629454318</v>
      </c>
      <c r="S43" s="100">
        <v>0.162454576319389</v>
      </c>
      <c r="T43" s="100">
        <v>0.162581628268295</v>
      </c>
      <c r="U43" s="100">
        <v>0.16377634851689701</v>
      </c>
      <c r="V43" s="100">
        <v>0.16481514070849401</v>
      </c>
      <c r="W43" s="100">
        <v>0.16426841082267801</v>
      </c>
      <c r="X43" s="100">
        <v>0.16435727528279501</v>
      </c>
      <c r="Y43" s="100">
        <v>0.165319607987545</v>
      </c>
      <c r="Z43" s="100">
        <v>0.16354545963272499</v>
      </c>
      <c r="AA43" s="100">
        <v>0.16272278051778799</v>
      </c>
      <c r="AB43" s="100">
        <v>0.16102108603013199</v>
      </c>
      <c r="AC43" s="100">
        <v>0.16092223699078501</v>
      </c>
      <c r="AD43" s="100">
        <v>0.15971946455142</v>
      </c>
      <c r="AE43" s="100">
        <v>0.160536721531261</v>
      </c>
      <c r="AF43" s="100">
        <v>0.162181567922866</v>
      </c>
      <c r="AG43" s="100">
        <v>0.16379570210543201</v>
      </c>
      <c r="AH43" s="100">
        <v>0.164689141295741</v>
      </c>
      <c r="AI43" s="100">
        <v>0.164200278793486</v>
      </c>
      <c r="AJ43" s="100">
        <v>0.16526488434182601</v>
      </c>
      <c r="AK43" s="100">
        <v>0.16491184211853699</v>
      </c>
      <c r="AL43" s="100">
        <v>0.166279075783347</v>
      </c>
      <c r="AM43" s="100">
        <v>0.16630172409275301</v>
      </c>
      <c r="AN43" s="100">
        <v>0.16698816601723801</v>
      </c>
      <c r="AO43" s="100">
        <v>0.16800000000000001</v>
      </c>
      <c r="AP43" s="100">
        <v>0.16718965879730099</v>
      </c>
      <c r="AQ43" s="100">
        <v>0.165092746023772</v>
      </c>
      <c r="AR43" s="100">
        <v>0.16489230576229999</v>
      </c>
      <c r="AS43" s="100">
        <v>0.16208329943664501</v>
      </c>
      <c r="AT43" s="100">
        <v>0.16166260941765001</v>
      </c>
      <c r="AU43" s="100">
        <v>0.16255504177222399</v>
      </c>
      <c r="AV43" s="100">
        <v>0.163209518459381</v>
      </c>
      <c r="AW43" s="100">
        <v>0.159674685648208</v>
      </c>
      <c r="AX43" s="100">
        <v>0.15976861486251101</v>
      </c>
      <c r="AY43" s="100">
        <v>0.15954216559259199</v>
      </c>
      <c r="AZ43" s="100">
        <v>0.157086801843631</v>
      </c>
      <c r="BA43" s="100">
        <v>0.15912906894541801</v>
      </c>
      <c r="BB43" s="100">
        <v>0.160144026093402</v>
      </c>
      <c r="BC43" s="100">
        <v>0.15873668549043299</v>
      </c>
      <c r="BD43" s="100">
        <v>0.15677764274865999</v>
      </c>
      <c r="BE43" s="100">
        <v>0.15702585687694301</v>
      </c>
      <c r="BF43" s="100">
        <v>0.15666599065169801</v>
      </c>
      <c r="BG43" s="100">
        <v>0.15686496942099101</v>
      </c>
      <c r="BH43" s="360">
        <v>0.157456565898656</v>
      </c>
      <c r="BI43" s="100">
        <v>0.15677764274866099</v>
      </c>
      <c r="BJ43" s="100">
        <v>0.157456565898656</v>
      </c>
    </row>
    <row r="44" spans="1:73" s="47" customFormat="1" ht="13.5" customHeight="1">
      <c r="A44" s="14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360"/>
      <c r="BI44" s="100"/>
      <c r="BJ44" s="100"/>
    </row>
    <row r="45" spans="1:73" s="47" customFormat="1" ht="13.5" customHeight="1">
      <c r="A45" s="175" t="s">
        <v>201</v>
      </c>
      <c r="B45" s="122">
        <v>75.154131699999994</v>
      </c>
      <c r="C45" s="122">
        <v>77.141885400000007</v>
      </c>
      <c r="D45" s="122">
        <v>77.395625609999996</v>
      </c>
      <c r="E45" s="122">
        <v>77.468605269999998</v>
      </c>
      <c r="F45" s="122">
        <v>79.928437419999995</v>
      </c>
      <c r="G45" s="122">
        <v>74.004642439999998</v>
      </c>
      <c r="H45" s="122">
        <v>75.040877269999996</v>
      </c>
      <c r="I45" s="122">
        <v>76.488052060000001</v>
      </c>
      <c r="J45" s="122">
        <v>70.929892339999995</v>
      </c>
      <c r="K45" s="122">
        <v>74.804952670000006</v>
      </c>
      <c r="L45" s="122">
        <v>78.509246230000002</v>
      </c>
      <c r="M45" s="122">
        <v>76.459687099999996</v>
      </c>
      <c r="N45" s="122">
        <v>72.886675980000007</v>
      </c>
      <c r="O45" s="122">
        <v>78.311025770000001</v>
      </c>
      <c r="P45" s="122">
        <v>89.623259259999998</v>
      </c>
      <c r="Q45" s="122">
        <v>81.918889609999994</v>
      </c>
      <c r="R45" s="122">
        <v>79.479507310000002</v>
      </c>
      <c r="S45" s="122">
        <v>85.791576829999997</v>
      </c>
      <c r="T45" s="122">
        <v>78.578967399999996</v>
      </c>
      <c r="U45" s="122">
        <v>81.468623519999994</v>
      </c>
      <c r="V45" s="122">
        <v>83.109572310000004</v>
      </c>
      <c r="W45" s="122">
        <v>94.191181</v>
      </c>
      <c r="X45" s="122">
        <v>105.04348625999999</v>
      </c>
      <c r="Y45" s="122">
        <v>105.78542456</v>
      </c>
      <c r="Z45" s="122">
        <v>101.58029552000001</v>
      </c>
      <c r="AA45" s="122">
        <v>111.22716199</v>
      </c>
      <c r="AB45" s="122">
        <v>118.02623452</v>
      </c>
      <c r="AC45" s="122">
        <v>150.69819955</v>
      </c>
      <c r="AD45" s="122">
        <v>153.13231721</v>
      </c>
      <c r="AE45" s="122">
        <v>167.11481409000001</v>
      </c>
      <c r="AF45" s="122">
        <v>176.82811275</v>
      </c>
      <c r="AG45" s="122">
        <v>164.57836760000001</v>
      </c>
      <c r="AH45" s="122">
        <v>172.01294136999999</v>
      </c>
      <c r="AI45" s="122">
        <v>172.52195731</v>
      </c>
      <c r="AJ45" s="122">
        <v>157.86583899999999</v>
      </c>
      <c r="AK45" s="122">
        <v>130.98785247999999</v>
      </c>
      <c r="AL45" s="122">
        <v>141.48520894999999</v>
      </c>
      <c r="AM45" s="122">
        <v>149.74920134000001</v>
      </c>
      <c r="AN45" s="122">
        <v>138.90027649999999</v>
      </c>
      <c r="AO45" s="122">
        <v>128.19999999999999</v>
      </c>
      <c r="AP45" s="122">
        <v>129.35625382000001</v>
      </c>
      <c r="AQ45" s="122">
        <v>131.18019007999999</v>
      </c>
      <c r="AR45" s="122">
        <v>136.14588065000001</v>
      </c>
      <c r="AS45" s="122">
        <v>139.03743692</v>
      </c>
      <c r="AT45" s="122">
        <v>129.50954087</v>
      </c>
      <c r="AU45" s="122">
        <v>82.997183539999995</v>
      </c>
      <c r="AV45" s="122">
        <v>85.383821940000004</v>
      </c>
      <c r="AW45" s="122">
        <v>72.739366869999998</v>
      </c>
      <c r="AX45" s="122">
        <v>62.964268250000003</v>
      </c>
      <c r="AY45" s="122">
        <v>63.823730019999999</v>
      </c>
      <c r="AZ45" s="122">
        <v>71.969745259999996</v>
      </c>
      <c r="BA45" s="122">
        <v>69.510057590000002</v>
      </c>
      <c r="BB45" s="122">
        <v>65.092210269999995</v>
      </c>
      <c r="BC45" s="122">
        <v>70.149004840000003</v>
      </c>
      <c r="BD45" s="122">
        <v>67.213429849999997</v>
      </c>
      <c r="BE45" s="122">
        <v>72.056526079999998</v>
      </c>
      <c r="BF45" s="122">
        <v>64.394846319999999</v>
      </c>
      <c r="BG45" s="122">
        <v>66.216508809999993</v>
      </c>
      <c r="BH45" s="364">
        <v>66.60047754</v>
      </c>
      <c r="BI45" s="122">
        <v>67.213429849999997</v>
      </c>
      <c r="BJ45" s="122">
        <v>66.60047754</v>
      </c>
    </row>
    <row r="46" spans="1:73" ht="13.5" customHeight="1">
      <c r="A46" s="175" t="s">
        <v>202</v>
      </c>
      <c r="B46" s="122">
        <v>25536.750601880001</v>
      </c>
      <c r="C46" s="122">
        <v>26039.406922369999</v>
      </c>
      <c r="D46" s="122">
        <v>26577.737545529999</v>
      </c>
      <c r="E46" s="122">
        <v>27011.855833289999</v>
      </c>
      <c r="F46" s="122">
        <v>27384.991257350001</v>
      </c>
      <c r="G46" s="122">
        <v>27965.57891308</v>
      </c>
      <c r="H46" s="122">
        <v>28715.131374569999</v>
      </c>
      <c r="I46" s="122">
        <v>28921.95846613</v>
      </c>
      <c r="J46" s="122">
        <v>29664.362893609999</v>
      </c>
      <c r="K46" s="122">
        <v>30200.145128849999</v>
      </c>
      <c r="L46" s="122">
        <v>30749.632082889999</v>
      </c>
      <c r="M46" s="122">
        <v>31417.70525888</v>
      </c>
      <c r="N46" s="122">
        <v>31691.99098812</v>
      </c>
      <c r="O46" s="122">
        <v>32509.331094550002</v>
      </c>
      <c r="P46" s="122">
        <v>33561.834870469997</v>
      </c>
      <c r="Q46" s="122">
        <v>34444.559132210001</v>
      </c>
      <c r="R46" s="122">
        <v>34775.299795719999</v>
      </c>
      <c r="S46" s="122">
        <v>35368.155162969997</v>
      </c>
      <c r="T46" s="122">
        <v>35916.116253619999</v>
      </c>
      <c r="U46" s="122">
        <v>36561.02140469</v>
      </c>
      <c r="V46" s="122">
        <v>37282.74183413</v>
      </c>
      <c r="W46" s="122">
        <v>38338.844607680003</v>
      </c>
      <c r="X46" s="122">
        <v>39002.982455090001</v>
      </c>
      <c r="Y46" s="122">
        <v>39610.806386140001</v>
      </c>
      <c r="Z46" s="122">
        <v>40134.719945080004</v>
      </c>
      <c r="AA46" s="122">
        <v>42057.343657570003</v>
      </c>
      <c r="AB46" s="122">
        <v>45109.700956530003</v>
      </c>
      <c r="AC46" s="122">
        <v>45979.16959266</v>
      </c>
      <c r="AD46" s="122">
        <v>44188.314773110003</v>
      </c>
      <c r="AE46" s="122">
        <v>43640.442618809997</v>
      </c>
      <c r="AF46" s="122">
        <v>41437.605100950001</v>
      </c>
      <c r="AG46" s="122">
        <v>37523.45077951</v>
      </c>
      <c r="AH46" s="122">
        <v>38286.792837770001</v>
      </c>
      <c r="AI46" s="122">
        <v>38114.079626070001</v>
      </c>
      <c r="AJ46" s="122">
        <v>36502.033448720002</v>
      </c>
      <c r="AK46" s="122">
        <v>35678.941954139998</v>
      </c>
      <c r="AL46" s="122">
        <v>32343.161411609999</v>
      </c>
      <c r="AM46" s="122">
        <v>32502.94236873</v>
      </c>
      <c r="AN46" s="122">
        <v>33148.246195649997</v>
      </c>
      <c r="AO46" s="122">
        <v>33451.699999999997</v>
      </c>
      <c r="AP46" s="122">
        <v>33855.436359259998</v>
      </c>
      <c r="AQ46" s="122">
        <v>32219.800852820001</v>
      </c>
      <c r="AR46" s="122">
        <v>32794.258127100002</v>
      </c>
      <c r="AS46" s="122">
        <v>33330.663469140003</v>
      </c>
      <c r="AT46" s="122">
        <v>33199.547374120302</v>
      </c>
      <c r="AU46" s="122">
        <v>32768.306764300003</v>
      </c>
      <c r="AV46" s="122">
        <v>31075.005664619999</v>
      </c>
      <c r="AW46" s="122">
        <v>31821.024968459998</v>
      </c>
      <c r="AX46" s="122">
        <v>30178.068628010002</v>
      </c>
      <c r="AY46" s="122">
        <v>30506.568210599999</v>
      </c>
      <c r="AZ46" s="122">
        <v>30366.981947619999</v>
      </c>
      <c r="BA46" s="122">
        <v>30012.49911126</v>
      </c>
      <c r="BB46" s="122">
        <v>30259.387066250001</v>
      </c>
      <c r="BC46" s="122">
        <v>30836.65368657</v>
      </c>
      <c r="BD46" s="122">
        <v>30009.464645619999</v>
      </c>
      <c r="BE46" s="122">
        <v>30174.682134459999</v>
      </c>
      <c r="BF46" s="122">
        <v>30985.545219989999</v>
      </c>
      <c r="BG46" s="122">
        <v>31428.253158439999</v>
      </c>
      <c r="BH46" s="364">
        <v>32007.709461760001</v>
      </c>
      <c r="BI46" s="122">
        <v>30009.464645619999</v>
      </c>
      <c r="BJ46" s="122">
        <v>32007.709461760001</v>
      </c>
      <c r="BU46"/>
    </row>
    <row r="47" spans="1:73" ht="13.5" customHeight="1">
      <c r="A47" s="14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360"/>
      <c r="BI47" s="100"/>
      <c r="BJ47" s="100"/>
      <c r="BU47"/>
    </row>
    <row r="48" spans="1:73" ht="14.25" customHeight="1">
      <c r="A48" s="68" t="s">
        <v>182</v>
      </c>
      <c r="B48" s="100">
        <v>2.9429794288106199E-3</v>
      </c>
      <c r="C48" s="100">
        <v>2.9625054683457002E-3</v>
      </c>
      <c r="D48" s="100">
        <v>2.9120471777334101E-3</v>
      </c>
      <c r="E48" s="100">
        <v>2.8679482723481002E-3</v>
      </c>
      <c r="F48" s="100">
        <v>2.9186950132236199E-3</v>
      </c>
      <c r="G48" s="100">
        <v>2.6462760763871301E-3</v>
      </c>
      <c r="H48" s="100">
        <v>2.6132869214889201E-3</v>
      </c>
      <c r="I48" s="100">
        <v>2.64463598305674E-3</v>
      </c>
      <c r="J48" s="100">
        <v>2.3910809274545002E-3</v>
      </c>
      <c r="K48" s="100">
        <v>2.4769732844276702E-3</v>
      </c>
      <c r="L48" s="100">
        <v>2.5531767670704899E-3</v>
      </c>
      <c r="M48" s="100">
        <v>2.4336496402260102E-3</v>
      </c>
      <c r="N48" s="100">
        <v>2.2998452829083001E-3</v>
      </c>
      <c r="O48" s="100">
        <v>2.4088784091632199E-3</v>
      </c>
      <c r="P48" s="100">
        <v>2.67039211669731E-3</v>
      </c>
      <c r="Q48" s="100">
        <v>2.37828242468041E-3</v>
      </c>
      <c r="R48" s="100">
        <v>2.2855160926544202E-3</v>
      </c>
      <c r="S48" s="100">
        <v>2.4256729375532302E-3</v>
      </c>
      <c r="T48" s="100">
        <v>2.18784700564833E-3</v>
      </c>
      <c r="U48" s="100">
        <v>2.2282917815186999E-3</v>
      </c>
      <c r="V48" s="100">
        <v>2.2291700723018801E-3</v>
      </c>
      <c r="W48" s="100">
        <v>2.45680802235578E-3</v>
      </c>
      <c r="X48" s="100">
        <v>2.6932167656909898E-3</v>
      </c>
      <c r="Y48" s="100">
        <v>2.67062032337253E-3</v>
      </c>
      <c r="Z48" s="100">
        <v>2.5309830405943201E-3</v>
      </c>
      <c r="AA48" s="100">
        <v>2.64465494767357E-3</v>
      </c>
      <c r="AB48" s="100">
        <v>2.61642688861396E-3</v>
      </c>
      <c r="AC48" s="100">
        <v>3.27753199731683E-3</v>
      </c>
      <c r="AD48" s="100">
        <v>3.46544822983804E-3</v>
      </c>
      <c r="AE48" s="100">
        <v>3.8293565340231E-3</v>
      </c>
      <c r="AF48" s="100">
        <v>4.2673342805215897E-3</v>
      </c>
      <c r="AG48" s="100">
        <v>4.38601365762099E-3</v>
      </c>
      <c r="AH48" s="100">
        <v>4.4927487684554498E-3</v>
      </c>
      <c r="AI48" s="100">
        <v>4.5264626353982602E-3</v>
      </c>
      <c r="AJ48" s="100">
        <v>4.3248505380331301E-3</v>
      </c>
      <c r="AK48" s="100">
        <v>3.67129307389119E-3</v>
      </c>
      <c r="AL48" s="100">
        <v>4.3745015259767399E-3</v>
      </c>
      <c r="AM48" s="100">
        <v>4.6072506187645598E-3</v>
      </c>
      <c r="AN48" s="100">
        <v>4.1902752767121604E-3</v>
      </c>
      <c r="AO48" s="100">
        <v>4.0000000000000001E-3</v>
      </c>
      <c r="AP48" s="100">
        <v>3.8208414284584698E-3</v>
      </c>
      <c r="AQ48" s="100">
        <v>4.0714152976683796E-3</v>
      </c>
      <c r="AR48" s="100">
        <v>4.1515157965257904E-3</v>
      </c>
      <c r="AS48" s="100">
        <v>4.1714572243283198E-3</v>
      </c>
      <c r="AT48" s="100">
        <v>3.9009429680042901E-3</v>
      </c>
      <c r="AU48" s="100">
        <v>2.5328493210525801E-3</v>
      </c>
      <c r="AV48" s="100">
        <v>2.7476687490104799E-3</v>
      </c>
      <c r="AW48" s="100">
        <v>2.28589012899795E-3</v>
      </c>
      <c r="AX48" s="100">
        <v>2.08642471544913E-3</v>
      </c>
      <c r="AY48" s="100">
        <v>2.0921307693280099E-3</v>
      </c>
      <c r="AZ48" s="100">
        <v>2.3699999355925598E-3</v>
      </c>
      <c r="BA48" s="100">
        <v>2.3160369728731302E-3</v>
      </c>
      <c r="BB48" s="100">
        <v>2.1511410699591102E-3</v>
      </c>
      <c r="BC48" s="100">
        <v>2.2748578867541401E-3</v>
      </c>
      <c r="BD48" s="100">
        <v>2.23974104982276E-3</v>
      </c>
      <c r="BE48" s="100">
        <v>2.38797962341119E-3</v>
      </c>
      <c r="BF48" s="100">
        <v>2.0782221472241901E-3</v>
      </c>
      <c r="BG48" s="100">
        <v>2.1069102528919201E-3</v>
      </c>
      <c r="BH48" s="360">
        <v>2.08076362413775E-3</v>
      </c>
      <c r="BI48" s="100">
        <v>2.23974104982276E-3</v>
      </c>
      <c r="BJ48" s="100">
        <v>2.08076362413775E-3</v>
      </c>
      <c r="BU48"/>
    </row>
    <row r="49" spans="1:73" ht="14.25" customHeight="1">
      <c r="A49" s="68"/>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360"/>
      <c r="BI49" s="100"/>
      <c r="BJ49" s="100"/>
      <c r="BU49"/>
    </row>
    <row r="50" spans="1:73" ht="12.75" customHeight="1">
      <c r="A50" s="175" t="s">
        <v>297</v>
      </c>
      <c r="B50" s="122">
        <v>5361.4406973100004</v>
      </c>
      <c r="C50" s="122">
        <v>5310.0666485399997</v>
      </c>
      <c r="D50" s="122">
        <v>5051.04222596</v>
      </c>
      <c r="E50" s="122">
        <v>5172.5953757400002</v>
      </c>
      <c r="F50" s="122">
        <v>5688.5565907199998</v>
      </c>
      <c r="G50" s="122">
        <v>5760.9260413299999</v>
      </c>
      <c r="H50" s="122">
        <v>5713.0610816400003</v>
      </c>
      <c r="I50" s="122">
        <v>5785.7233220199996</v>
      </c>
      <c r="J50" s="122">
        <v>6282.9657813499998</v>
      </c>
      <c r="K50" s="122">
        <v>6222.1403642599998</v>
      </c>
      <c r="L50" s="122">
        <v>5869.4114090200001</v>
      </c>
      <c r="M50" s="122">
        <v>5968.1495869</v>
      </c>
      <c r="N50" s="122">
        <v>6475.6727786000001</v>
      </c>
      <c r="O50" s="122">
        <v>6641.2337834099999</v>
      </c>
      <c r="P50" s="122">
        <v>6243.3341432799998</v>
      </c>
      <c r="Q50" s="122">
        <v>6266.2645032700002</v>
      </c>
      <c r="R50" s="122">
        <v>7468.5645580600003</v>
      </c>
      <c r="S50" s="122">
        <v>8521.6771678999994</v>
      </c>
      <c r="T50" s="122">
        <v>8292.6189186699994</v>
      </c>
      <c r="U50" s="122">
        <v>7949.1940898100002</v>
      </c>
      <c r="V50" s="122">
        <v>7897.7281144799999</v>
      </c>
      <c r="W50" s="122">
        <v>7250.7360246500002</v>
      </c>
      <c r="X50" s="122">
        <v>7775.8140612799998</v>
      </c>
      <c r="Y50" s="122">
        <v>8244.5809761599994</v>
      </c>
      <c r="Z50" s="122">
        <v>8879.5312832300006</v>
      </c>
      <c r="AA50" s="122">
        <v>8719.3733097000004</v>
      </c>
      <c r="AB50" s="122">
        <v>8320.2728823100006</v>
      </c>
      <c r="AC50" s="122">
        <v>8445.5470757799994</v>
      </c>
      <c r="AD50" s="122">
        <v>8664.7221465999992</v>
      </c>
      <c r="AE50" s="122">
        <v>8284.7180088200003</v>
      </c>
      <c r="AF50" s="122">
        <v>7518.7022963600002</v>
      </c>
      <c r="AG50" s="122">
        <v>6972.8613301300002</v>
      </c>
      <c r="AH50" s="122">
        <v>6913.8079765299999</v>
      </c>
      <c r="AI50" s="122">
        <v>6709.6423234800004</v>
      </c>
      <c r="AJ50" s="122">
        <v>6547.3625390099996</v>
      </c>
      <c r="AK50" s="122">
        <v>6215.3800455500004</v>
      </c>
      <c r="AL50" s="122">
        <v>6036.5226893400004</v>
      </c>
      <c r="AM50" s="122">
        <v>6359.2229416299997</v>
      </c>
      <c r="AN50" s="122">
        <v>5939.0792426400003</v>
      </c>
      <c r="AO50" s="122">
        <v>6158.8</v>
      </c>
      <c r="AP50" s="122">
        <v>6472.8238095799998</v>
      </c>
      <c r="AQ50" s="122">
        <v>6601.7112562900002</v>
      </c>
      <c r="AR50" s="122">
        <v>6118.5592309900003</v>
      </c>
      <c r="AS50" s="122">
        <v>6269.0931256599997</v>
      </c>
      <c r="AT50" s="122">
        <v>6489.4980717500002</v>
      </c>
      <c r="AU50" s="122">
        <v>6471.3094970900001</v>
      </c>
      <c r="AV50" s="122">
        <v>5738.9034406299997</v>
      </c>
      <c r="AW50" s="122">
        <v>5676.2909101499999</v>
      </c>
      <c r="AX50" s="122">
        <v>5597.1186725699999</v>
      </c>
      <c r="AY50" s="122">
        <v>5564.8999495999997</v>
      </c>
      <c r="AZ50" s="122">
        <v>5457.9019068899997</v>
      </c>
      <c r="BA50" s="122">
        <v>5664.09843447</v>
      </c>
      <c r="BB50" s="122">
        <v>5757.9522167100004</v>
      </c>
      <c r="BC50" s="122">
        <v>5620.73505768</v>
      </c>
      <c r="BD50" s="122">
        <v>5237.9601011300001</v>
      </c>
      <c r="BE50" s="122">
        <v>5171.8970506100004</v>
      </c>
      <c r="BF50" s="122">
        <v>5262.3773609099999</v>
      </c>
      <c r="BG50" s="122">
        <v>5389.7268348500002</v>
      </c>
      <c r="BH50" s="364">
        <v>5707.8526300900003</v>
      </c>
      <c r="BI50" s="122">
        <v>5237.9601011300001</v>
      </c>
      <c r="BJ50" s="122">
        <v>5707.8526300900003</v>
      </c>
      <c r="BU50"/>
    </row>
    <row r="51" spans="1:73">
      <c r="A51" s="175" t="s">
        <v>206</v>
      </c>
      <c r="B51" s="122">
        <v>31364.018561839999</v>
      </c>
      <c r="C51" s="122">
        <v>31729.133565690001</v>
      </c>
      <c r="D51" s="122">
        <v>31967.82651463</v>
      </c>
      <c r="E51" s="122">
        <v>32516.725669529998</v>
      </c>
      <c r="F51" s="122">
        <v>33462.051193959996</v>
      </c>
      <c r="G51" s="122">
        <v>34112.714659789999</v>
      </c>
      <c r="H51" s="122">
        <v>34941.472001069997</v>
      </c>
      <c r="I51" s="122">
        <v>34998.462824200004</v>
      </c>
      <c r="J51" s="122">
        <v>36374.664329179999</v>
      </c>
      <c r="K51" s="122">
        <v>36755.417605460003</v>
      </c>
      <c r="L51" s="122">
        <v>37130.248936515003</v>
      </c>
      <c r="M51" s="122">
        <v>37940.555436770002</v>
      </c>
      <c r="N51" s="122">
        <v>38971.132638319999</v>
      </c>
      <c r="O51" s="122">
        <v>40172.424084699996</v>
      </c>
      <c r="P51" s="122">
        <v>41002.605101139998</v>
      </c>
      <c r="Q51" s="122">
        <v>41760.70184365</v>
      </c>
      <c r="R51" s="122">
        <v>42881.429178580001</v>
      </c>
      <c r="S51" s="122">
        <v>44582.752233899999</v>
      </c>
      <c r="T51" s="122">
        <v>45550.900021720001</v>
      </c>
      <c r="U51" s="122">
        <v>45423.508424899999</v>
      </c>
      <c r="V51" s="122">
        <v>46283.731580339998</v>
      </c>
      <c r="W51" s="122">
        <v>46655.517814059996</v>
      </c>
      <c r="X51" s="122">
        <v>47822.19724229</v>
      </c>
      <c r="Y51" s="122">
        <v>48618.11049467</v>
      </c>
      <c r="Z51" s="122">
        <v>50126.807285670002</v>
      </c>
      <c r="AA51" s="122">
        <v>51316.898640179999</v>
      </c>
      <c r="AB51" s="122">
        <v>52870.031052109996</v>
      </c>
      <c r="AC51" s="122">
        <v>52735.251815700001</v>
      </c>
      <c r="AD51" s="122">
        <v>51247.616132479998</v>
      </c>
      <c r="AE51" s="122">
        <v>50526.358679260004</v>
      </c>
      <c r="AF51" s="122">
        <v>47441.220357530001</v>
      </c>
      <c r="AG51" s="122">
        <v>44286.384976480003</v>
      </c>
      <c r="AH51" s="122">
        <v>45281.301251830002</v>
      </c>
      <c r="AI51" s="122">
        <v>44859.179335560002</v>
      </c>
      <c r="AJ51" s="122">
        <v>42930.625914880002</v>
      </c>
      <c r="AK51" s="122">
        <v>42200.316515780003</v>
      </c>
      <c r="AL51" s="122">
        <v>39160.31650103</v>
      </c>
      <c r="AM51" s="122">
        <v>39608.271351340001</v>
      </c>
      <c r="AN51" s="122">
        <v>39562.053807317003</v>
      </c>
      <c r="AO51" s="122">
        <v>40460.300000000003</v>
      </c>
      <c r="AP51" s="122">
        <v>41790.37723364</v>
      </c>
      <c r="AQ51" s="122">
        <v>39963.061752660004</v>
      </c>
      <c r="AR51" s="122">
        <v>39402.254647499998</v>
      </c>
      <c r="AS51" s="122">
        <v>40571.84756686</v>
      </c>
      <c r="AT51" s="122">
        <v>41032.887535479997</v>
      </c>
      <c r="AU51" s="122">
        <v>40316.63626657</v>
      </c>
      <c r="AV51" s="122">
        <v>37465.7955611</v>
      </c>
      <c r="AW51" s="122">
        <v>38112.87208057</v>
      </c>
      <c r="AX51" s="122">
        <v>36593.287525879998</v>
      </c>
      <c r="AY51" s="122">
        <v>36582.800458400001</v>
      </c>
      <c r="AZ51" s="122">
        <v>36319.355112090001</v>
      </c>
      <c r="BA51" s="122">
        <v>35918.733555070001</v>
      </c>
      <c r="BB51" s="122">
        <v>36317.819136049999</v>
      </c>
      <c r="BC51" s="122">
        <v>36962.647722720001</v>
      </c>
      <c r="BD51" s="122">
        <v>35591.587537339998</v>
      </c>
      <c r="BE51" s="122">
        <v>35903.010354370002</v>
      </c>
      <c r="BF51" s="122">
        <v>36820.070022109998</v>
      </c>
      <c r="BG51" s="122">
        <v>37238.747084820003</v>
      </c>
      <c r="BH51" s="364">
        <v>38000.067340909998</v>
      </c>
      <c r="BI51" s="122">
        <v>35591.587537339998</v>
      </c>
      <c r="BJ51" s="122">
        <v>38000.067340909998</v>
      </c>
      <c r="BU51"/>
    </row>
    <row r="52" spans="1:73" ht="14.25" customHeight="1">
      <c r="A52" s="142"/>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360"/>
      <c r="BI52" s="100"/>
      <c r="BJ52" s="100"/>
      <c r="BU52"/>
    </row>
    <row r="53" spans="1:73" ht="14.25" customHeight="1">
      <c r="A53" s="68" t="s">
        <v>296</v>
      </c>
      <c r="B53" s="100">
        <v>0.170942402891993</v>
      </c>
      <c r="C53" s="100">
        <v>0.16735618189971599</v>
      </c>
      <c r="D53" s="100">
        <v>0.15800393009666799</v>
      </c>
      <c r="E53" s="100">
        <v>0.15907491511628499</v>
      </c>
      <c r="F53" s="100">
        <v>0.170000235722154</v>
      </c>
      <c r="G53" s="100">
        <v>0.16887914370886001</v>
      </c>
      <c r="H53" s="100">
        <v>0.16350373222584999</v>
      </c>
      <c r="I53" s="100">
        <v>0.165313641089957</v>
      </c>
      <c r="J53" s="100">
        <v>0.172729175573718</v>
      </c>
      <c r="K53" s="100">
        <v>0.16928498625834401</v>
      </c>
      <c r="L53" s="100">
        <v>0.15807627411966599</v>
      </c>
      <c r="M53" s="100">
        <v>0.15730264141351999</v>
      </c>
      <c r="N53" s="100">
        <v>0.16616588588016901</v>
      </c>
      <c r="O53" s="100">
        <v>0.16531822350096501</v>
      </c>
      <c r="P53" s="100">
        <v>0.15226676763292801</v>
      </c>
      <c r="Q53" s="100">
        <v>0.15005170475176799</v>
      </c>
      <c r="R53" s="100">
        <v>0.17416780879567001</v>
      </c>
      <c r="S53" s="100">
        <v>0.19114291381545201</v>
      </c>
      <c r="T53" s="100">
        <v>0.18205170292389</v>
      </c>
      <c r="U53" s="100">
        <v>0.17500176374426499</v>
      </c>
      <c r="V53" s="100">
        <v>0.17063723785475299</v>
      </c>
      <c r="W53" s="100">
        <v>0.15541004289239599</v>
      </c>
      <c r="X53" s="100">
        <v>0.16259842729274901</v>
      </c>
      <c r="Y53" s="100">
        <v>0.169578391514492</v>
      </c>
      <c r="Z53" s="100">
        <v>0.17714136934008201</v>
      </c>
      <c r="AA53" s="100">
        <v>0.169912320127486</v>
      </c>
      <c r="AB53" s="100">
        <v>0.15737219586856899</v>
      </c>
      <c r="AC53" s="100">
        <v>0.160149933583244</v>
      </c>
      <c r="AD53" s="100">
        <v>0.169075613667587</v>
      </c>
      <c r="AE53" s="100">
        <v>0.163968238071759</v>
      </c>
      <c r="AF53" s="100">
        <v>0.158484588712032</v>
      </c>
      <c r="AG53" s="100">
        <v>0.157449322942778</v>
      </c>
      <c r="AH53" s="100">
        <v>0.152685717622803</v>
      </c>
      <c r="AI53" s="100">
        <v>0.149571223166832</v>
      </c>
      <c r="AJ53" s="100">
        <v>0.152510297706623</v>
      </c>
      <c r="AK53" s="100">
        <v>0.14728278265936401</v>
      </c>
      <c r="AL53" s="100">
        <v>0.15414897602222499</v>
      </c>
      <c r="AM53" s="100">
        <v>0.160552902832374</v>
      </c>
      <c r="AN53" s="100">
        <v>0.15012059969297101</v>
      </c>
      <c r="AO53" s="100">
        <v>0.152</v>
      </c>
      <c r="AP53" s="100">
        <v>0.154887900948871</v>
      </c>
      <c r="AQ53" s="100">
        <v>0.16519533205812501</v>
      </c>
      <c r="AR53" s="100">
        <v>0.15528449541093001</v>
      </c>
      <c r="AS53" s="100">
        <v>0.15451830521962101</v>
      </c>
      <c r="AT53" s="100">
        <v>0.15815358025044499</v>
      </c>
      <c r="AU53" s="100">
        <v>0.16051213832181499</v>
      </c>
      <c r="AV53" s="100">
        <v>0.153177140767527</v>
      </c>
      <c r="AW53" s="100">
        <v>0.148933696157834</v>
      </c>
      <c r="AX53" s="100">
        <v>0.15295479173910001</v>
      </c>
      <c r="AY53" s="100">
        <v>0.15211793192071499</v>
      </c>
      <c r="AZ53" s="100">
        <v>0.150275297841761</v>
      </c>
      <c r="BA53" s="100">
        <v>0.15769204183621599</v>
      </c>
      <c r="BB53" s="100">
        <v>0.15854344654176999</v>
      </c>
      <c r="BC53" s="100">
        <v>0.152065271401677</v>
      </c>
      <c r="BD53" s="100">
        <v>0.147168487374572</v>
      </c>
      <c r="BE53" s="100">
        <v>0.144051905385156</v>
      </c>
      <c r="BF53" s="100">
        <v>0.142921438165381</v>
      </c>
      <c r="BG53" s="100">
        <v>0.14473437633585301</v>
      </c>
      <c r="BH53" s="360">
        <v>0.15020638197514599</v>
      </c>
      <c r="BI53" s="100">
        <v>0.147168487374572</v>
      </c>
      <c r="BJ53" s="100">
        <v>0.15020638197514599</v>
      </c>
      <c r="BU53"/>
    </row>
    <row r="54" spans="1:73" ht="13.5" customHeight="1">
      <c r="A54" s="145"/>
      <c r="B54" s="24"/>
      <c r="C54" s="24"/>
      <c r="D54" s="24"/>
      <c r="E54" s="24"/>
      <c r="F54" s="24"/>
      <c r="G54" s="24"/>
      <c r="H54" s="24"/>
      <c r="I54" s="24"/>
      <c r="J54" s="24"/>
      <c r="K54" s="24"/>
      <c r="L54" s="24"/>
      <c r="M54" s="24"/>
      <c r="N54" s="24"/>
      <c r="O54" s="24"/>
      <c r="P54" s="24"/>
      <c r="Q54" s="24"/>
      <c r="R54" s="24"/>
      <c r="S54" s="24"/>
      <c r="T54" s="24"/>
      <c r="U54" s="24"/>
      <c r="V54" s="24"/>
      <c r="W54" s="24"/>
      <c r="X54" s="24"/>
      <c r="Y54" s="24"/>
      <c r="Z54" s="24"/>
      <c r="BF54" s="24"/>
      <c r="BG54" s="24"/>
      <c r="BH54" s="369"/>
      <c r="BI54" s="24"/>
      <c r="BJ54" s="24"/>
      <c r="BU54"/>
    </row>
    <row r="55" spans="1:73" ht="13.5" customHeight="1">
      <c r="A55" s="18" t="s">
        <v>89</v>
      </c>
      <c r="B55" s="54">
        <v>174</v>
      </c>
      <c r="C55" s="54">
        <v>171</v>
      </c>
      <c r="D55" s="54">
        <v>169</v>
      </c>
      <c r="E55" s="54">
        <v>164</v>
      </c>
      <c r="F55" s="54">
        <v>160</v>
      </c>
      <c r="G55" s="54">
        <v>157</v>
      </c>
      <c r="H55" s="54">
        <v>153</v>
      </c>
      <c r="I55" s="54">
        <v>148</v>
      </c>
      <c r="J55" s="54">
        <v>147</v>
      </c>
      <c r="K55" s="54">
        <v>144</v>
      </c>
      <c r="L55" s="54">
        <v>143</v>
      </c>
      <c r="M55" s="54">
        <v>143</v>
      </c>
      <c r="N55" s="54">
        <v>141</v>
      </c>
      <c r="O55" s="54">
        <v>139</v>
      </c>
      <c r="P55" s="54">
        <v>137</v>
      </c>
      <c r="Q55" s="54">
        <v>133</v>
      </c>
      <c r="R55" s="54">
        <v>129</v>
      </c>
      <c r="S55" s="54">
        <v>122</v>
      </c>
      <c r="T55" s="54">
        <v>120</v>
      </c>
      <c r="U55" s="54">
        <v>117</v>
      </c>
      <c r="V55" s="54">
        <v>114</v>
      </c>
      <c r="W55" s="54">
        <v>111</v>
      </c>
      <c r="X55" s="54">
        <v>108</v>
      </c>
      <c r="Y55" s="54">
        <v>108</v>
      </c>
      <c r="Z55" s="54">
        <v>107</v>
      </c>
      <c r="AA55" s="54">
        <v>105</v>
      </c>
      <c r="AB55" s="54">
        <v>104</v>
      </c>
      <c r="AC55" s="54">
        <v>103</v>
      </c>
      <c r="AD55" s="54">
        <v>100</v>
      </c>
      <c r="AE55" s="54">
        <v>97</v>
      </c>
      <c r="AF55" s="54">
        <v>93</v>
      </c>
      <c r="AG55" s="54">
        <v>92</v>
      </c>
      <c r="AH55" s="54">
        <v>92</v>
      </c>
      <c r="AI55" s="54">
        <v>91</v>
      </c>
      <c r="AJ55" s="54">
        <v>90</v>
      </c>
      <c r="AK55" s="54">
        <v>88</v>
      </c>
      <c r="AL55" s="54">
        <v>86</v>
      </c>
      <c r="AM55" s="54">
        <v>85</v>
      </c>
      <c r="AN55" s="54">
        <v>85</v>
      </c>
      <c r="AO55" s="54">
        <v>84</v>
      </c>
      <c r="AP55" s="54">
        <v>84</v>
      </c>
      <c r="AQ55" s="54">
        <v>81</v>
      </c>
      <c r="AR55" s="54">
        <v>81</v>
      </c>
      <c r="AS55" s="54">
        <v>75</v>
      </c>
      <c r="AT55" s="54">
        <v>73</v>
      </c>
      <c r="AU55" s="54">
        <v>71</v>
      </c>
      <c r="AV55" s="54">
        <v>69</v>
      </c>
      <c r="AW55" s="54">
        <v>66</v>
      </c>
      <c r="AX55" s="54">
        <v>59</v>
      </c>
      <c r="AY55" s="54">
        <v>58</v>
      </c>
      <c r="AZ55" s="54">
        <v>56</v>
      </c>
      <c r="BA55" s="54">
        <v>54</v>
      </c>
      <c r="BB55" s="54">
        <v>54</v>
      </c>
      <c r="BC55" s="54">
        <v>54</v>
      </c>
      <c r="BD55" s="54">
        <v>51</v>
      </c>
      <c r="BE55" s="54">
        <v>47</v>
      </c>
      <c r="BF55" s="54">
        <v>47</v>
      </c>
      <c r="BG55" s="54">
        <v>46</v>
      </c>
      <c r="BH55" s="358">
        <v>45</v>
      </c>
      <c r="BI55" s="54">
        <v>51</v>
      </c>
      <c r="BJ55" s="54">
        <v>45</v>
      </c>
      <c r="BU55"/>
    </row>
    <row r="56" spans="1:73" ht="6" customHeight="1">
      <c r="A56" s="124"/>
      <c r="B56" s="124"/>
      <c r="C56" s="124"/>
      <c r="D56" s="124"/>
      <c r="E56" s="124"/>
      <c r="F56" s="124"/>
      <c r="G56" s="124"/>
      <c r="H56" s="124"/>
      <c r="I56" s="124"/>
      <c r="J56" s="124"/>
      <c r="K56" s="124"/>
      <c r="L56" s="124"/>
      <c r="M56" s="124"/>
      <c r="N56" s="124"/>
      <c r="O56" s="124"/>
      <c r="P56" s="124"/>
      <c r="Q56" s="124"/>
      <c r="R56" s="124"/>
      <c r="S56" s="124"/>
      <c r="T56" s="124"/>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U56"/>
    </row>
    <row r="57" spans="1:73">
      <c r="A57" s="47"/>
      <c r="B57" s="47"/>
      <c r="C57" s="156"/>
      <c r="D57" s="156"/>
      <c r="E57" s="156"/>
      <c r="F57" s="156"/>
      <c r="G57" s="156"/>
      <c r="H57" s="156"/>
      <c r="I57" s="156"/>
      <c r="J57" s="156"/>
      <c r="K57" s="156"/>
      <c r="L57" s="156"/>
      <c r="M57" s="156"/>
      <c r="N57" s="156"/>
      <c r="O57" s="156"/>
      <c r="P57" s="156"/>
      <c r="Q57" s="47"/>
      <c r="R57" s="47"/>
      <c r="S57" s="47"/>
      <c r="T57" s="47"/>
      <c r="U57" s="33"/>
      <c r="V57" s="33"/>
      <c r="W57" s="33"/>
      <c r="X57" s="33"/>
      <c r="Y57" s="47"/>
      <c r="Z57" s="156"/>
      <c r="AA57" s="47"/>
      <c r="AB57" s="47"/>
      <c r="AC57" s="47"/>
      <c r="AD57" s="156"/>
      <c r="AE57" s="47"/>
      <c r="AF57" s="47"/>
      <c r="AG57" s="47"/>
      <c r="AH57" s="47"/>
      <c r="AI57" s="47"/>
      <c r="AJ57" s="47"/>
      <c r="AK57" s="47"/>
      <c r="AL57" s="47"/>
      <c r="AM57" s="47"/>
      <c r="AN57" s="47"/>
      <c r="AO57" s="47"/>
      <c r="AP57" s="47"/>
      <c r="AQ57" s="47"/>
      <c r="AR57" s="47"/>
      <c r="AS57" s="47"/>
      <c r="AT57" s="47"/>
      <c r="AU57" s="47"/>
      <c r="AV57" s="47"/>
      <c r="AW57" s="47"/>
      <c r="AX57" s="47"/>
      <c r="AY57" s="47"/>
      <c r="AZ57" s="156"/>
      <c r="BA57" s="47"/>
      <c r="BB57" s="156"/>
      <c r="BC57" s="47"/>
      <c r="BD57" s="47"/>
      <c r="BE57" s="156"/>
    </row>
  </sheetData>
  <mergeCells count="5">
    <mergeCell ref="BI3:BI4"/>
    <mergeCell ref="A1:BJ1"/>
    <mergeCell ref="A2:BJ2"/>
    <mergeCell ref="BJ3:BJ4"/>
    <mergeCell ref="B3:BH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O43"/>
  <sheetViews>
    <sheetView showGridLines="0" zoomScaleNormal="100" zoomScaleSheetLayoutView="100" workbookViewId="0">
      <selection sqref="A1:BK1"/>
    </sheetView>
  </sheetViews>
  <sheetFormatPr defaultColWidth="9.1328125" defaultRowHeight="12.75"/>
  <cols>
    <col min="1" max="1" width="38.59765625" style="6" customWidth="1"/>
    <col min="2" max="21" width="8.86328125" style="6" customWidth="1"/>
    <col min="22" max="23" width="8.86328125" style="8" customWidth="1"/>
    <col min="24" max="27" width="8.86328125" style="5" customWidth="1"/>
    <col min="28" max="28" width="8.86328125" style="24" customWidth="1"/>
    <col min="29" max="57" width="8.86328125" style="5" customWidth="1"/>
    <col min="58" max="58" width="9.1328125" style="24"/>
    <col min="59" max="60" width="9.1328125" style="5"/>
    <col min="61" max="67" width="9.1328125" style="235"/>
    <col min="68" max="16384" width="9.1328125" style="165"/>
  </cols>
  <sheetData>
    <row r="1" spans="1:63" s="151" customFormat="1" ht="26.25" customHeight="1">
      <c r="A1" s="475" t="s">
        <v>441</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row>
    <row r="2" spans="1:63" s="161" customFormat="1" ht="15" customHeight="1">
      <c r="A2" s="478" t="s">
        <v>458</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row>
    <row r="3" spans="1:63" s="161" customFormat="1" ht="15" customHeight="1">
      <c r="A3" s="94"/>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2" t="s">
        <v>552</v>
      </c>
      <c r="BK3" s="472" t="s">
        <v>553</v>
      </c>
    </row>
    <row r="4" spans="1:63" s="161" customFormat="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c r="BJ4" s="467"/>
      <c r="BK4" s="467"/>
    </row>
    <row r="5" spans="1:63" s="161" customFormat="1" ht="6" customHeight="1">
      <c r="A5" s="105"/>
      <c r="B5" s="105"/>
      <c r="C5" s="105"/>
      <c r="D5" s="105"/>
      <c r="E5" s="105"/>
      <c r="F5" s="105"/>
      <c r="G5" s="105"/>
      <c r="H5" s="105"/>
      <c r="I5" s="105"/>
      <c r="J5" s="105"/>
      <c r="K5" s="105"/>
      <c r="L5" s="105"/>
      <c r="M5" s="105"/>
      <c r="N5" s="105"/>
      <c r="O5" s="105"/>
      <c r="P5" s="105"/>
      <c r="Q5" s="105"/>
      <c r="R5" s="105"/>
      <c r="S5" s="105"/>
      <c r="T5" s="105"/>
      <c r="U5" s="105"/>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row>
    <row r="6" spans="1:63" s="154" customFormat="1" ht="12.75" customHeight="1">
      <c r="A6" s="68" t="s">
        <v>16</v>
      </c>
      <c r="B6" s="55">
        <v>14871.1</v>
      </c>
      <c r="C6" s="55">
        <v>16358.9</v>
      </c>
      <c r="D6" s="55">
        <v>16756.71</v>
      </c>
      <c r="E6" s="55">
        <v>17039.18</v>
      </c>
      <c r="F6" s="55">
        <v>17443.419999999998</v>
      </c>
      <c r="G6" s="55">
        <v>19284.5</v>
      </c>
      <c r="H6" s="55">
        <v>19959.21</v>
      </c>
      <c r="I6" s="55">
        <v>19994.79</v>
      </c>
      <c r="J6" s="55">
        <v>20609.919999999998</v>
      </c>
      <c r="K6" s="55">
        <v>25193.48</v>
      </c>
      <c r="L6" s="55">
        <v>23866.22312364</v>
      </c>
      <c r="M6" s="55">
        <v>24694.467326130001</v>
      </c>
      <c r="N6" s="55">
        <v>24783.148931529999</v>
      </c>
      <c r="O6" s="55">
        <v>28405.171564290002</v>
      </c>
      <c r="P6" s="55">
        <v>29594.58590324</v>
      </c>
      <c r="Q6" s="55">
        <v>31911.745420809999</v>
      </c>
      <c r="R6" s="55">
        <v>32606.446561910001</v>
      </c>
      <c r="S6" s="55">
        <v>35231.438773690003</v>
      </c>
      <c r="T6" s="55">
        <v>36380.313104389999</v>
      </c>
      <c r="U6" s="55">
        <v>29908.43763108</v>
      </c>
      <c r="V6" s="55">
        <v>26067.460341170001</v>
      </c>
      <c r="W6" s="55">
        <v>26736.400000000001</v>
      </c>
      <c r="X6" s="55">
        <v>28274.291992890001</v>
      </c>
      <c r="Y6" s="55">
        <v>29460.243440049999</v>
      </c>
      <c r="Z6" s="55">
        <v>32041.357754519999</v>
      </c>
      <c r="AA6" s="55">
        <v>33139.538674340001</v>
      </c>
      <c r="AB6" s="55">
        <v>34297.434140079997</v>
      </c>
      <c r="AC6" s="55">
        <v>34342.096112719999</v>
      </c>
      <c r="AD6" s="55">
        <v>35052.636684069999</v>
      </c>
      <c r="AE6" s="55">
        <v>36037.175552970002</v>
      </c>
      <c r="AF6" s="55">
        <v>35984.869042519997</v>
      </c>
      <c r="AG6" s="55">
        <v>34811.834791549998</v>
      </c>
      <c r="AH6" s="55">
        <v>34559.038430549997</v>
      </c>
      <c r="AI6" s="55">
        <v>33532.17587947</v>
      </c>
      <c r="AJ6" s="55">
        <v>32423.262921050999</v>
      </c>
      <c r="AK6" s="55">
        <v>31313.469341879001</v>
      </c>
      <c r="AL6" s="55">
        <v>31479.81869254</v>
      </c>
      <c r="AM6" s="55">
        <v>31088.02427772</v>
      </c>
      <c r="AN6" s="55">
        <v>31158.349265510002</v>
      </c>
      <c r="AO6" s="55">
        <v>30898.709084149999</v>
      </c>
      <c r="AP6" s="55">
        <v>31702.873518820001</v>
      </c>
      <c r="AQ6" s="55">
        <v>32063.862816159999</v>
      </c>
      <c r="AR6" s="55">
        <v>32584.790027419</v>
      </c>
      <c r="AS6" s="55">
        <v>31856.025755471001</v>
      </c>
      <c r="AT6" s="55">
        <v>31113.589546219999</v>
      </c>
      <c r="AU6" s="55">
        <v>30585.18132535</v>
      </c>
      <c r="AV6" s="55">
        <v>31343.715208144</v>
      </c>
      <c r="AW6" s="55">
        <v>30221.178360205999</v>
      </c>
      <c r="AX6" s="55">
        <v>31322.323966579999</v>
      </c>
      <c r="AY6" s="55">
        <v>30452.084991709999</v>
      </c>
      <c r="AZ6" s="55">
        <v>30060.405394936999</v>
      </c>
      <c r="BA6" s="55">
        <v>29514.230768943002</v>
      </c>
      <c r="BB6" s="55">
        <v>30496.082222559999</v>
      </c>
      <c r="BC6" s="55">
        <v>31072.890863100001</v>
      </c>
      <c r="BD6" s="55">
        <v>31212.658267996001</v>
      </c>
      <c r="BE6" s="55">
        <v>30886.659023283999</v>
      </c>
      <c r="BF6" s="55">
        <v>31858.04011849</v>
      </c>
      <c r="BG6" s="55">
        <v>32232.853396009999</v>
      </c>
      <c r="BH6" s="55">
        <v>33143.215771474999</v>
      </c>
      <c r="BI6" s="359" t="s">
        <v>555</v>
      </c>
      <c r="BJ6" s="55">
        <v>123668.29037694</v>
      </c>
      <c r="BK6" s="359" t="s">
        <v>555</v>
      </c>
    </row>
    <row r="7" spans="1:63" s="155" customFormat="1" ht="12.75" customHeight="1">
      <c r="A7" s="73" t="s">
        <v>90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358"/>
      <c r="BJ7" s="54"/>
      <c r="BK7" s="358"/>
    </row>
    <row r="8" spans="1:63" s="156" customFormat="1" ht="12.75" customHeight="1">
      <c r="A8" s="75" t="s">
        <v>1</v>
      </c>
      <c r="B8" s="54">
        <v>430.4</v>
      </c>
      <c r="C8" s="54">
        <v>458</v>
      </c>
      <c r="D8" s="54">
        <v>554.1</v>
      </c>
      <c r="E8" s="54">
        <v>386.9</v>
      </c>
      <c r="F8" s="54">
        <v>535.29999999999995</v>
      </c>
      <c r="G8" s="54">
        <v>627.6</v>
      </c>
      <c r="H8" s="54">
        <v>690.6</v>
      </c>
      <c r="I8" s="54">
        <v>709.6</v>
      </c>
      <c r="J8" s="54">
        <v>739.04</v>
      </c>
      <c r="K8" s="54">
        <v>762.91925115000004</v>
      </c>
      <c r="L8" s="54">
        <v>958.4</v>
      </c>
      <c r="M8" s="54">
        <v>1008.79416859</v>
      </c>
      <c r="N8" s="54">
        <v>1091.3747566</v>
      </c>
      <c r="O8" s="54">
        <v>1062.26817241</v>
      </c>
      <c r="P8" s="54">
        <v>1159.15183161</v>
      </c>
      <c r="Q8" s="54">
        <v>1134.2581388200001</v>
      </c>
      <c r="R8" s="54">
        <v>1070.22857724</v>
      </c>
      <c r="S8" s="54">
        <v>1235.83099178</v>
      </c>
      <c r="T8" s="54">
        <v>1332.2766563</v>
      </c>
      <c r="U8" s="54">
        <v>694.88972875000002</v>
      </c>
      <c r="V8" s="54">
        <v>614.70000000000005</v>
      </c>
      <c r="W8" s="54">
        <v>374.7</v>
      </c>
      <c r="X8" s="54">
        <v>386.06188184000001</v>
      </c>
      <c r="Y8" s="54">
        <v>505.98692607999999</v>
      </c>
      <c r="Z8" s="54">
        <v>558.05119207999996</v>
      </c>
      <c r="AA8" s="54">
        <v>604.98461612999995</v>
      </c>
      <c r="AB8" s="54">
        <v>573.05689494000001</v>
      </c>
      <c r="AC8" s="54">
        <v>535.92441102999999</v>
      </c>
      <c r="AD8" s="54">
        <v>603.34660002999999</v>
      </c>
      <c r="AE8" s="54">
        <v>657.40213908999999</v>
      </c>
      <c r="AF8" s="54">
        <v>652.41399165999997</v>
      </c>
      <c r="AG8" s="54">
        <v>597.59866340999997</v>
      </c>
      <c r="AH8" s="54">
        <v>583.64324400999999</v>
      </c>
      <c r="AI8" s="54">
        <v>804.38602969999999</v>
      </c>
      <c r="AJ8" s="54">
        <v>299.367124122044</v>
      </c>
      <c r="AK8" s="54">
        <v>526.22581552689599</v>
      </c>
      <c r="AL8" s="54">
        <v>545.91939859908996</v>
      </c>
      <c r="AM8" s="54">
        <v>497.283645729797</v>
      </c>
      <c r="AN8" s="54">
        <v>541.49026918823199</v>
      </c>
      <c r="AO8" s="54">
        <v>550.22931254444097</v>
      </c>
      <c r="AP8" s="54">
        <v>600.62522045759101</v>
      </c>
      <c r="AQ8" s="54">
        <v>446.34736344331702</v>
      </c>
      <c r="AR8" s="54">
        <v>587.58350590027396</v>
      </c>
      <c r="AS8" s="54">
        <v>589.480164092682</v>
      </c>
      <c r="AT8" s="54">
        <v>543.10999985564604</v>
      </c>
      <c r="AU8" s="54">
        <v>501.92242038113801</v>
      </c>
      <c r="AV8" s="54">
        <v>579.37790842495201</v>
      </c>
      <c r="AW8" s="54">
        <v>620.35238066724401</v>
      </c>
      <c r="AX8" s="54">
        <v>656.30752992800899</v>
      </c>
      <c r="AY8" s="54">
        <v>599.86638876979498</v>
      </c>
      <c r="AZ8" s="54">
        <v>587.59503488400503</v>
      </c>
      <c r="BA8" s="54">
        <v>676.92856382599496</v>
      </c>
      <c r="BB8" s="54">
        <v>760.23675087129095</v>
      </c>
      <c r="BC8" s="54">
        <v>778.70814961108499</v>
      </c>
      <c r="BD8" s="54">
        <v>757.14264935178801</v>
      </c>
      <c r="BE8" s="54">
        <v>823.33134422605804</v>
      </c>
      <c r="BF8" s="54">
        <v>940.39364886983799</v>
      </c>
      <c r="BG8" s="54">
        <v>1024.75481694831</v>
      </c>
      <c r="BH8" s="54">
        <v>1134.5113258917499</v>
      </c>
      <c r="BI8" s="358" t="s">
        <v>555</v>
      </c>
      <c r="BJ8" s="54">
        <v>3119.4188940602198</v>
      </c>
      <c r="BK8" s="358" t="s">
        <v>555</v>
      </c>
    </row>
    <row r="9" spans="1:63" s="156" customFormat="1" ht="12.75" customHeight="1">
      <c r="A9" s="42" t="s">
        <v>18</v>
      </c>
      <c r="B9" s="54">
        <v>13876.9</v>
      </c>
      <c r="C9" s="54">
        <v>13791.58</v>
      </c>
      <c r="D9" s="54">
        <v>14989.51</v>
      </c>
      <c r="E9" s="54">
        <v>15060.4</v>
      </c>
      <c r="F9" s="54">
        <v>15987.91</v>
      </c>
      <c r="G9" s="54">
        <v>16608.150000000001</v>
      </c>
      <c r="H9" s="54">
        <v>17571.28</v>
      </c>
      <c r="I9" s="54">
        <v>17865.87</v>
      </c>
      <c r="J9" s="54">
        <v>18273.849999999999</v>
      </c>
      <c r="K9" s="54">
        <v>20258.72281209</v>
      </c>
      <c r="L9" s="54">
        <v>20769.064936999999</v>
      </c>
      <c r="M9" s="54">
        <v>21071.945113490001</v>
      </c>
      <c r="N9" s="54">
        <v>21253.490517620001</v>
      </c>
      <c r="O9" s="54">
        <v>24500.89164338</v>
      </c>
      <c r="P9" s="54">
        <v>24772.376771840001</v>
      </c>
      <c r="Q9" s="54">
        <v>26417.073634820001</v>
      </c>
      <c r="R9" s="54">
        <v>27419.652171739999</v>
      </c>
      <c r="S9" s="54">
        <v>29175.02612409</v>
      </c>
      <c r="T9" s="54">
        <v>30074.856250149998</v>
      </c>
      <c r="U9" s="54">
        <v>24676.04362914</v>
      </c>
      <c r="V9" s="54">
        <v>22537.7</v>
      </c>
      <c r="W9" s="54">
        <v>23035.4</v>
      </c>
      <c r="X9" s="54">
        <v>24162.967862680001</v>
      </c>
      <c r="Y9" s="54">
        <v>24602.115831440002</v>
      </c>
      <c r="Z9" s="54">
        <v>27071.70949334</v>
      </c>
      <c r="AA9" s="54">
        <v>28200.142459390001</v>
      </c>
      <c r="AB9" s="54">
        <v>29196.968271440001</v>
      </c>
      <c r="AC9" s="54">
        <v>30156.236657670001</v>
      </c>
      <c r="AD9" s="54">
        <v>30222.551058720001</v>
      </c>
      <c r="AE9" s="54">
        <v>30969.8348486</v>
      </c>
      <c r="AF9" s="54">
        <v>30874.03856411</v>
      </c>
      <c r="AG9" s="54">
        <v>29930.02082161</v>
      </c>
      <c r="AH9" s="54">
        <v>29643.276169820001</v>
      </c>
      <c r="AI9" s="54">
        <v>28959.520841360001</v>
      </c>
      <c r="AJ9" s="54">
        <v>28158.987917377399</v>
      </c>
      <c r="AK9" s="54">
        <v>27327.321205495002</v>
      </c>
      <c r="AL9" s="54">
        <v>27277.025785546</v>
      </c>
      <c r="AM9" s="54">
        <v>27039.0839157216</v>
      </c>
      <c r="AN9" s="54">
        <v>26965.577616073999</v>
      </c>
      <c r="AO9" s="54">
        <v>26857.271514522101</v>
      </c>
      <c r="AP9" s="54">
        <v>27472.663116219501</v>
      </c>
      <c r="AQ9" s="54">
        <v>28073.5809205103</v>
      </c>
      <c r="AR9" s="54">
        <v>28183.727515464001</v>
      </c>
      <c r="AS9" s="54">
        <v>27660.9955946214</v>
      </c>
      <c r="AT9" s="54">
        <v>27187.822071353701</v>
      </c>
      <c r="AU9" s="54">
        <v>26539.408991640401</v>
      </c>
      <c r="AV9" s="54">
        <v>27334.2079603534</v>
      </c>
      <c r="AW9" s="54">
        <v>26278.895574062801</v>
      </c>
      <c r="AX9" s="54">
        <v>28399.927394425999</v>
      </c>
      <c r="AY9" s="54">
        <v>26792.778008007801</v>
      </c>
      <c r="AZ9" s="54">
        <v>26647.627058393999</v>
      </c>
      <c r="BA9" s="54">
        <v>26049.374395356099</v>
      </c>
      <c r="BB9" s="54">
        <v>26880.6189461879</v>
      </c>
      <c r="BC9" s="54">
        <v>27456.981946282802</v>
      </c>
      <c r="BD9" s="54">
        <v>27566.527339063701</v>
      </c>
      <c r="BE9" s="54">
        <v>27174.1211466151</v>
      </c>
      <c r="BF9" s="54">
        <v>28009.8161855576</v>
      </c>
      <c r="BG9" s="54">
        <v>28454.380893832</v>
      </c>
      <c r="BH9" s="54">
        <v>29057.032240321099</v>
      </c>
      <c r="BI9" s="358" t="s">
        <v>555</v>
      </c>
      <c r="BJ9" s="54">
        <v>109078.24937814999</v>
      </c>
      <c r="BK9" s="358" t="s">
        <v>555</v>
      </c>
    </row>
    <row r="10" spans="1:63" s="156" customFormat="1" ht="12.75" customHeight="1">
      <c r="A10" s="76" t="s">
        <v>19</v>
      </c>
      <c r="B10" s="54">
        <v>7186.2</v>
      </c>
      <c r="C10" s="54">
        <v>7621.72</v>
      </c>
      <c r="D10" s="54">
        <v>7900.51</v>
      </c>
      <c r="E10" s="54">
        <v>7973.47</v>
      </c>
      <c r="F10" s="54">
        <v>8435.11</v>
      </c>
      <c r="G10" s="54">
        <v>8967.2800000000007</v>
      </c>
      <c r="H10" s="54">
        <v>9313.16</v>
      </c>
      <c r="I10" s="54">
        <v>9393.26</v>
      </c>
      <c r="J10" s="54">
        <v>9694</v>
      </c>
      <c r="K10" s="54">
        <v>10376.00678473</v>
      </c>
      <c r="L10" s="54">
        <v>10940.832896960001</v>
      </c>
      <c r="M10" s="54">
        <v>11287.79179557</v>
      </c>
      <c r="N10" s="54">
        <v>11358.154362040001</v>
      </c>
      <c r="O10" s="54">
        <v>13218.96057103</v>
      </c>
      <c r="P10" s="54">
        <v>13048.33768766</v>
      </c>
      <c r="Q10" s="54">
        <v>14273.75354222</v>
      </c>
      <c r="R10" s="54">
        <v>14821.61181251</v>
      </c>
      <c r="S10" s="54">
        <v>15390.77706016</v>
      </c>
      <c r="T10" s="54">
        <v>15732.354580679999</v>
      </c>
      <c r="U10" s="54">
        <v>14243.643738549999</v>
      </c>
      <c r="V10" s="54">
        <v>12535.6</v>
      </c>
      <c r="W10" s="54">
        <v>12827.7</v>
      </c>
      <c r="X10" s="54">
        <v>13691.827654610001</v>
      </c>
      <c r="Y10" s="54">
        <v>14424.746631120001</v>
      </c>
      <c r="Z10" s="54">
        <v>15979.425714270001</v>
      </c>
      <c r="AA10" s="54">
        <v>16723.567674350001</v>
      </c>
      <c r="AB10" s="54">
        <v>17492.643605810001</v>
      </c>
      <c r="AC10" s="54">
        <v>17626.441677449999</v>
      </c>
      <c r="AD10" s="54">
        <v>18023.028947319999</v>
      </c>
      <c r="AE10" s="54">
        <v>18556.60678047</v>
      </c>
      <c r="AF10" s="54">
        <v>18304.137856950001</v>
      </c>
      <c r="AG10" s="54">
        <v>17730.358095619998</v>
      </c>
      <c r="AH10" s="54">
        <v>17576.232140029999</v>
      </c>
      <c r="AI10" s="54">
        <v>17096.038056130001</v>
      </c>
      <c r="AJ10" s="54">
        <v>16719.370708590999</v>
      </c>
      <c r="AK10" s="54">
        <v>16023.604268806001</v>
      </c>
      <c r="AL10" s="54">
        <v>16050.827755960199</v>
      </c>
      <c r="AM10" s="54">
        <v>16034.7126191019</v>
      </c>
      <c r="AN10" s="54">
        <v>15798.937604787099</v>
      </c>
      <c r="AO10" s="54">
        <v>15735.6008673124</v>
      </c>
      <c r="AP10" s="54">
        <v>16082.5986982385</v>
      </c>
      <c r="AQ10" s="54">
        <v>16397.870971256802</v>
      </c>
      <c r="AR10" s="54">
        <v>16534.446306444701</v>
      </c>
      <c r="AS10" s="54">
        <v>16151.830070546201</v>
      </c>
      <c r="AT10" s="54">
        <v>15814.226909699</v>
      </c>
      <c r="AU10" s="54">
        <v>15707.974487552499</v>
      </c>
      <c r="AV10" s="54">
        <v>16125.9548730443</v>
      </c>
      <c r="AW10" s="54">
        <v>15504.047153691799</v>
      </c>
      <c r="AX10" s="54">
        <v>17517.210367843702</v>
      </c>
      <c r="AY10" s="54">
        <v>16032.032500829901</v>
      </c>
      <c r="AZ10" s="54">
        <v>16070.9848296119</v>
      </c>
      <c r="BA10" s="54">
        <v>15660.245656777</v>
      </c>
      <c r="BB10" s="54">
        <v>16306.1598682436</v>
      </c>
      <c r="BC10" s="54">
        <v>16855.371730995499</v>
      </c>
      <c r="BD10" s="54">
        <v>16887.488301842801</v>
      </c>
      <c r="BE10" s="54">
        <v>16120.997051606</v>
      </c>
      <c r="BF10" s="54">
        <v>16601.103091284102</v>
      </c>
      <c r="BG10" s="54">
        <v>16455.6599130586</v>
      </c>
      <c r="BH10" s="54">
        <v>17270.254204855999</v>
      </c>
      <c r="BI10" s="358" t="s">
        <v>555</v>
      </c>
      <c r="BJ10" s="54">
        <v>66170.016952688005</v>
      </c>
      <c r="BK10" s="358" t="s">
        <v>555</v>
      </c>
    </row>
    <row r="11" spans="1:63" s="156" customFormat="1" ht="12.75" customHeight="1">
      <c r="A11" s="76" t="s">
        <v>20</v>
      </c>
      <c r="B11" s="54">
        <v>3603.6</v>
      </c>
      <c r="C11" s="54">
        <v>3735.15</v>
      </c>
      <c r="D11" s="54">
        <v>4059.81</v>
      </c>
      <c r="E11" s="54">
        <v>4040.3</v>
      </c>
      <c r="F11" s="54">
        <v>4375.45</v>
      </c>
      <c r="G11" s="54">
        <v>4513.7299999999996</v>
      </c>
      <c r="H11" s="54">
        <v>4439.41</v>
      </c>
      <c r="I11" s="54">
        <v>4592.72</v>
      </c>
      <c r="J11" s="54">
        <v>4677.59</v>
      </c>
      <c r="K11" s="54">
        <v>4740.1162910000003</v>
      </c>
      <c r="L11" s="54">
        <v>5314.1634899199998</v>
      </c>
      <c r="M11" s="54">
        <v>5173.5197083800003</v>
      </c>
      <c r="N11" s="54">
        <v>5482.3524640899996</v>
      </c>
      <c r="O11" s="54">
        <v>5938.0762045800002</v>
      </c>
      <c r="P11" s="54">
        <v>6695.6604957</v>
      </c>
      <c r="Q11" s="54">
        <v>7269.5139671899997</v>
      </c>
      <c r="R11" s="54">
        <v>8917.2198980100002</v>
      </c>
      <c r="S11" s="54">
        <v>7881.8149879800003</v>
      </c>
      <c r="T11" s="54">
        <v>8712.8712421700002</v>
      </c>
      <c r="U11" s="54">
        <v>7004.8557467299997</v>
      </c>
      <c r="V11" s="54">
        <v>6180.8999999999896</v>
      </c>
      <c r="W11" s="54">
        <v>5970.9000000000096</v>
      </c>
      <c r="X11" s="54">
        <v>6077.7883534900002</v>
      </c>
      <c r="Y11" s="54">
        <v>6881.0775621100001</v>
      </c>
      <c r="Z11" s="54">
        <v>6936.9340843999998</v>
      </c>
      <c r="AA11" s="54">
        <v>7378.6089831899999</v>
      </c>
      <c r="AB11" s="54">
        <v>7464.0337390000004</v>
      </c>
      <c r="AC11" s="54">
        <v>7516.6447171399996</v>
      </c>
      <c r="AD11" s="54">
        <v>8188.72563335</v>
      </c>
      <c r="AE11" s="54">
        <v>8052.2524525899998</v>
      </c>
      <c r="AF11" s="54">
        <v>8047.7270758799996</v>
      </c>
      <c r="AG11" s="54">
        <v>8097.0454434200001</v>
      </c>
      <c r="AH11" s="54">
        <v>7949.1371587399999</v>
      </c>
      <c r="AI11" s="54">
        <v>7738.7174131399997</v>
      </c>
      <c r="AJ11" s="54">
        <v>7698.7501101696798</v>
      </c>
      <c r="AK11" s="54">
        <v>7357.9207850574403</v>
      </c>
      <c r="AL11" s="54">
        <v>7273.0807213068101</v>
      </c>
      <c r="AM11" s="54">
        <v>7372.9700662776804</v>
      </c>
      <c r="AN11" s="54">
        <v>6977.2102318445404</v>
      </c>
      <c r="AO11" s="54">
        <v>7537.5714475380801</v>
      </c>
      <c r="AP11" s="54">
        <v>8273.9218052490196</v>
      </c>
      <c r="AQ11" s="54">
        <v>7986.6317385606799</v>
      </c>
      <c r="AR11" s="54">
        <v>8111.8288359154703</v>
      </c>
      <c r="AS11" s="54">
        <v>8060.9908622784496</v>
      </c>
      <c r="AT11" s="54">
        <v>7900.2619159471496</v>
      </c>
      <c r="AU11" s="54">
        <v>7503.6181502111103</v>
      </c>
      <c r="AV11" s="54">
        <v>7902.9744980943697</v>
      </c>
      <c r="AW11" s="54">
        <v>7656.73667869169</v>
      </c>
      <c r="AX11" s="54">
        <v>7717.4352428882603</v>
      </c>
      <c r="AY11" s="54">
        <v>7543.7911612560001</v>
      </c>
      <c r="AZ11" s="54">
        <v>7516.05529509814</v>
      </c>
      <c r="BA11" s="54">
        <v>7473.8601401830001</v>
      </c>
      <c r="BB11" s="54">
        <v>7651.4546224057103</v>
      </c>
      <c r="BC11" s="54">
        <v>7722.2220606781902</v>
      </c>
      <c r="BD11" s="54">
        <v>7870.5329666056396</v>
      </c>
      <c r="BE11" s="54">
        <v>8315.7529175187592</v>
      </c>
      <c r="BF11" s="54">
        <v>8718.2627913366905</v>
      </c>
      <c r="BG11" s="54">
        <v>9278.2700589853303</v>
      </c>
      <c r="BH11" s="54">
        <v>8986.8954942883502</v>
      </c>
      <c r="BI11" s="358" t="s">
        <v>555</v>
      </c>
      <c r="BJ11" s="54">
        <v>31559.962567208298</v>
      </c>
      <c r="BK11" s="358" t="s">
        <v>555</v>
      </c>
    </row>
    <row r="12" spans="1:63" s="156" customFormat="1" ht="12.75" customHeight="1">
      <c r="A12" s="76" t="s">
        <v>48</v>
      </c>
      <c r="B12" s="54">
        <v>3087.1</v>
      </c>
      <c r="C12" s="54">
        <v>2434.71</v>
      </c>
      <c r="D12" s="54">
        <v>3029.19</v>
      </c>
      <c r="E12" s="54">
        <v>3046.63</v>
      </c>
      <c r="F12" s="54">
        <v>3177.35</v>
      </c>
      <c r="G12" s="54">
        <v>3127.14</v>
      </c>
      <c r="H12" s="54">
        <v>3818.71</v>
      </c>
      <c r="I12" s="54">
        <v>3879.89</v>
      </c>
      <c r="J12" s="54">
        <v>3902.26</v>
      </c>
      <c r="K12" s="54">
        <v>5142.59973636</v>
      </c>
      <c r="L12" s="54">
        <v>4514.0685501199996</v>
      </c>
      <c r="M12" s="54">
        <v>4610.6336095400002</v>
      </c>
      <c r="N12" s="54">
        <v>4412.9836914899997</v>
      </c>
      <c r="O12" s="54">
        <v>5343.8548677700001</v>
      </c>
      <c r="P12" s="54">
        <v>5028.37858848</v>
      </c>
      <c r="Q12" s="54">
        <v>4873.8061254100003</v>
      </c>
      <c r="R12" s="54">
        <v>3680.8204612200002</v>
      </c>
      <c r="S12" s="54">
        <v>5902.4340759500101</v>
      </c>
      <c r="T12" s="54">
        <v>5629.6304272999996</v>
      </c>
      <c r="U12" s="54">
        <v>3427.5441438600001</v>
      </c>
      <c r="V12" s="54">
        <v>3821.2</v>
      </c>
      <c r="W12" s="54">
        <v>4236.8</v>
      </c>
      <c r="X12" s="54">
        <v>4393.3518545799998</v>
      </c>
      <c r="Y12" s="54">
        <v>3296.2916382100002</v>
      </c>
      <c r="Z12" s="54">
        <v>4155.3496946699997</v>
      </c>
      <c r="AA12" s="54">
        <v>4097.9658018500004</v>
      </c>
      <c r="AB12" s="54">
        <v>4240.2909266300003</v>
      </c>
      <c r="AC12" s="54">
        <v>5013.1502630799996</v>
      </c>
      <c r="AD12" s="54">
        <v>4010.7964780500001</v>
      </c>
      <c r="AE12" s="54">
        <v>4360.97561554</v>
      </c>
      <c r="AF12" s="54">
        <v>4522.1736312800003</v>
      </c>
      <c r="AG12" s="54">
        <v>4102.6172825699996</v>
      </c>
      <c r="AH12" s="54">
        <v>4117.9068710499996</v>
      </c>
      <c r="AI12" s="54">
        <v>4124.7653720899998</v>
      </c>
      <c r="AJ12" s="54">
        <v>3740.8670986167199</v>
      </c>
      <c r="AK12" s="54">
        <v>3945.79615163157</v>
      </c>
      <c r="AL12" s="54">
        <v>3953.1173082790201</v>
      </c>
      <c r="AM12" s="54">
        <v>3631.40123034206</v>
      </c>
      <c r="AN12" s="54">
        <v>4189.4297794424001</v>
      </c>
      <c r="AO12" s="54">
        <v>3584.0991996717098</v>
      </c>
      <c r="AP12" s="54">
        <v>3116.1426127320201</v>
      </c>
      <c r="AQ12" s="54">
        <v>3689.07821069285</v>
      </c>
      <c r="AR12" s="54">
        <v>3537.4523731037898</v>
      </c>
      <c r="AS12" s="54">
        <v>3448.1746617967601</v>
      </c>
      <c r="AT12" s="54">
        <v>3473.3332457074698</v>
      </c>
      <c r="AU12" s="54">
        <v>3327.8163538768299</v>
      </c>
      <c r="AV12" s="54">
        <v>3305.2785892146899</v>
      </c>
      <c r="AW12" s="54">
        <v>3118.1117416792499</v>
      </c>
      <c r="AX12" s="54">
        <v>3165.2817836941199</v>
      </c>
      <c r="AY12" s="54">
        <v>3216.9543459219399</v>
      </c>
      <c r="AZ12" s="54">
        <v>3060.5869336839401</v>
      </c>
      <c r="BA12" s="54">
        <v>2915.26859839606</v>
      </c>
      <c r="BB12" s="54">
        <v>2923.0044555386298</v>
      </c>
      <c r="BC12" s="54">
        <v>2879.3881546091602</v>
      </c>
      <c r="BD12" s="54">
        <v>2808.5060706152799</v>
      </c>
      <c r="BE12" s="54">
        <v>2737.3711774902999</v>
      </c>
      <c r="BF12" s="54">
        <v>2690.4503029367502</v>
      </c>
      <c r="BG12" s="54">
        <v>2720.45092178802</v>
      </c>
      <c r="BH12" s="54">
        <v>2799.8825411767202</v>
      </c>
      <c r="BI12" s="358" t="s">
        <v>555</v>
      </c>
      <c r="BJ12" s="54">
        <v>11348.269858253399</v>
      </c>
      <c r="BK12" s="358" t="s">
        <v>555</v>
      </c>
    </row>
    <row r="13" spans="1:63" s="156" customFormat="1" ht="12.75" customHeight="1">
      <c r="A13" s="42" t="s">
        <v>49</v>
      </c>
      <c r="B13" s="54">
        <v>688.1</v>
      </c>
      <c r="C13" s="54">
        <v>2253.02</v>
      </c>
      <c r="D13" s="54">
        <v>1418.3</v>
      </c>
      <c r="E13" s="54">
        <v>1827.08</v>
      </c>
      <c r="F13" s="54">
        <v>1226.31</v>
      </c>
      <c r="G13" s="54">
        <v>2345.5500000000002</v>
      </c>
      <c r="H13" s="54">
        <v>2004.73</v>
      </c>
      <c r="I13" s="54">
        <v>1824.62</v>
      </c>
      <c r="J13" s="54">
        <v>1593.53</v>
      </c>
      <c r="K13" s="54">
        <v>4856.6379367600002</v>
      </c>
      <c r="L13" s="54">
        <v>2402.56931446</v>
      </c>
      <c r="M13" s="54">
        <v>2901.4249623199998</v>
      </c>
      <c r="N13" s="54">
        <v>2633.0667468800002</v>
      </c>
      <c r="O13" s="54">
        <v>3411.53161284</v>
      </c>
      <c r="P13" s="54">
        <v>5414.8195343199995</v>
      </c>
      <c r="Q13" s="54">
        <v>3056.2924126399998</v>
      </c>
      <c r="R13" s="54">
        <v>4375.6687296</v>
      </c>
      <c r="S13" s="54">
        <v>5060.78165782</v>
      </c>
      <c r="T13" s="54">
        <v>5140.1405391099997</v>
      </c>
      <c r="U13" s="54">
        <v>4582.2042731900001</v>
      </c>
      <c r="V13" s="54">
        <v>2969.4027788399899</v>
      </c>
      <c r="W13" s="54">
        <v>3590.9027788399999</v>
      </c>
      <c r="X13" s="54">
        <v>3630.8594695299998</v>
      </c>
      <c r="Y13" s="54">
        <v>4288.3406825299999</v>
      </c>
      <c r="Z13" s="54">
        <v>4411.5970691000002</v>
      </c>
      <c r="AA13" s="54">
        <v>4334.4115988200001</v>
      </c>
      <c r="AB13" s="54">
        <v>4527.4089737000004</v>
      </c>
      <c r="AC13" s="54">
        <v>3649.9350440200001</v>
      </c>
      <c r="AD13" s="54">
        <v>4226.7390253200001</v>
      </c>
      <c r="AE13" s="54">
        <v>4409.9385652800001</v>
      </c>
      <c r="AF13" s="54">
        <v>4458.4164867500003</v>
      </c>
      <c r="AG13" s="54">
        <v>4284.2153065299999</v>
      </c>
      <c r="AH13" s="54">
        <v>4332.1190167200002</v>
      </c>
      <c r="AI13" s="54">
        <v>3768.26900841</v>
      </c>
      <c r="AJ13" s="54">
        <v>3964.9078795515402</v>
      </c>
      <c r="AK13" s="54">
        <v>3459.9223208552198</v>
      </c>
      <c r="AL13" s="54">
        <v>3656.8735083956499</v>
      </c>
      <c r="AM13" s="54">
        <v>3551.6567162654001</v>
      </c>
      <c r="AN13" s="54">
        <v>3651.2813802472301</v>
      </c>
      <c r="AO13" s="54">
        <v>3491.2082570795301</v>
      </c>
      <c r="AP13" s="54">
        <v>3629.5851821491801</v>
      </c>
      <c r="AQ13" s="54">
        <v>3543.9345322047702</v>
      </c>
      <c r="AR13" s="54">
        <v>3813.4790060544801</v>
      </c>
      <c r="AS13" s="54">
        <v>3605.5499967589199</v>
      </c>
      <c r="AT13" s="54">
        <v>3382.6574750094001</v>
      </c>
      <c r="AU13" s="54">
        <v>3543.84991333581</v>
      </c>
      <c r="AV13" s="54">
        <v>3430.1293393656701</v>
      </c>
      <c r="AW13" s="54">
        <v>3321.9304054770901</v>
      </c>
      <c r="AX13" s="54">
        <v>2266.0890422252601</v>
      </c>
      <c r="AY13" s="54">
        <v>3059.4405949319798</v>
      </c>
      <c r="AZ13" s="54">
        <v>2825.1833016589799</v>
      </c>
      <c r="BA13" s="54">
        <v>2787.9278097610199</v>
      </c>
      <c r="BB13" s="54">
        <v>2855.2265255040002</v>
      </c>
      <c r="BC13" s="54">
        <v>2837.2007672007499</v>
      </c>
      <c r="BD13" s="54">
        <v>2888.98827958007</v>
      </c>
      <c r="BE13" s="54">
        <v>2889.2065324434302</v>
      </c>
      <c r="BF13" s="54">
        <v>2907.83028406424</v>
      </c>
      <c r="BG13" s="54">
        <v>2753.7176852289799</v>
      </c>
      <c r="BH13" s="54">
        <v>2951.6722052619298</v>
      </c>
      <c r="BI13" s="358" t="s">
        <v>555</v>
      </c>
      <c r="BJ13" s="54">
        <v>11470.6221047282</v>
      </c>
      <c r="BK13" s="358" t="s">
        <v>555</v>
      </c>
    </row>
    <row r="14" spans="1:63" s="154" customFormat="1" ht="12.75" customHeight="1">
      <c r="A14" s="68" t="s">
        <v>21</v>
      </c>
      <c r="B14" s="55">
        <v>9137.5</v>
      </c>
      <c r="C14" s="55">
        <v>10519.01</v>
      </c>
      <c r="D14" s="55">
        <v>10767.29</v>
      </c>
      <c r="E14" s="55">
        <v>11082.1</v>
      </c>
      <c r="F14" s="55">
        <v>11334.32</v>
      </c>
      <c r="G14" s="55">
        <v>12869.08</v>
      </c>
      <c r="H14" s="55">
        <v>13475.4</v>
      </c>
      <c r="I14" s="55">
        <v>13475.21</v>
      </c>
      <c r="J14" s="55">
        <v>13815.27</v>
      </c>
      <c r="K14" s="55">
        <v>17429.919999999998</v>
      </c>
      <c r="L14" s="55">
        <v>16456.077856669999</v>
      </c>
      <c r="M14" s="55">
        <v>17247.415538680001</v>
      </c>
      <c r="N14" s="55">
        <v>17283.51399399</v>
      </c>
      <c r="O14" s="55">
        <v>20604.774651250002</v>
      </c>
      <c r="P14" s="55">
        <v>21705.249864289999</v>
      </c>
      <c r="Q14" s="55">
        <v>23554.341445450002</v>
      </c>
      <c r="R14" s="55">
        <v>24113.5067175</v>
      </c>
      <c r="S14" s="55">
        <v>26206.560203569999</v>
      </c>
      <c r="T14" s="55">
        <v>25490.8360588</v>
      </c>
      <c r="U14" s="55">
        <v>19116.589821720001</v>
      </c>
      <c r="V14" s="55">
        <v>14502.060341169999</v>
      </c>
      <c r="W14" s="55">
        <v>15116</v>
      </c>
      <c r="X14" s="55">
        <v>16391.32630235</v>
      </c>
      <c r="Y14" s="55">
        <v>18594.596850779999</v>
      </c>
      <c r="Z14" s="55">
        <v>20462.871960330001</v>
      </c>
      <c r="AA14" s="55">
        <v>21655.384253849999</v>
      </c>
      <c r="AB14" s="55">
        <v>22420.363691129998</v>
      </c>
      <c r="AC14" s="55">
        <v>22260.345492640001</v>
      </c>
      <c r="AD14" s="55">
        <v>22672.870401749999</v>
      </c>
      <c r="AE14" s="55">
        <v>23292.53309755</v>
      </c>
      <c r="AF14" s="55">
        <v>23278.85940415</v>
      </c>
      <c r="AG14" s="55">
        <v>22277.934244280001</v>
      </c>
      <c r="AH14" s="55">
        <v>21744.04445668</v>
      </c>
      <c r="AI14" s="55">
        <v>20742.786581150001</v>
      </c>
      <c r="AJ14" s="55">
        <v>19597.705947233</v>
      </c>
      <c r="AK14" s="55">
        <v>18303.568052692</v>
      </c>
      <c r="AL14" s="55">
        <v>17982.943183755</v>
      </c>
      <c r="AM14" s="55">
        <v>17568.710653630002</v>
      </c>
      <c r="AN14" s="55">
        <v>17389.680153584999</v>
      </c>
      <c r="AO14" s="55">
        <v>17099.305191660998</v>
      </c>
      <c r="AP14" s="55">
        <v>17696.617875074</v>
      </c>
      <c r="AQ14" s="55">
        <v>17621.467041690001</v>
      </c>
      <c r="AR14" s="55">
        <v>18082.631886779</v>
      </c>
      <c r="AS14" s="55">
        <v>17512.747924514999</v>
      </c>
      <c r="AT14" s="55">
        <v>16491.439441686001</v>
      </c>
      <c r="AU14" s="55">
        <v>15799.123013910001</v>
      </c>
      <c r="AV14" s="55">
        <v>16045.582911043</v>
      </c>
      <c r="AW14" s="55">
        <v>15801.979478604</v>
      </c>
      <c r="AX14" s="55">
        <v>15736.952117442999</v>
      </c>
      <c r="AY14" s="55">
        <v>15437.52013232</v>
      </c>
      <c r="AZ14" s="55">
        <v>14687.746601532999</v>
      </c>
      <c r="BA14" s="55">
        <v>14733.349315492</v>
      </c>
      <c r="BB14" s="55">
        <v>14967.029568374999</v>
      </c>
      <c r="BC14" s="55">
        <v>15270.090481110001</v>
      </c>
      <c r="BD14" s="55">
        <v>15438.123343953001</v>
      </c>
      <c r="BE14" s="55">
        <v>15101.453811166</v>
      </c>
      <c r="BF14" s="55">
        <v>16307.725171631</v>
      </c>
      <c r="BG14" s="55">
        <v>16575.38379833</v>
      </c>
      <c r="BH14" s="55">
        <v>17179.907509871999</v>
      </c>
      <c r="BI14" s="359" t="s">
        <v>555</v>
      </c>
      <c r="BJ14" s="55">
        <v>60776.697204604003</v>
      </c>
      <c r="BK14" s="359" t="s">
        <v>555</v>
      </c>
    </row>
    <row r="15" spans="1:63" s="154" customFormat="1" ht="12.75" customHeight="1">
      <c r="A15" s="73" t="s">
        <v>90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358"/>
      <c r="BJ15" s="54"/>
      <c r="BK15" s="358"/>
    </row>
    <row r="16" spans="1:63" s="156" customFormat="1" ht="12.75" customHeight="1">
      <c r="A16" s="42" t="s">
        <v>22</v>
      </c>
      <c r="B16" s="54">
        <v>6047.4</v>
      </c>
      <c r="C16" s="54">
        <v>6320.84</v>
      </c>
      <c r="D16" s="54">
        <v>6858.38</v>
      </c>
      <c r="E16" s="54">
        <v>6839.49</v>
      </c>
      <c r="F16" s="54">
        <v>7123.59</v>
      </c>
      <c r="G16" s="54">
        <v>7388.09</v>
      </c>
      <c r="H16" s="54">
        <v>7738.32</v>
      </c>
      <c r="I16" s="54">
        <v>7844.38</v>
      </c>
      <c r="J16" s="54">
        <v>7624.63</v>
      </c>
      <c r="K16" s="54">
        <v>9030.3787037500006</v>
      </c>
      <c r="L16" s="54">
        <v>9469.7785895399993</v>
      </c>
      <c r="M16" s="54">
        <v>9502.88520737</v>
      </c>
      <c r="N16" s="54">
        <v>10082.340711500001</v>
      </c>
      <c r="O16" s="54">
        <v>10791.51626411</v>
      </c>
      <c r="P16" s="54">
        <v>13030.981912720001</v>
      </c>
      <c r="Q16" s="54">
        <v>13760.36797404</v>
      </c>
      <c r="R16" s="54">
        <v>14675.243185249999</v>
      </c>
      <c r="S16" s="54">
        <v>15388.04016058</v>
      </c>
      <c r="T16" s="54">
        <v>16367.059714020001</v>
      </c>
      <c r="U16" s="54">
        <v>11683.533816810001</v>
      </c>
      <c r="V16" s="54">
        <v>9280.7999999999902</v>
      </c>
      <c r="W16" s="54">
        <v>9039.8000000000102</v>
      </c>
      <c r="X16" s="54">
        <v>9885.3567811699995</v>
      </c>
      <c r="Y16" s="54">
        <v>11045.5710002</v>
      </c>
      <c r="Z16" s="54">
        <v>12277.03248107</v>
      </c>
      <c r="AA16" s="54">
        <v>13346.513424840001</v>
      </c>
      <c r="AB16" s="54">
        <v>14005.806648469999</v>
      </c>
      <c r="AC16" s="54">
        <v>14097.268994980001</v>
      </c>
      <c r="AD16" s="54">
        <v>14175.7714712</v>
      </c>
      <c r="AE16" s="54">
        <v>14857.456745699999</v>
      </c>
      <c r="AF16" s="54">
        <v>14901.836270080001</v>
      </c>
      <c r="AG16" s="54">
        <v>14614.48100412</v>
      </c>
      <c r="AH16" s="54">
        <v>14265.07472481</v>
      </c>
      <c r="AI16" s="54">
        <v>13990.93036038</v>
      </c>
      <c r="AJ16" s="54">
        <v>12768.124981581301</v>
      </c>
      <c r="AK16" s="54">
        <v>12061.260126622799</v>
      </c>
      <c r="AL16" s="54">
        <v>11773.3896463724</v>
      </c>
      <c r="AM16" s="54">
        <v>11890.4463413864</v>
      </c>
      <c r="AN16" s="54">
        <v>11524.4273131502</v>
      </c>
      <c r="AO16" s="54">
        <v>11245.2324325313</v>
      </c>
      <c r="AP16" s="54">
        <v>11549.1174249949</v>
      </c>
      <c r="AQ16" s="54">
        <v>11733.730541016301</v>
      </c>
      <c r="AR16" s="54">
        <v>11930.392728358</v>
      </c>
      <c r="AS16" s="54">
        <v>11450.253870352801</v>
      </c>
      <c r="AT16" s="54">
        <v>10719.540239842099</v>
      </c>
      <c r="AU16" s="54">
        <v>10144.4238856596</v>
      </c>
      <c r="AV16" s="54">
        <v>9993.7152455240303</v>
      </c>
      <c r="AW16" s="54">
        <v>9746.7464074666295</v>
      </c>
      <c r="AX16" s="54">
        <v>9632.9237103755095</v>
      </c>
      <c r="AY16" s="54">
        <v>9312.7425031838302</v>
      </c>
      <c r="AZ16" s="54">
        <v>8920.0764445038894</v>
      </c>
      <c r="BA16" s="54">
        <v>8850.2609260798308</v>
      </c>
      <c r="BB16" s="54">
        <v>8989.5985922899999</v>
      </c>
      <c r="BC16" s="54">
        <v>9158.7757770423796</v>
      </c>
      <c r="BD16" s="54">
        <v>9144.9506075276004</v>
      </c>
      <c r="BE16" s="54">
        <v>9208.1961040360402</v>
      </c>
      <c r="BF16" s="54">
        <v>9577.8755394762502</v>
      </c>
      <c r="BG16" s="54">
        <v>9766.0391920148104</v>
      </c>
      <c r="BH16" s="54">
        <v>10082.008831545099</v>
      </c>
      <c r="BI16" s="358" t="s">
        <v>555</v>
      </c>
      <c r="BJ16" s="54">
        <v>36501.521080895996</v>
      </c>
      <c r="BK16" s="358" t="s">
        <v>555</v>
      </c>
    </row>
    <row r="17" spans="1:63" s="156" customFormat="1" ht="12.75" customHeight="1">
      <c r="A17" s="42" t="s">
        <v>107</v>
      </c>
      <c r="B17" s="54">
        <v>2166.5</v>
      </c>
      <c r="C17" s="54">
        <v>3328.31</v>
      </c>
      <c r="D17" s="54">
        <v>2944.99</v>
      </c>
      <c r="E17" s="54">
        <v>3499.55</v>
      </c>
      <c r="F17" s="54">
        <v>3195.86</v>
      </c>
      <c r="G17" s="54">
        <v>4576.84</v>
      </c>
      <c r="H17" s="54">
        <v>4765.47</v>
      </c>
      <c r="I17" s="54">
        <v>4717.3</v>
      </c>
      <c r="J17" s="54">
        <v>5240.09</v>
      </c>
      <c r="K17" s="54">
        <v>5633.0018636799996</v>
      </c>
      <c r="L17" s="54">
        <v>5958.1337868099999</v>
      </c>
      <c r="M17" s="54">
        <v>6277.79955969</v>
      </c>
      <c r="N17" s="54">
        <v>6524.6201909800002</v>
      </c>
      <c r="O17" s="54">
        <v>7742.65784807</v>
      </c>
      <c r="P17" s="54">
        <v>7264.9794350399998</v>
      </c>
      <c r="Q17" s="54">
        <v>7982.1489198199997</v>
      </c>
      <c r="R17" s="54">
        <v>7954.5291070399999</v>
      </c>
      <c r="S17" s="54">
        <v>8964.7743830700001</v>
      </c>
      <c r="T17" s="54">
        <v>7947.05892933</v>
      </c>
      <c r="U17" s="54">
        <v>6065.5949551799904</v>
      </c>
      <c r="V17" s="54">
        <v>4505.8000000000102</v>
      </c>
      <c r="W17" s="54">
        <v>4434.99999999999</v>
      </c>
      <c r="X17" s="54">
        <v>5005.0695211800003</v>
      </c>
      <c r="Y17" s="54">
        <v>4848.1384852600004</v>
      </c>
      <c r="Z17" s="54">
        <v>5761.3268445800004</v>
      </c>
      <c r="AA17" s="54">
        <v>5604.6341428100004</v>
      </c>
      <c r="AB17" s="54">
        <v>5721.8645968800001</v>
      </c>
      <c r="AC17" s="54">
        <v>5959.3742572199999</v>
      </c>
      <c r="AD17" s="54">
        <v>5752.9477142300002</v>
      </c>
      <c r="AE17" s="54">
        <v>5874.3480551100001</v>
      </c>
      <c r="AF17" s="54">
        <v>5747.6719518500004</v>
      </c>
      <c r="AG17" s="54">
        <v>5434.7837449199997</v>
      </c>
      <c r="AH17" s="54">
        <v>5405.58291267</v>
      </c>
      <c r="AI17" s="54">
        <v>5051.2649545599998</v>
      </c>
      <c r="AJ17" s="54">
        <v>4830.6520843648204</v>
      </c>
      <c r="AK17" s="54">
        <v>4578.5134472055597</v>
      </c>
      <c r="AL17" s="54">
        <v>4829.5921470476096</v>
      </c>
      <c r="AM17" s="54">
        <v>4474.4993654651198</v>
      </c>
      <c r="AN17" s="54">
        <v>4331.48866402973</v>
      </c>
      <c r="AO17" s="54">
        <v>4308.6561550114602</v>
      </c>
      <c r="AP17" s="54">
        <v>4392.8441377064701</v>
      </c>
      <c r="AQ17" s="54">
        <v>4438.2281607247296</v>
      </c>
      <c r="AR17" s="54">
        <v>4475.1791364880601</v>
      </c>
      <c r="AS17" s="54">
        <v>4516.4752617046197</v>
      </c>
      <c r="AT17" s="54">
        <v>4272.6063731628601</v>
      </c>
      <c r="AU17" s="54">
        <v>4451.6155258772897</v>
      </c>
      <c r="AV17" s="54">
        <v>4500.7460120673104</v>
      </c>
      <c r="AW17" s="54">
        <v>4536.0200730910301</v>
      </c>
      <c r="AX17" s="54">
        <v>4765.54968711743</v>
      </c>
      <c r="AY17" s="54">
        <v>4729.7748966942299</v>
      </c>
      <c r="AZ17" s="54">
        <v>4718.5775421963999</v>
      </c>
      <c r="BA17" s="54">
        <v>4435.6845182506304</v>
      </c>
      <c r="BB17" s="54">
        <v>4719.5383986938496</v>
      </c>
      <c r="BC17" s="54">
        <v>4770.4309539352298</v>
      </c>
      <c r="BD17" s="54">
        <v>4749.7740624827202</v>
      </c>
      <c r="BE17" s="54">
        <v>5028.8008380095298</v>
      </c>
      <c r="BF17" s="54">
        <v>5572.1129488015304</v>
      </c>
      <c r="BG17" s="54">
        <v>5850.6275957756498</v>
      </c>
      <c r="BH17" s="54">
        <v>5805.5158933282801</v>
      </c>
      <c r="BI17" s="358" t="s">
        <v>555</v>
      </c>
      <c r="BJ17" s="54">
        <v>19268.544253121301</v>
      </c>
      <c r="BK17" s="358" t="s">
        <v>555</v>
      </c>
    </row>
    <row r="18" spans="1:63" s="156" customFormat="1" ht="12.75" customHeight="1">
      <c r="A18" s="42" t="s">
        <v>50</v>
      </c>
      <c r="B18" s="54">
        <v>1047.9000000000001</v>
      </c>
      <c r="C18" s="54">
        <v>1013.56</v>
      </c>
      <c r="D18" s="54">
        <v>1169.1199999999999</v>
      </c>
      <c r="E18" s="54">
        <v>978.26</v>
      </c>
      <c r="F18" s="54">
        <v>1320.97</v>
      </c>
      <c r="G18" s="54">
        <v>1200.95</v>
      </c>
      <c r="H18" s="54">
        <v>1279.01</v>
      </c>
      <c r="I18" s="54">
        <v>1318.83</v>
      </c>
      <c r="J18" s="54">
        <v>947.05</v>
      </c>
      <c r="K18" s="54">
        <v>3451.3394325700001</v>
      </c>
      <c r="L18" s="54">
        <v>1291.9766081400001</v>
      </c>
      <c r="M18" s="54">
        <v>1754.42768989</v>
      </c>
      <c r="N18" s="54">
        <v>871.33618107999996</v>
      </c>
      <c r="O18" s="54">
        <v>2640.1204034100001</v>
      </c>
      <c r="P18" s="54">
        <v>3161.05075106</v>
      </c>
      <c r="Q18" s="54">
        <v>507.70331705999803</v>
      </c>
      <c r="R18" s="54">
        <v>1742.8373418799999</v>
      </c>
      <c r="S18" s="54">
        <v>2093.9456599199998</v>
      </c>
      <c r="T18" s="54">
        <v>1343.6777566200001</v>
      </c>
      <c r="U18" s="54">
        <v>1412.1610497300001</v>
      </c>
      <c r="V18" s="54">
        <v>769.80277883999997</v>
      </c>
      <c r="W18" s="54">
        <v>1905.7027788400001</v>
      </c>
      <c r="X18" s="54">
        <v>1406.49722116</v>
      </c>
      <c r="Y18" s="54">
        <v>2637.0873653200001</v>
      </c>
      <c r="Z18" s="54">
        <v>2424.5126346799998</v>
      </c>
      <c r="AA18" s="54">
        <v>2704.2366861999999</v>
      </c>
      <c r="AB18" s="54">
        <v>2692.6924457800001</v>
      </c>
      <c r="AC18" s="54">
        <v>2203.70224044</v>
      </c>
      <c r="AD18" s="54">
        <v>2744.15121632</v>
      </c>
      <c r="AE18" s="54">
        <v>2560.7282967400001</v>
      </c>
      <c r="AF18" s="54">
        <v>2629.3511822199998</v>
      </c>
      <c r="AG18" s="54">
        <v>2228.6694952399998</v>
      </c>
      <c r="AH18" s="54">
        <v>2073.3868192</v>
      </c>
      <c r="AI18" s="54">
        <v>1700.59126621</v>
      </c>
      <c r="AJ18" s="54">
        <v>1998.92888128708</v>
      </c>
      <c r="AK18" s="54">
        <v>1663.79447886405</v>
      </c>
      <c r="AL18" s="54">
        <v>1379.96139033345</v>
      </c>
      <c r="AM18" s="54">
        <v>1203.76494678632</v>
      </c>
      <c r="AN18" s="54">
        <v>1533.7641764052701</v>
      </c>
      <c r="AO18" s="54">
        <v>1545.4166041173301</v>
      </c>
      <c r="AP18" s="54">
        <v>1754.65631237457</v>
      </c>
      <c r="AQ18" s="54">
        <v>1449.50833994904</v>
      </c>
      <c r="AR18" s="54">
        <v>1677.06002193329</v>
      </c>
      <c r="AS18" s="54">
        <v>1546.0187924567399</v>
      </c>
      <c r="AT18" s="54">
        <v>1499.29282868567</v>
      </c>
      <c r="AU18" s="54">
        <v>1203.0836023689301</v>
      </c>
      <c r="AV18" s="54">
        <v>1551.12165345209</v>
      </c>
      <c r="AW18" s="54">
        <v>1519.2129980458801</v>
      </c>
      <c r="AX18" s="54">
        <v>1338.4787199473501</v>
      </c>
      <c r="AY18" s="54">
        <v>1395.0027324446901</v>
      </c>
      <c r="AZ18" s="54">
        <v>1049.0926148324399</v>
      </c>
      <c r="BA18" s="54">
        <v>1447.40387116177</v>
      </c>
      <c r="BB18" s="54">
        <v>1257.89257739136</v>
      </c>
      <c r="BC18" s="54">
        <v>1340.8837501360099</v>
      </c>
      <c r="BD18" s="54">
        <v>1543.3986739424099</v>
      </c>
      <c r="BE18" s="54">
        <v>864.45686912019301</v>
      </c>
      <c r="BF18" s="54">
        <v>1157.7366833537801</v>
      </c>
      <c r="BG18" s="54">
        <v>958.71701054007599</v>
      </c>
      <c r="BH18" s="54">
        <v>1292.38278499906</v>
      </c>
      <c r="BI18" s="358" t="s">
        <v>555</v>
      </c>
      <c r="BJ18" s="54">
        <v>5006.6318705899703</v>
      </c>
      <c r="BK18" s="358" t="s">
        <v>555</v>
      </c>
    </row>
    <row r="19" spans="1:63" s="154" customFormat="1" ht="12.75" customHeight="1">
      <c r="A19" s="68" t="s">
        <v>23</v>
      </c>
      <c r="B19" s="55">
        <v>5733.4</v>
      </c>
      <c r="C19" s="55">
        <v>5840.2</v>
      </c>
      <c r="D19" s="55">
        <v>5989.5</v>
      </c>
      <c r="E19" s="55">
        <v>5957</v>
      </c>
      <c r="F19" s="55">
        <v>6109.2</v>
      </c>
      <c r="G19" s="55">
        <v>6415.3</v>
      </c>
      <c r="H19" s="55">
        <v>6483.7</v>
      </c>
      <c r="I19" s="55">
        <v>6519.1</v>
      </c>
      <c r="J19" s="55">
        <v>6793.6</v>
      </c>
      <c r="K19" s="55">
        <v>7765.0999999999904</v>
      </c>
      <c r="L19" s="55">
        <v>7410.2360857100002</v>
      </c>
      <c r="M19" s="55">
        <v>7403.5765796850001</v>
      </c>
      <c r="N19" s="55">
        <v>7543.5193265950002</v>
      </c>
      <c r="O19" s="55">
        <v>7799.9203746699905</v>
      </c>
      <c r="P19" s="55">
        <v>7889.4188779799997</v>
      </c>
      <c r="Q19" s="55">
        <v>8357.5480886599998</v>
      </c>
      <c r="R19" s="55">
        <v>8492.73407296</v>
      </c>
      <c r="S19" s="55">
        <v>9024.9503171200104</v>
      </c>
      <c r="T19" s="55">
        <v>10888.954932340001</v>
      </c>
      <c r="U19" s="55">
        <v>10791.897048520001</v>
      </c>
      <c r="V19" s="55">
        <v>11565.49131974</v>
      </c>
      <c r="W19" s="55">
        <v>11619.966168319999</v>
      </c>
      <c r="X19" s="55">
        <v>11882.223686580001</v>
      </c>
      <c r="Y19" s="55">
        <v>10866.322425279999</v>
      </c>
      <c r="Z19" s="55">
        <v>11578.518282380001</v>
      </c>
      <c r="AA19" s="55">
        <v>11484.090070390001</v>
      </c>
      <c r="AB19" s="55">
        <v>11877.07044852</v>
      </c>
      <c r="AC19" s="55">
        <v>12081.85061994</v>
      </c>
      <c r="AD19" s="55">
        <v>12379.666283619999</v>
      </c>
      <c r="AE19" s="55">
        <v>12744.64245465</v>
      </c>
      <c r="AF19" s="55">
        <v>12707.20963863</v>
      </c>
      <c r="AG19" s="55">
        <v>12531.03054688</v>
      </c>
      <c r="AH19" s="55">
        <v>12811.86397434</v>
      </c>
      <c r="AI19" s="55">
        <v>12794.18929755</v>
      </c>
      <c r="AJ19" s="55">
        <v>12825.607415549999</v>
      </c>
      <c r="AK19" s="55">
        <v>13009.849950440001</v>
      </c>
      <c r="AL19" s="55">
        <v>13496.90654706</v>
      </c>
      <c r="AM19" s="55">
        <v>13519.311420120001</v>
      </c>
      <c r="AN19" s="55">
        <v>13768.638272734999</v>
      </c>
      <c r="AO19" s="55">
        <v>13799.403685579</v>
      </c>
      <c r="AP19" s="55">
        <v>14006.256353905999</v>
      </c>
      <c r="AQ19" s="55">
        <v>14442.39613436</v>
      </c>
      <c r="AR19" s="55">
        <v>14502.198481822001</v>
      </c>
      <c r="AS19" s="55">
        <v>14343.237489779</v>
      </c>
      <c r="AT19" s="55">
        <v>14622.550116249</v>
      </c>
      <c r="AU19" s="55">
        <v>14785.65636549</v>
      </c>
      <c r="AV19" s="55">
        <v>15298.130023025</v>
      </c>
      <c r="AW19" s="55">
        <v>14419.200778675</v>
      </c>
      <c r="AX19" s="55">
        <v>15585.772226139999</v>
      </c>
      <c r="AY19" s="55">
        <v>15014.119859390001</v>
      </c>
      <c r="AZ19" s="55">
        <v>15372.659921635999</v>
      </c>
      <c r="BA19" s="55">
        <v>14780.893566168999</v>
      </c>
      <c r="BB19" s="55">
        <v>15529.038778025</v>
      </c>
      <c r="BC19" s="55">
        <v>15802.800894239999</v>
      </c>
      <c r="BD19" s="55">
        <v>15774.529024117999</v>
      </c>
      <c r="BE19" s="55">
        <v>15785.211205583</v>
      </c>
      <c r="BF19" s="55">
        <v>15550.314853319</v>
      </c>
      <c r="BG19" s="55">
        <v>15657.469597679999</v>
      </c>
      <c r="BH19" s="55">
        <v>15963.308261603001</v>
      </c>
      <c r="BI19" s="359" t="s">
        <v>555</v>
      </c>
      <c r="BJ19" s="55">
        <v>62891.579901965997</v>
      </c>
      <c r="BK19" s="359" t="s">
        <v>555</v>
      </c>
    </row>
    <row r="20" spans="1:63" s="154" customFormat="1" ht="12.75" customHeight="1">
      <c r="A20" s="68" t="s">
        <v>43</v>
      </c>
      <c r="B20" s="55">
        <v>4458.8544860000002</v>
      </c>
      <c r="C20" s="55">
        <v>4303.0455140000004</v>
      </c>
      <c r="D20" s="55">
        <v>4997.417915</v>
      </c>
      <c r="E20" s="55">
        <v>6823.2820849999998</v>
      </c>
      <c r="F20" s="55">
        <v>4950.7701429999997</v>
      </c>
      <c r="G20" s="55">
        <v>6043.2298570000003</v>
      </c>
      <c r="H20" s="55">
        <v>4991.6325779999997</v>
      </c>
      <c r="I20" s="55">
        <v>5891.5674220000001</v>
      </c>
      <c r="J20" s="55">
        <v>4465.3803459999999</v>
      </c>
      <c r="K20" s="55">
        <v>5114.9196540000003</v>
      </c>
      <c r="L20" s="55">
        <v>5131.4200085000002</v>
      </c>
      <c r="M20" s="55">
        <v>5093.040309899</v>
      </c>
      <c r="N20" s="55">
        <v>5021.3935137409999</v>
      </c>
      <c r="O20" s="55">
        <v>5661.9234435400003</v>
      </c>
      <c r="P20" s="55">
        <v>4698.1710360500001</v>
      </c>
      <c r="Q20" s="55">
        <v>4539.4753272300004</v>
      </c>
      <c r="R20" s="55">
        <v>4589.5865827300004</v>
      </c>
      <c r="S20" s="55">
        <v>3280.0394302099999</v>
      </c>
      <c r="T20" s="55">
        <v>7649.82247611</v>
      </c>
      <c r="U20" s="55">
        <v>6660.5677334299999</v>
      </c>
      <c r="V20" s="55">
        <v>2805.0400867600001</v>
      </c>
      <c r="W20" s="55">
        <v>4609.5184388199896</v>
      </c>
      <c r="X20" s="55">
        <v>5917.2215974500004</v>
      </c>
      <c r="Y20" s="55">
        <v>4532.2137168700001</v>
      </c>
      <c r="Z20" s="55">
        <v>5875.3378715999997</v>
      </c>
      <c r="AA20" s="55">
        <v>5076.3318413200004</v>
      </c>
      <c r="AB20" s="55">
        <v>5330.5689355599998</v>
      </c>
      <c r="AC20" s="55">
        <v>5256.3195483999998</v>
      </c>
      <c r="AD20" s="55">
        <v>4733.8215657600003</v>
      </c>
      <c r="AE20" s="55">
        <v>5237.8563831000001</v>
      </c>
      <c r="AF20" s="55">
        <v>6025.77728802</v>
      </c>
      <c r="AG20" s="55">
        <v>5060.6909948000002</v>
      </c>
      <c r="AH20" s="55">
        <v>5172.2345431900003</v>
      </c>
      <c r="AI20" s="55">
        <v>5736.2248318399998</v>
      </c>
      <c r="AJ20" s="55">
        <v>5889.4601407</v>
      </c>
      <c r="AK20" s="55">
        <v>5858.68619218</v>
      </c>
      <c r="AL20" s="55">
        <v>6517.8804226000002</v>
      </c>
      <c r="AM20" s="55">
        <v>5594.76906080344</v>
      </c>
      <c r="AN20" s="55">
        <v>6144.9108455180403</v>
      </c>
      <c r="AO20" s="55">
        <v>5804.8283857627803</v>
      </c>
      <c r="AP20" s="55">
        <v>13079.7769120379</v>
      </c>
      <c r="AQ20" s="55">
        <v>692.10703051128996</v>
      </c>
      <c r="AR20" s="55">
        <v>6262.9006939135597</v>
      </c>
      <c r="AS20" s="55">
        <v>6966.2623694890399</v>
      </c>
      <c r="AT20" s="55">
        <v>8009.2463024048602</v>
      </c>
      <c r="AU20" s="55">
        <v>6429.7337319811204</v>
      </c>
      <c r="AV20" s="55">
        <v>6063.5089163928596</v>
      </c>
      <c r="AW20" s="55">
        <v>5825.8258347371402</v>
      </c>
      <c r="AX20" s="55">
        <v>4669.6615228957498</v>
      </c>
      <c r="AY20" s="55">
        <v>4913.9843261542501</v>
      </c>
      <c r="AZ20" s="55">
        <v>6254.8566549740399</v>
      </c>
      <c r="BA20" s="55">
        <v>5624.4126583109901</v>
      </c>
      <c r="BB20" s="55">
        <v>5832.7279121942502</v>
      </c>
      <c r="BC20" s="55">
        <v>6283.9131823587304</v>
      </c>
      <c r="BD20" s="55">
        <v>6196.9795011240003</v>
      </c>
      <c r="BE20" s="55">
        <v>5626.8108596770398</v>
      </c>
      <c r="BF20" s="55">
        <v>5958.3944779314697</v>
      </c>
      <c r="BG20" s="55">
        <v>5651.8470408661096</v>
      </c>
      <c r="BH20" s="55">
        <v>4583.8894769039698</v>
      </c>
      <c r="BI20" s="359" t="s">
        <v>555</v>
      </c>
      <c r="BJ20" s="55">
        <v>23940.431455353999</v>
      </c>
      <c r="BK20" s="359" t="s">
        <v>555</v>
      </c>
    </row>
    <row r="21" spans="1:63" s="154" customFormat="1" ht="12.75" customHeight="1">
      <c r="A21" s="73"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358"/>
      <c r="BJ21" s="54"/>
      <c r="BK21" s="358"/>
    </row>
    <row r="22" spans="1:63" s="156" customFormat="1" ht="12.75" customHeight="1">
      <c r="A22" s="42" t="s">
        <v>24</v>
      </c>
      <c r="B22" s="54">
        <v>2962.2</v>
      </c>
      <c r="C22" s="54">
        <v>3186.09</v>
      </c>
      <c r="D22" s="54">
        <v>3182.2</v>
      </c>
      <c r="E22" s="54">
        <v>3123.61</v>
      </c>
      <c r="F22" s="54">
        <v>3235.2</v>
      </c>
      <c r="G22" s="54">
        <v>3407.79</v>
      </c>
      <c r="H22" s="54">
        <v>3188.1</v>
      </c>
      <c r="I22" s="54">
        <v>3145.9</v>
      </c>
      <c r="J22" s="54">
        <v>3290.29</v>
      </c>
      <c r="K22" s="54">
        <v>2448.41</v>
      </c>
      <c r="L22" s="54">
        <v>3250.7</v>
      </c>
      <c r="M22" s="54">
        <v>2891.6</v>
      </c>
      <c r="N22" s="54">
        <v>3254.1</v>
      </c>
      <c r="O22" s="54">
        <v>3198.4</v>
      </c>
      <c r="P22" s="54">
        <v>3398.6</v>
      </c>
      <c r="Q22" s="54">
        <v>3960.4</v>
      </c>
      <c r="R22" s="54">
        <v>3484.1</v>
      </c>
      <c r="S22" s="54">
        <v>3471.2</v>
      </c>
      <c r="T22" s="54">
        <v>3894.75057965</v>
      </c>
      <c r="U22" s="54">
        <v>3736.5</v>
      </c>
      <c r="V22" s="54">
        <v>4018.1</v>
      </c>
      <c r="W22" s="54">
        <v>3773.2</v>
      </c>
      <c r="X22" s="54">
        <v>4116.4855550900002</v>
      </c>
      <c r="Y22" s="54">
        <v>3417.3401650999999</v>
      </c>
      <c r="Z22" s="54">
        <v>3686.3250110600002</v>
      </c>
      <c r="AA22" s="54">
        <v>3591.5065225899998</v>
      </c>
      <c r="AB22" s="54">
        <v>3858.8594813200002</v>
      </c>
      <c r="AC22" s="54">
        <v>3742.8163730800002</v>
      </c>
      <c r="AD22" s="54">
        <v>3786.2553299299998</v>
      </c>
      <c r="AE22" s="54">
        <v>3900.63379386</v>
      </c>
      <c r="AF22" s="54">
        <v>3625.8154408400001</v>
      </c>
      <c r="AG22" s="54">
        <v>3610.8798341000002</v>
      </c>
      <c r="AH22" s="54">
        <v>3665.9884514199998</v>
      </c>
      <c r="AI22" s="54">
        <v>3902.7164000500002</v>
      </c>
      <c r="AJ22" s="54">
        <v>3848.7158991000001</v>
      </c>
      <c r="AK22" s="54">
        <v>3684.5256709999999</v>
      </c>
      <c r="AL22" s="54">
        <v>3901.7149141499999</v>
      </c>
      <c r="AM22" s="54">
        <v>3881.2672136833398</v>
      </c>
      <c r="AN22" s="54">
        <v>3925.3672135771499</v>
      </c>
      <c r="AO22" s="54">
        <v>3963.0278191222801</v>
      </c>
      <c r="AP22" s="54">
        <v>3979.9196154926699</v>
      </c>
      <c r="AQ22" s="54">
        <v>3982.8874781837499</v>
      </c>
      <c r="AR22" s="54">
        <v>3997.8565323139801</v>
      </c>
      <c r="AS22" s="54">
        <v>4057.8090416897298</v>
      </c>
      <c r="AT22" s="54">
        <v>4092.2025552503001</v>
      </c>
      <c r="AU22" s="54">
        <v>3916.0097024353599</v>
      </c>
      <c r="AV22" s="54">
        <v>3961.2647509634699</v>
      </c>
      <c r="AW22" s="54">
        <v>3611.1475747014001</v>
      </c>
      <c r="AX22" s="54">
        <v>3602.87908512287</v>
      </c>
      <c r="AY22" s="54">
        <v>3993.8984544622699</v>
      </c>
      <c r="AZ22" s="54">
        <v>4048.3956687441701</v>
      </c>
      <c r="BA22" s="54">
        <v>3988.3770611906698</v>
      </c>
      <c r="BB22" s="54">
        <v>4123.2777985634402</v>
      </c>
      <c r="BC22" s="54">
        <v>3817.73910340677</v>
      </c>
      <c r="BD22" s="54">
        <v>4142.59245006739</v>
      </c>
      <c r="BE22" s="54">
        <v>4158.6355916087396</v>
      </c>
      <c r="BF22" s="54">
        <v>3895.4400534899801</v>
      </c>
      <c r="BG22" s="54">
        <v>3928.8734991916799</v>
      </c>
      <c r="BH22" s="54">
        <v>3471.1562472238102</v>
      </c>
      <c r="BI22" s="358" t="s">
        <v>555</v>
      </c>
      <c r="BJ22" s="54">
        <v>16242.244943646299</v>
      </c>
      <c r="BK22" s="358" t="s">
        <v>555</v>
      </c>
    </row>
    <row r="23" spans="1:63" s="156" customFormat="1" ht="12.75" customHeight="1">
      <c r="A23" s="76" t="s">
        <v>69</v>
      </c>
      <c r="B23" s="54">
        <v>992.1</v>
      </c>
      <c r="C23" s="54">
        <v>990.7</v>
      </c>
      <c r="D23" s="54">
        <v>1011.7</v>
      </c>
      <c r="E23" s="54">
        <v>980.2</v>
      </c>
      <c r="F23" s="54">
        <v>1039.5999999999999</v>
      </c>
      <c r="G23" s="54">
        <v>1033</v>
      </c>
      <c r="H23" s="54">
        <v>1004</v>
      </c>
      <c r="I23" s="54">
        <v>729.5</v>
      </c>
      <c r="J23" s="54">
        <v>966.4</v>
      </c>
      <c r="K23" s="54">
        <v>-147.5</v>
      </c>
      <c r="L23" s="54">
        <v>706.4</v>
      </c>
      <c r="M23" s="54">
        <v>695.2</v>
      </c>
      <c r="N23" s="54">
        <v>764.5</v>
      </c>
      <c r="O23" s="54">
        <v>699.5</v>
      </c>
      <c r="P23" s="54">
        <v>752.3</v>
      </c>
      <c r="Q23" s="54">
        <v>763.1</v>
      </c>
      <c r="R23" s="54">
        <v>797.7</v>
      </c>
      <c r="S23" s="54">
        <v>795.4</v>
      </c>
      <c r="T23" s="54">
        <v>964.09069259</v>
      </c>
      <c r="U23" s="54">
        <v>993.1</v>
      </c>
      <c r="V23" s="54">
        <v>1100</v>
      </c>
      <c r="W23" s="54">
        <v>939</v>
      </c>
      <c r="X23" s="54">
        <v>1112.508922</v>
      </c>
      <c r="Y23" s="54">
        <v>1041.1181578000001</v>
      </c>
      <c r="Z23" s="54">
        <v>1100.9085459299999</v>
      </c>
      <c r="AA23" s="54">
        <v>1019.03239287</v>
      </c>
      <c r="AB23" s="54">
        <v>1076.28025641</v>
      </c>
      <c r="AC23" s="54">
        <v>1000.73151031</v>
      </c>
      <c r="AD23" s="54">
        <v>1054.89091803</v>
      </c>
      <c r="AE23" s="54">
        <v>964.85049741</v>
      </c>
      <c r="AF23" s="54">
        <v>948.51795990999995</v>
      </c>
      <c r="AG23" s="54">
        <v>970.61339716999998</v>
      </c>
      <c r="AH23" s="54">
        <v>1005.3146585</v>
      </c>
      <c r="AI23" s="54">
        <v>983.13447460999998</v>
      </c>
      <c r="AJ23" s="54">
        <v>1041.4293284099999</v>
      </c>
      <c r="AK23" s="54">
        <v>999.17167635999999</v>
      </c>
      <c r="AL23" s="54">
        <v>1025.8202730400001</v>
      </c>
      <c r="AM23" s="54">
        <v>1085.3532624935101</v>
      </c>
      <c r="AN23" s="54">
        <v>1096.4519374798999</v>
      </c>
      <c r="AO23" s="54">
        <v>1076.3328269372801</v>
      </c>
      <c r="AP23" s="54">
        <v>1109.1031876673001</v>
      </c>
      <c r="AQ23" s="54">
        <v>1032.72851781552</v>
      </c>
      <c r="AR23" s="54">
        <v>1115.1814011839799</v>
      </c>
      <c r="AS23" s="54">
        <v>1065.4082540767499</v>
      </c>
      <c r="AT23" s="54">
        <v>1062.01033062801</v>
      </c>
      <c r="AU23" s="54">
        <v>1037.9586327652</v>
      </c>
      <c r="AV23" s="54">
        <v>1078.08931215029</v>
      </c>
      <c r="AW23" s="54">
        <v>1033.84388346628</v>
      </c>
      <c r="AX23" s="54">
        <v>989.12521215172399</v>
      </c>
      <c r="AY23" s="54">
        <v>1101.4166665917101</v>
      </c>
      <c r="AZ23" s="54">
        <v>1093.49188120551</v>
      </c>
      <c r="BA23" s="54">
        <v>1048.3267764406301</v>
      </c>
      <c r="BB23" s="54">
        <v>1091.8544329633501</v>
      </c>
      <c r="BC23" s="54">
        <v>1087.49242867832</v>
      </c>
      <c r="BD23" s="54">
        <v>1111.18202283455</v>
      </c>
      <c r="BE23" s="54">
        <v>1063.6205100975601</v>
      </c>
      <c r="BF23" s="54">
        <v>1121.36215121808</v>
      </c>
      <c r="BG23" s="54">
        <v>982.09860598520902</v>
      </c>
      <c r="BH23" s="54">
        <v>935.67071095019799</v>
      </c>
      <c r="BI23" s="358" t="s">
        <v>555</v>
      </c>
      <c r="BJ23" s="54">
        <v>4354.1493945737802</v>
      </c>
      <c r="BK23" s="358" t="s">
        <v>555</v>
      </c>
    </row>
    <row r="24" spans="1:63" s="156" customFormat="1" ht="12.75" customHeight="1">
      <c r="A24" s="76" t="s">
        <v>70</v>
      </c>
      <c r="B24" s="54">
        <v>1036.5999999999999</v>
      </c>
      <c r="C24" s="54">
        <v>1010.7</v>
      </c>
      <c r="D24" s="54">
        <v>1051.0999999999999</v>
      </c>
      <c r="E24" s="54">
        <v>1067.8</v>
      </c>
      <c r="F24" s="54">
        <v>987.4</v>
      </c>
      <c r="G24" s="54">
        <v>1187.0999999999999</v>
      </c>
      <c r="H24" s="54">
        <v>1066.7</v>
      </c>
      <c r="I24" s="54">
        <v>1060</v>
      </c>
      <c r="J24" s="54">
        <v>1103.8</v>
      </c>
      <c r="K24" s="54">
        <v>1273.5</v>
      </c>
      <c r="L24" s="54">
        <v>1180.4000000000001</v>
      </c>
      <c r="M24" s="54">
        <v>1155.5999999999999</v>
      </c>
      <c r="N24" s="54">
        <v>1171.0999999999999</v>
      </c>
      <c r="O24" s="54">
        <v>1201.5</v>
      </c>
      <c r="P24" s="54">
        <v>1189.5</v>
      </c>
      <c r="Q24" s="54">
        <v>1129.8</v>
      </c>
      <c r="R24" s="54">
        <v>1147.4000000000001</v>
      </c>
      <c r="S24" s="54">
        <v>1156.9000000000001</v>
      </c>
      <c r="T24" s="54">
        <v>1326.79494181</v>
      </c>
      <c r="U24" s="54">
        <v>1317.7</v>
      </c>
      <c r="V24" s="54">
        <v>1288.8</v>
      </c>
      <c r="W24" s="54">
        <v>1237.9000000000001</v>
      </c>
      <c r="X24" s="54">
        <v>1140.9703756399999</v>
      </c>
      <c r="Y24" s="54">
        <v>898.47661318999997</v>
      </c>
      <c r="Z24" s="54">
        <v>924.33817481000006</v>
      </c>
      <c r="AA24" s="54">
        <v>954.05520808999995</v>
      </c>
      <c r="AB24" s="54">
        <v>980.86306592000005</v>
      </c>
      <c r="AC24" s="54">
        <v>932.89470898000002</v>
      </c>
      <c r="AD24" s="54">
        <v>969.31079573</v>
      </c>
      <c r="AE24" s="54">
        <v>996.49920383999995</v>
      </c>
      <c r="AF24" s="54">
        <v>964.59607505999998</v>
      </c>
      <c r="AG24" s="54">
        <v>951.06459294000001</v>
      </c>
      <c r="AH24" s="54">
        <v>955.02197047000004</v>
      </c>
      <c r="AI24" s="54">
        <v>905.55454649000001</v>
      </c>
      <c r="AJ24" s="54">
        <v>874.10660023000003</v>
      </c>
      <c r="AK24" s="54">
        <v>882.42489841999998</v>
      </c>
      <c r="AL24" s="54">
        <v>918.45419115000004</v>
      </c>
      <c r="AM24" s="54">
        <v>743.38940428827902</v>
      </c>
      <c r="AN24" s="54">
        <v>887.45161812136303</v>
      </c>
      <c r="AO24" s="54">
        <v>898.46717483065299</v>
      </c>
      <c r="AP24" s="54">
        <v>893.83657250961301</v>
      </c>
      <c r="AQ24" s="54">
        <v>872.698016388371</v>
      </c>
      <c r="AR24" s="54">
        <v>907.46208641999999</v>
      </c>
      <c r="AS24" s="54">
        <v>905.60845787460198</v>
      </c>
      <c r="AT24" s="54">
        <v>891.89950865991295</v>
      </c>
      <c r="AU24" s="54">
        <v>909.23672433918296</v>
      </c>
      <c r="AV24" s="54">
        <v>897.49707930753596</v>
      </c>
      <c r="AW24" s="54">
        <v>701.07980807532101</v>
      </c>
      <c r="AX24" s="54">
        <v>791.33908001364</v>
      </c>
      <c r="AY24" s="54">
        <v>749.61338279350298</v>
      </c>
      <c r="AZ24" s="54">
        <v>794.43480036429798</v>
      </c>
      <c r="BA24" s="54">
        <v>775.27013444705199</v>
      </c>
      <c r="BB24" s="54">
        <v>769.98125702195296</v>
      </c>
      <c r="BC24" s="54">
        <v>751.337656346004</v>
      </c>
      <c r="BD24" s="54">
        <v>736.21413329730296</v>
      </c>
      <c r="BE24" s="54">
        <v>728.238642403163</v>
      </c>
      <c r="BF24" s="54">
        <v>716.853807963745</v>
      </c>
      <c r="BG24" s="54">
        <v>686.37566475300196</v>
      </c>
      <c r="BH24" s="54">
        <v>716.01590758326495</v>
      </c>
      <c r="BI24" s="358" t="s">
        <v>555</v>
      </c>
      <c r="BJ24" s="54">
        <v>2985.7716890684201</v>
      </c>
      <c r="BK24" s="358" t="s">
        <v>555</v>
      </c>
    </row>
    <row r="25" spans="1:63" s="156" customFormat="1" ht="12.75" customHeight="1">
      <c r="A25" s="76" t="s">
        <v>71</v>
      </c>
      <c r="B25" s="54">
        <v>933.5</v>
      </c>
      <c r="C25" s="54">
        <v>1184.69</v>
      </c>
      <c r="D25" s="54">
        <v>1119.4000000000001</v>
      </c>
      <c r="E25" s="54">
        <v>1075.6099999999999</v>
      </c>
      <c r="F25" s="54">
        <v>1208.2</v>
      </c>
      <c r="G25" s="54">
        <v>1187.69</v>
      </c>
      <c r="H25" s="54">
        <v>1117.4000000000001</v>
      </c>
      <c r="I25" s="54">
        <v>1356.4</v>
      </c>
      <c r="J25" s="54">
        <v>1220.0899999999999</v>
      </c>
      <c r="K25" s="54">
        <v>1322.41</v>
      </c>
      <c r="L25" s="54">
        <v>1363.9</v>
      </c>
      <c r="M25" s="54">
        <v>1040.8</v>
      </c>
      <c r="N25" s="54">
        <v>1318.5</v>
      </c>
      <c r="O25" s="54">
        <v>1297.4000000000001</v>
      </c>
      <c r="P25" s="54">
        <v>1456.8</v>
      </c>
      <c r="Q25" s="54">
        <v>2067.5</v>
      </c>
      <c r="R25" s="54">
        <v>1539</v>
      </c>
      <c r="S25" s="54">
        <v>1518.9</v>
      </c>
      <c r="T25" s="54">
        <v>1603.8649452499999</v>
      </c>
      <c r="U25" s="54">
        <v>1425.7</v>
      </c>
      <c r="V25" s="54">
        <v>1629.3</v>
      </c>
      <c r="W25" s="54">
        <v>1596.3</v>
      </c>
      <c r="X25" s="54">
        <v>1863.00625745</v>
      </c>
      <c r="Y25" s="54">
        <v>1477.74539411</v>
      </c>
      <c r="Z25" s="54">
        <v>1661.07829032</v>
      </c>
      <c r="AA25" s="54">
        <v>1618.4189216300001</v>
      </c>
      <c r="AB25" s="54">
        <v>1801.7161589899999</v>
      </c>
      <c r="AC25" s="54">
        <v>1809.1901537900001</v>
      </c>
      <c r="AD25" s="54">
        <v>1762.0536161699999</v>
      </c>
      <c r="AE25" s="54">
        <v>1939.28409261</v>
      </c>
      <c r="AF25" s="54">
        <v>1712.7014058699999</v>
      </c>
      <c r="AG25" s="54">
        <v>1689.20184399</v>
      </c>
      <c r="AH25" s="54">
        <v>1705.6518224500001</v>
      </c>
      <c r="AI25" s="54">
        <v>2014.02737895</v>
      </c>
      <c r="AJ25" s="54">
        <v>1933.17997046</v>
      </c>
      <c r="AK25" s="54">
        <v>1802.92909622</v>
      </c>
      <c r="AL25" s="54">
        <v>1957.44044996</v>
      </c>
      <c r="AM25" s="54">
        <v>2052.5245469015499</v>
      </c>
      <c r="AN25" s="54">
        <v>1941.4636579758801</v>
      </c>
      <c r="AO25" s="54">
        <v>1988.22781735435</v>
      </c>
      <c r="AP25" s="54">
        <v>1976.97985531575</v>
      </c>
      <c r="AQ25" s="54">
        <v>2077.4609439798601</v>
      </c>
      <c r="AR25" s="54">
        <v>1975.2130447100001</v>
      </c>
      <c r="AS25" s="54">
        <v>2086.79232973837</v>
      </c>
      <c r="AT25" s="54">
        <v>2138.29271596238</v>
      </c>
      <c r="AU25" s="54">
        <v>1968.8143453309799</v>
      </c>
      <c r="AV25" s="54">
        <v>1985.6783595056399</v>
      </c>
      <c r="AW25" s="54">
        <v>1876.2238831597999</v>
      </c>
      <c r="AX25" s="54">
        <v>1822.4147929574999</v>
      </c>
      <c r="AY25" s="54">
        <v>2142.8684050770598</v>
      </c>
      <c r="AZ25" s="54">
        <v>2160.4689871743699</v>
      </c>
      <c r="BA25" s="54">
        <v>2164.780150303</v>
      </c>
      <c r="BB25" s="54">
        <v>2261.4421085781401</v>
      </c>
      <c r="BC25" s="54">
        <v>1978.9090183824501</v>
      </c>
      <c r="BD25" s="54">
        <v>2295.1962939355399</v>
      </c>
      <c r="BE25" s="54">
        <v>2366.77643910801</v>
      </c>
      <c r="BF25" s="54">
        <v>2057.2240943081501</v>
      </c>
      <c r="BG25" s="54">
        <v>2260.3992284534702</v>
      </c>
      <c r="BH25" s="54">
        <v>1819.46962869035</v>
      </c>
      <c r="BI25" s="358" t="s">
        <v>555</v>
      </c>
      <c r="BJ25" s="54">
        <v>8902.3238600041404</v>
      </c>
      <c r="BK25" s="358" t="s">
        <v>555</v>
      </c>
    </row>
    <row r="26" spans="1:63" s="156" customFormat="1" ht="12.75" customHeight="1">
      <c r="A26" s="42" t="s">
        <v>48</v>
      </c>
      <c r="B26" s="54">
        <v>1496.6544859999999</v>
      </c>
      <c r="C26" s="54">
        <v>1116.955514</v>
      </c>
      <c r="D26" s="54">
        <v>1815.2179149999999</v>
      </c>
      <c r="E26" s="54">
        <v>3699.6720850000002</v>
      </c>
      <c r="F26" s="54">
        <v>1715.5701429999999</v>
      </c>
      <c r="G26" s="54">
        <v>2635.4398569999998</v>
      </c>
      <c r="H26" s="54">
        <v>1803.5325780000001</v>
      </c>
      <c r="I26" s="54">
        <v>2745.667422</v>
      </c>
      <c r="J26" s="54">
        <v>1175.090346</v>
      </c>
      <c r="K26" s="54">
        <v>2666.509654</v>
      </c>
      <c r="L26" s="54">
        <v>1880.7200084999999</v>
      </c>
      <c r="M26" s="54">
        <v>2201.4403098990001</v>
      </c>
      <c r="N26" s="54">
        <v>1767.293513741</v>
      </c>
      <c r="O26" s="54">
        <v>2463.5234435399998</v>
      </c>
      <c r="P26" s="54">
        <v>1299.57103605</v>
      </c>
      <c r="Q26" s="54">
        <v>579.07532722999997</v>
      </c>
      <c r="R26" s="54">
        <v>1105.48658273</v>
      </c>
      <c r="S26" s="54">
        <v>-191.16056979000001</v>
      </c>
      <c r="T26" s="54">
        <v>3755.0718964600001</v>
      </c>
      <c r="U26" s="54">
        <v>2924.0677334299999</v>
      </c>
      <c r="V26" s="54">
        <v>-1213.05991324</v>
      </c>
      <c r="W26" s="54">
        <v>836.31843881998998</v>
      </c>
      <c r="X26" s="54">
        <v>1800.7360423600001</v>
      </c>
      <c r="Y26" s="54">
        <v>1114.8735517699999</v>
      </c>
      <c r="Z26" s="54">
        <v>2189.01286054</v>
      </c>
      <c r="AA26" s="54">
        <v>1484.8253187299999</v>
      </c>
      <c r="AB26" s="54">
        <v>1471.70945424</v>
      </c>
      <c r="AC26" s="54">
        <v>1513.5031753200001</v>
      </c>
      <c r="AD26" s="54">
        <v>947.56623582999998</v>
      </c>
      <c r="AE26" s="54">
        <v>1337.2225892399999</v>
      </c>
      <c r="AF26" s="54">
        <v>2399.9618471799999</v>
      </c>
      <c r="AG26" s="54">
        <v>1449.8111607000001</v>
      </c>
      <c r="AH26" s="54">
        <v>1506.24609177</v>
      </c>
      <c r="AI26" s="54">
        <v>1833.50843179</v>
      </c>
      <c r="AJ26" s="54">
        <v>2040.7442415999999</v>
      </c>
      <c r="AK26" s="54">
        <v>2174.1605211800002</v>
      </c>
      <c r="AL26" s="54">
        <v>2616.1655084499998</v>
      </c>
      <c r="AM26" s="54">
        <v>1713.5018471200999</v>
      </c>
      <c r="AN26" s="54">
        <v>2219.54363194089</v>
      </c>
      <c r="AO26" s="54">
        <v>1841.8005666404999</v>
      </c>
      <c r="AP26" s="54">
        <v>9099.8572965452204</v>
      </c>
      <c r="AQ26" s="54">
        <v>-3290.78044767246</v>
      </c>
      <c r="AR26" s="54">
        <v>2265.0441615995801</v>
      </c>
      <c r="AS26" s="54">
        <v>2908.45332779931</v>
      </c>
      <c r="AT26" s="54">
        <v>3917.0437471545602</v>
      </c>
      <c r="AU26" s="54">
        <v>2513.72402954576</v>
      </c>
      <c r="AV26" s="54">
        <v>2102.2441654293898</v>
      </c>
      <c r="AW26" s="54">
        <v>2214.6782600357401</v>
      </c>
      <c r="AX26" s="54">
        <v>1066.78243777288</v>
      </c>
      <c r="AY26" s="54">
        <v>920.08587169198097</v>
      </c>
      <c r="AZ26" s="54">
        <v>2206.4609862298698</v>
      </c>
      <c r="BA26" s="54">
        <v>1636.0355971203201</v>
      </c>
      <c r="BB26" s="54">
        <v>1709.4501136308099</v>
      </c>
      <c r="BC26" s="54">
        <v>2466.1740789519599</v>
      </c>
      <c r="BD26" s="54">
        <v>2054.3870510566098</v>
      </c>
      <c r="BE26" s="54">
        <v>1468.1752680683001</v>
      </c>
      <c r="BF26" s="54">
        <v>2062.9544244414901</v>
      </c>
      <c r="BG26" s="54">
        <v>1722.97354167443</v>
      </c>
      <c r="BH26" s="54">
        <v>1112.7332296801601</v>
      </c>
      <c r="BI26" s="358" t="s">
        <v>555</v>
      </c>
      <c r="BJ26" s="54">
        <v>7698.1865117076804</v>
      </c>
      <c r="BK26" s="358" t="s">
        <v>555</v>
      </c>
    </row>
    <row r="27" spans="1:63" s="154" customFormat="1" ht="12.75" customHeight="1">
      <c r="A27" s="68" t="s">
        <v>25</v>
      </c>
      <c r="B27" s="55">
        <v>10192.254486</v>
      </c>
      <c r="C27" s="55">
        <v>10143.245514</v>
      </c>
      <c r="D27" s="55">
        <v>10986.917915</v>
      </c>
      <c r="E27" s="55">
        <v>12780.282085000001</v>
      </c>
      <c r="F27" s="55">
        <v>11059.970143</v>
      </c>
      <c r="G27" s="55">
        <v>12458.529857</v>
      </c>
      <c r="H27" s="55">
        <v>11475.332578</v>
      </c>
      <c r="I27" s="55">
        <v>12410.667422</v>
      </c>
      <c r="J27" s="55">
        <v>11258.980346</v>
      </c>
      <c r="K27" s="55">
        <v>12880.019654</v>
      </c>
      <c r="L27" s="55">
        <v>12541.65609421</v>
      </c>
      <c r="M27" s="55">
        <v>12496.616889584</v>
      </c>
      <c r="N27" s="55">
        <v>12564.912840335999</v>
      </c>
      <c r="O27" s="55">
        <v>13461.84381821</v>
      </c>
      <c r="P27" s="55">
        <v>12587.589914030001</v>
      </c>
      <c r="Q27" s="55">
        <v>12897.02341589</v>
      </c>
      <c r="R27" s="55">
        <v>13082.32065569</v>
      </c>
      <c r="S27" s="55">
        <v>12304.989747330001</v>
      </c>
      <c r="T27" s="55">
        <v>18538.777408450002</v>
      </c>
      <c r="U27" s="55">
        <v>17452.464781949999</v>
      </c>
      <c r="V27" s="55">
        <v>14370.5314065</v>
      </c>
      <c r="W27" s="55">
        <v>16229.484607140001</v>
      </c>
      <c r="X27" s="55">
        <v>17799.44528403</v>
      </c>
      <c r="Y27" s="55">
        <v>15398.53614215</v>
      </c>
      <c r="Z27" s="55">
        <v>17453.856153979999</v>
      </c>
      <c r="AA27" s="55">
        <v>16560.42191171</v>
      </c>
      <c r="AB27" s="55">
        <v>17207.639384080001</v>
      </c>
      <c r="AC27" s="55">
        <v>17338.170168339999</v>
      </c>
      <c r="AD27" s="55">
        <v>17113.487849379999</v>
      </c>
      <c r="AE27" s="55">
        <v>17982.498837750001</v>
      </c>
      <c r="AF27" s="55">
        <v>18732.986926649999</v>
      </c>
      <c r="AG27" s="55">
        <v>17591.721541679999</v>
      </c>
      <c r="AH27" s="55">
        <v>17984.098517530001</v>
      </c>
      <c r="AI27" s="55">
        <v>18530.414129389999</v>
      </c>
      <c r="AJ27" s="55">
        <v>18715.06755625</v>
      </c>
      <c r="AK27" s="55">
        <v>18868.53614262</v>
      </c>
      <c r="AL27" s="55">
        <v>20014.786969659999</v>
      </c>
      <c r="AM27" s="55">
        <v>19114.080480920002</v>
      </c>
      <c r="AN27" s="55">
        <v>19913.549118252999</v>
      </c>
      <c r="AO27" s="55">
        <v>19604.232071342001</v>
      </c>
      <c r="AP27" s="55">
        <v>27086.033265945</v>
      </c>
      <c r="AQ27" s="55">
        <v>15134.503164870001</v>
      </c>
      <c r="AR27" s="55">
        <v>20765.099175735999</v>
      </c>
      <c r="AS27" s="55">
        <v>21309.499859267999</v>
      </c>
      <c r="AT27" s="55">
        <v>22631.796418655998</v>
      </c>
      <c r="AU27" s="55">
        <v>21215.390097470001</v>
      </c>
      <c r="AV27" s="55">
        <v>21361.638939418001</v>
      </c>
      <c r="AW27" s="55">
        <v>20245.026613411999</v>
      </c>
      <c r="AX27" s="55">
        <v>20255.433749039999</v>
      </c>
      <c r="AY27" s="55">
        <v>19928.10418554</v>
      </c>
      <c r="AZ27" s="55">
        <v>21627.51657661</v>
      </c>
      <c r="BA27" s="55">
        <v>20405.306224479998</v>
      </c>
      <c r="BB27" s="55">
        <v>21361.76669022</v>
      </c>
      <c r="BC27" s="55">
        <v>22086.714076600001</v>
      </c>
      <c r="BD27" s="55">
        <v>21971.508525241999</v>
      </c>
      <c r="BE27" s="55">
        <v>21412.022065257999</v>
      </c>
      <c r="BF27" s="55">
        <v>21508.70933125</v>
      </c>
      <c r="BG27" s="55">
        <v>21309.316638550001</v>
      </c>
      <c r="BH27" s="55">
        <v>20547.197738506999</v>
      </c>
      <c r="BI27" s="359" t="s">
        <v>555</v>
      </c>
      <c r="BJ27" s="55">
        <v>86832.011357320007</v>
      </c>
      <c r="BK27" s="359" t="s">
        <v>555</v>
      </c>
    </row>
    <row r="28" spans="1:63" s="156" customFormat="1" ht="12.75" customHeight="1">
      <c r="A28" s="18" t="s">
        <v>26</v>
      </c>
      <c r="B28" s="54">
        <v>376.7</v>
      </c>
      <c r="C28" s="54">
        <v>812.8</v>
      </c>
      <c r="D28" s="54">
        <v>476.2</v>
      </c>
      <c r="E28" s="54">
        <v>436.8</v>
      </c>
      <c r="F28" s="54">
        <v>524.79999999999995</v>
      </c>
      <c r="G28" s="54">
        <v>384.8</v>
      </c>
      <c r="H28" s="54">
        <v>374.4</v>
      </c>
      <c r="I28" s="54">
        <v>687.9</v>
      </c>
      <c r="J28" s="54">
        <v>675.4</v>
      </c>
      <c r="K28" s="54">
        <v>63.6</v>
      </c>
      <c r="L28" s="54">
        <v>550.9</v>
      </c>
      <c r="M28" s="54">
        <v>519.29999999999995</v>
      </c>
      <c r="N28" s="54">
        <v>635.1</v>
      </c>
      <c r="O28" s="54">
        <v>572.9</v>
      </c>
      <c r="P28" s="54">
        <v>710</v>
      </c>
      <c r="Q28" s="54">
        <v>1520.3</v>
      </c>
      <c r="R28" s="54">
        <v>1384.6</v>
      </c>
      <c r="S28" s="54">
        <v>3060.1858710000001</v>
      </c>
      <c r="T28" s="54">
        <v>4457.5817298900001</v>
      </c>
      <c r="U28" s="54">
        <v>3213.7187039999999</v>
      </c>
      <c r="V28" s="54">
        <v>3590.9050649999999</v>
      </c>
      <c r="W28" s="54">
        <v>3310.3475520000002</v>
      </c>
      <c r="X28" s="54">
        <v>2323.3272483199999</v>
      </c>
      <c r="Y28" s="54">
        <v>2519.3351839799998</v>
      </c>
      <c r="Z28" s="54">
        <v>1648.6891697200001</v>
      </c>
      <c r="AA28" s="54">
        <v>1525.2112280399999</v>
      </c>
      <c r="AB28" s="54">
        <v>1462.2642930500001</v>
      </c>
      <c r="AC28" s="54">
        <v>1305.00458897</v>
      </c>
      <c r="AD28" s="54">
        <v>1327.0010980300001</v>
      </c>
      <c r="AE28" s="54">
        <v>1100.2705670099999</v>
      </c>
      <c r="AF28" s="54">
        <v>1429.5531537700001</v>
      </c>
      <c r="AG28" s="54">
        <v>1558.977206</v>
      </c>
      <c r="AH28" s="54">
        <v>1419.6190454600001</v>
      </c>
      <c r="AI28" s="54">
        <v>1860.0050167500001</v>
      </c>
      <c r="AJ28" s="54">
        <v>1450.1892553</v>
      </c>
      <c r="AK28" s="54">
        <v>1274.4099768799999</v>
      </c>
      <c r="AL28" s="54">
        <v>1146.96798848</v>
      </c>
      <c r="AM28" s="54">
        <v>1056.7849115077599</v>
      </c>
      <c r="AN28" s="54">
        <v>864.470389883243</v>
      </c>
      <c r="AO28" s="54">
        <v>960.24094342645401</v>
      </c>
      <c r="AP28" s="54">
        <v>918.33527541586204</v>
      </c>
      <c r="AQ28" s="54">
        <v>637.40465541444098</v>
      </c>
      <c r="AR28" s="54">
        <v>855.69501241456396</v>
      </c>
      <c r="AS28" s="54">
        <v>931.97819390462905</v>
      </c>
      <c r="AT28" s="54">
        <v>1105.77702823869</v>
      </c>
      <c r="AU28" s="54">
        <v>892.98755602286803</v>
      </c>
      <c r="AV28" s="54">
        <v>1037.90746552877</v>
      </c>
      <c r="AW28" s="54">
        <v>1690.89821204123</v>
      </c>
      <c r="AX28" s="54">
        <v>1232.5481093292599</v>
      </c>
      <c r="AY28" s="54">
        <v>1262.0908281207401</v>
      </c>
      <c r="AZ28" s="54">
        <v>944.69122623928797</v>
      </c>
      <c r="BA28" s="54">
        <v>1144.32961439261</v>
      </c>
      <c r="BB28" s="54">
        <v>986.81698784312198</v>
      </c>
      <c r="BC28" s="54">
        <v>770.17431511989196</v>
      </c>
      <c r="BD28" s="54">
        <v>957.66717025961998</v>
      </c>
      <c r="BE28" s="54">
        <v>885.35045470896898</v>
      </c>
      <c r="BF28" s="54">
        <v>710.48848094796494</v>
      </c>
      <c r="BG28" s="54">
        <v>734.20809186345105</v>
      </c>
      <c r="BH28" s="54">
        <v>915.77246446318304</v>
      </c>
      <c r="BI28" s="358" t="s">
        <v>555</v>
      </c>
      <c r="BJ28" s="54">
        <v>3600.0089279315998</v>
      </c>
      <c r="BK28" s="358" t="s">
        <v>555</v>
      </c>
    </row>
    <row r="29" spans="1:63" s="154" customFormat="1" ht="12.75" customHeight="1">
      <c r="A29" s="68" t="s">
        <v>93</v>
      </c>
      <c r="B29" s="55">
        <v>5493.054486</v>
      </c>
      <c r="C29" s="55">
        <v>5642.1455139999998</v>
      </c>
      <c r="D29" s="55">
        <v>5429.8179149999996</v>
      </c>
      <c r="E29" s="55">
        <v>6944.9820849999996</v>
      </c>
      <c r="F29" s="55">
        <v>5336.7701429999997</v>
      </c>
      <c r="G29" s="55">
        <v>6222.8298569999997</v>
      </c>
      <c r="H29" s="55">
        <v>5573.9325779999999</v>
      </c>
      <c r="I29" s="55">
        <v>5514.1674220000004</v>
      </c>
      <c r="J29" s="55">
        <v>6090.6803460000001</v>
      </c>
      <c r="K29" s="55">
        <v>6145.4196540000003</v>
      </c>
      <c r="L29" s="55">
        <v>5952.86756246</v>
      </c>
      <c r="M29" s="55">
        <v>5343.1460335880001</v>
      </c>
      <c r="N29" s="55">
        <v>6202.9543828300002</v>
      </c>
      <c r="O29" s="55">
        <v>6063.4728242399997</v>
      </c>
      <c r="P29" s="55">
        <v>6077.22395383</v>
      </c>
      <c r="Q29" s="55">
        <v>6347.7679765599996</v>
      </c>
      <c r="R29" s="55">
        <v>6485.8703544800001</v>
      </c>
      <c r="S29" s="55">
        <v>6750.5961662999998</v>
      </c>
      <c r="T29" s="55">
        <v>8348.7457000400009</v>
      </c>
      <c r="U29" s="55">
        <v>7762.9066486900001</v>
      </c>
      <c r="V29" s="55">
        <v>6882.9226042399896</v>
      </c>
      <c r="W29" s="55">
        <v>7387.2983938999996</v>
      </c>
      <c r="X29" s="55">
        <v>7641.04417328</v>
      </c>
      <c r="Y29" s="55">
        <v>7490.5545137600002</v>
      </c>
      <c r="Z29" s="55">
        <v>7982.3142584999996</v>
      </c>
      <c r="AA29" s="55">
        <v>8158.4316125400001</v>
      </c>
      <c r="AB29" s="55">
        <v>7952.8499503700004</v>
      </c>
      <c r="AC29" s="55">
        <v>8084.8767575900001</v>
      </c>
      <c r="AD29" s="55">
        <v>8170.1553088399996</v>
      </c>
      <c r="AE29" s="55">
        <v>8341.1840828500008</v>
      </c>
      <c r="AF29" s="55">
        <v>8192.0992627100004</v>
      </c>
      <c r="AG29" s="55">
        <v>8514.12399267</v>
      </c>
      <c r="AH29" s="55">
        <v>8210.2159749300008</v>
      </c>
      <c r="AI29" s="55">
        <v>8913.2263772200004</v>
      </c>
      <c r="AJ29" s="55">
        <v>8770.2710527399995</v>
      </c>
      <c r="AK29" s="55">
        <v>8268.6519644100008</v>
      </c>
      <c r="AL29" s="55">
        <v>8568.7924377399995</v>
      </c>
      <c r="AM29" s="55">
        <v>8517.8338531450299</v>
      </c>
      <c r="AN29" s="55">
        <v>9233.6162629100909</v>
      </c>
      <c r="AO29" s="55">
        <v>8669.3700283499093</v>
      </c>
      <c r="AP29" s="55">
        <v>15964.1022318746</v>
      </c>
      <c r="AQ29" s="55">
        <v>3505.5021874754102</v>
      </c>
      <c r="AR29" s="55">
        <v>9229.1753898836596</v>
      </c>
      <c r="AS29" s="55">
        <v>9165.0630615251703</v>
      </c>
      <c r="AT29" s="55">
        <v>9535.8298655284907</v>
      </c>
      <c r="AU29" s="55">
        <v>11518.483829351801</v>
      </c>
      <c r="AV29" s="55">
        <v>9953.2558760832708</v>
      </c>
      <c r="AW29" s="55">
        <v>8954.9314289767299</v>
      </c>
      <c r="AX29" s="55">
        <v>8995.0165898129908</v>
      </c>
      <c r="AY29" s="55">
        <v>8604.2227230870103</v>
      </c>
      <c r="AZ29" s="55">
        <v>9749.6529843195403</v>
      </c>
      <c r="BA29" s="55">
        <v>9234.9342742689096</v>
      </c>
      <c r="BB29" s="55">
        <v>9459.8868008939698</v>
      </c>
      <c r="BC29" s="55">
        <v>9577.2018031630705</v>
      </c>
      <c r="BD29" s="55">
        <v>9754.6342616659094</v>
      </c>
      <c r="BE29" s="55">
        <v>10291.494500442401</v>
      </c>
      <c r="BF29" s="55">
        <v>9793.7773025796305</v>
      </c>
      <c r="BG29" s="55">
        <v>10497.575610395999</v>
      </c>
      <c r="BH29" s="55">
        <v>9394.4250474761902</v>
      </c>
      <c r="BI29" s="359" t="s">
        <v>555</v>
      </c>
      <c r="BJ29" s="55">
        <v>39083.217366165401</v>
      </c>
      <c r="BK29" s="359" t="s">
        <v>555</v>
      </c>
    </row>
    <row r="30" spans="1:63" s="154" customFormat="1" ht="12.75" customHeight="1">
      <c r="A30" s="73" t="s">
        <v>90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358"/>
      <c r="BJ30" s="54"/>
      <c r="BK30" s="358"/>
    </row>
    <row r="31" spans="1:63" s="154" customFormat="1" ht="12.75" customHeight="1">
      <c r="A31" s="42" t="s">
        <v>56</v>
      </c>
      <c r="B31" s="54">
        <v>2726.9</v>
      </c>
      <c r="C31" s="54">
        <v>2721.52</v>
      </c>
      <c r="D31" s="54">
        <v>2750.45</v>
      </c>
      <c r="E31" s="54">
        <v>2996.87</v>
      </c>
      <c r="F31" s="54">
        <v>2720.24</v>
      </c>
      <c r="G31" s="54">
        <v>3132.76</v>
      </c>
      <c r="H31" s="54">
        <v>3003.5</v>
      </c>
      <c r="I31" s="54">
        <v>2936.66</v>
      </c>
      <c r="J31" s="54">
        <v>3421.87</v>
      </c>
      <c r="K31" s="54">
        <v>2614.0700000000002</v>
      </c>
      <c r="L31" s="54">
        <v>3223.1</v>
      </c>
      <c r="M31" s="54">
        <v>3178.4</v>
      </c>
      <c r="N31" s="54">
        <v>3305.4</v>
      </c>
      <c r="O31" s="54">
        <v>3395.6</v>
      </c>
      <c r="P31" s="54">
        <v>3499.7</v>
      </c>
      <c r="Q31" s="54">
        <v>3440.8</v>
      </c>
      <c r="R31" s="54">
        <v>3639.3</v>
      </c>
      <c r="S31" s="54">
        <v>3804.6</v>
      </c>
      <c r="T31" s="54">
        <v>4301.3929948799996</v>
      </c>
      <c r="U31" s="54">
        <v>4081.5999999999899</v>
      </c>
      <c r="V31" s="54">
        <v>3945.5</v>
      </c>
      <c r="W31" s="54">
        <v>4319.7</v>
      </c>
      <c r="X31" s="54">
        <v>4261.9043551699997</v>
      </c>
      <c r="Y31" s="54">
        <v>4263.96602893</v>
      </c>
      <c r="Z31" s="54">
        <v>4544.3780198200002</v>
      </c>
      <c r="AA31" s="54">
        <v>4648.6566325399999</v>
      </c>
      <c r="AB31" s="54">
        <v>4643.6259941600001</v>
      </c>
      <c r="AC31" s="54">
        <v>4568.9975273800001</v>
      </c>
      <c r="AD31" s="54">
        <v>4550.1006398299996</v>
      </c>
      <c r="AE31" s="54">
        <v>4711.2519655899996</v>
      </c>
      <c r="AF31" s="54">
        <v>4620.5980660200003</v>
      </c>
      <c r="AG31" s="54">
        <v>4830.4687416099996</v>
      </c>
      <c r="AH31" s="54">
        <v>4641.4018208999996</v>
      </c>
      <c r="AI31" s="54">
        <v>4460.2150362000002</v>
      </c>
      <c r="AJ31" s="54">
        <v>4907.29638058</v>
      </c>
      <c r="AK31" s="54">
        <v>4536.6874647100003</v>
      </c>
      <c r="AL31" s="54">
        <v>4781.6139936199997</v>
      </c>
      <c r="AM31" s="54">
        <v>4788.7318965269396</v>
      </c>
      <c r="AN31" s="54">
        <v>4965.2408585581497</v>
      </c>
      <c r="AO31" s="54">
        <v>5001.0584417235495</v>
      </c>
      <c r="AP31" s="54">
        <v>5023.1007990104599</v>
      </c>
      <c r="AQ31" s="54">
        <v>5162.7344235278397</v>
      </c>
      <c r="AR31" s="54">
        <v>5420.0388906845501</v>
      </c>
      <c r="AS31" s="54">
        <v>5059.7587271067496</v>
      </c>
      <c r="AT31" s="54">
        <v>5563.39438887094</v>
      </c>
      <c r="AU31" s="54">
        <v>5268.6333703922101</v>
      </c>
      <c r="AV31" s="54">
        <v>5424.2041314939197</v>
      </c>
      <c r="AW31" s="54">
        <v>5121.2695913248499</v>
      </c>
      <c r="AX31" s="54">
        <v>5371.0365012248703</v>
      </c>
      <c r="AY31" s="54">
        <v>5755.3857424763601</v>
      </c>
      <c r="AZ31" s="54">
        <v>5391.7664765271702</v>
      </c>
      <c r="BA31" s="54">
        <v>5297.87191681282</v>
      </c>
      <c r="BB31" s="54">
        <v>5317.8273923089801</v>
      </c>
      <c r="BC31" s="54">
        <v>5224.8920555787499</v>
      </c>
      <c r="BD31" s="54">
        <v>5328.7980016087804</v>
      </c>
      <c r="BE31" s="54">
        <v>5586.8887063706497</v>
      </c>
      <c r="BF31" s="54">
        <v>5134.0129924926596</v>
      </c>
      <c r="BG31" s="54">
        <v>5441.5580451503602</v>
      </c>
      <c r="BH31" s="54">
        <v>5118.2661964755898</v>
      </c>
      <c r="BI31" s="358" t="s">
        <v>555</v>
      </c>
      <c r="BJ31" s="54">
        <v>21458.4061558672</v>
      </c>
      <c r="BK31" s="358" t="s">
        <v>555</v>
      </c>
    </row>
    <row r="32" spans="1:63" s="154" customFormat="1" ht="12.75" customHeight="1">
      <c r="A32" s="42" t="s">
        <v>72</v>
      </c>
      <c r="B32" s="54">
        <v>346</v>
      </c>
      <c r="C32" s="54">
        <v>223.44</v>
      </c>
      <c r="D32" s="54">
        <v>339.29</v>
      </c>
      <c r="E32" s="54">
        <v>295.58</v>
      </c>
      <c r="F32" s="54">
        <v>405.23</v>
      </c>
      <c r="G32" s="54">
        <v>331.28</v>
      </c>
      <c r="H32" s="54">
        <v>314.67</v>
      </c>
      <c r="I32" s="54">
        <v>393.12</v>
      </c>
      <c r="J32" s="54">
        <v>387.91</v>
      </c>
      <c r="K32" s="54">
        <v>316.43939602</v>
      </c>
      <c r="L32" s="54">
        <v>357.67438463000002</v>
      </c>
      <c r="M32" s="54">
        <v>374.21099745999999</v>
      </c>
      <c r="N32" s="54">
        <v>314.31461790999998</v>
      </c>
      <c r="O32" s="54">
        <v>345.9</v>
      </c>
      <c r="P32" s="54">
        <v>367.1</v>
      </c>
      <c r="Q32" s="54">
        <v>344.4</v>
      </c>
      <c r="R32" s="54">
        <v>396.5</v>
      </c>
      <c r="S32" s="54">
        <v>391.3</v>
      </c>
      <c r="T32" s="54">
        <v>472.81924426</v>
      </c>
      <c r="U32" s="54">
        <v>516</v>
      </c>
      <c r="V32" s="54">
        <v>529.29999999999995</v>
      </c>
      <c r="W32" s="54">
        <v>585.70000000000005</v>
      </c>
      <c r="X32" s="54">
        <v>570.9</v>
      </c>
      <c r="Y32" s="54">
        <v>149.19999999999999</v>
      </c>
      <c r="Z32" s="54">
        <v>435.7</v>
      </c>
      <c r="AA32" s="54">
        <v>212.8</v>
      </c>
      <c r="AB32" s="54">
        <v>317.98</v>
      </c>
      <c r="AC32" s="54">
        <v>373.22</v>
      </c>
      <c r="AD32" s="54">
        <v>399.5</v>
      </c>
      <c r="AE32" s="54">
        <v>402.5</v>
      </c>
      <c r="AF32" s="54">
        <v>368.8</v>
      </c>
      <c r="AG32" s="54">
        <v>280.89999999999998</v>
      </c>
      <c r="AH32" s="54">
        <v>334.5</v>
      </c>
      <c r="AI32" s="54">
        <v>355.2</v>
      </c>
      <c r="AJ32" s="54">
        <v>351.7</v>
      </c>
      <c r="AK32" s="54">
        <v>322.5</v>
      </c>
      <c r="AL32" s="54">
        <v>424.4</v>
      </c>
      <c r="AM32" s="54">
        <v>232.998735541267</v>
      </c>
      <c r="AN32" s="54">
        <v>209.81692132274799</v>
      </c>
      <c r="AO32" s="54">
        <v>179.092236520635</v>
      </c>
      <c r="AP32" s="54">
        <v>273.557461826007</v>
      </c>
      <c r="AQ32" s="54">
        <v>234.05942543060999</v>
      </c>
      <c r="AR32" s="54">
        <v>239.87202868447901</v>
      </c>
      <c r="AS32" s="54">
        <v>230.96689854028</v>
      </c>
      <c r="AT32" s="54">
        <v>348.19127452285397</v>
      </c>
      <c r="AU32" s="54">
        <v>256.91366606265001</v>
      </c>
      <c r="AV32" s="54">
        <v>210.63701853592099</v>
      </c>
      <c r="AW32" s="54">
        <v>225.70971166407901</v>
      </c>
      <c r="AX32" s="54">
        <v>71.137533239128999</v>
      </c>
      <c r="AY32" s="54">
        <v>486.21573656087099</v>
      </c>
      <c r="AZ32" s="54">
        <v>371.23623741834899</v>
      </c>
      <c r="BA32" s="54">
        <v>339.26376258165197</v>
      </c>
      <c r="BB32" s="54">
        <v>426.03932861669398</v>
      </c>
      <c r="BC32" s="54">
        <v>532.05996672626998</v>
      </c>
      <c r="BD32" s="54">
        <v>421.585546827553</v>
      </c>
      <c r="BE32" s="54">
        <v>638.54505278664396</v>
      </c>
      <c r="BF32" s="54">
        <v>414.266767160342</v>
      </c>
      <c r="BG32" s="54">
        <v>528.754553663808</v>
      </c>
      <c r="BH32" s="54">
        <v>520.29885403875699</v>
      </c>
      <c r="BI32" s="358" t="s">
        <v>555</v>
      </c>
      <c r="BJ32" s="54">
        <v>2018.22989495716</v>
      </c>
      <c r="BK32" s="358" t="s">
        <v>555</v>
      </c>
    </row>
    <row r="33" spans="1:63" s="154" customFormat="1" ht="12.75" customHeight="1">
      <c r="A33" s="42" t="s">
        <v>48</v>
      </c>
      <c r="B33" s="54">
        <v>2420.3544860000002</v>
      </c>
      <c r="C33" s="54">
        <v>2697.1855139999998</v>
      </c>
      <c r="D33" s="54">
        <v>2339.9779149999999</v>
      </c>
      <c r="E33" s="54">
        <v>3652.6320850000002</v>
      </c>
      <c r="F33" s="54">
        <v>2211.3101430000002</v>
      </c>
      <c r="G33" s="54">
        <v>2758.779857</v>
      </c>
      <c r="H33" s="54">
        <v>2255.7525780000001</v>
      </c>
      <c r="I33" s="54">
        <v>2184.397422</v>
      </c>
      <c r="J33" s="54">
        <v>2280.9003459999999</v>
      </c>
      <c r="K33" s="54">
        <v>3215.1102579799999</v>
      </c>
      <c r="L33" s="54">
        <v>2372.0826403699998</v>
      </c>
      <c r="M33" s="54">
        <v>1790.58197754</v>
      </c>
      <c r="N33" s="54">
        <v>2583.2753820900002</v>
      </c>
      <c r="O33" s="54">
        <v>2321.9499999999998</v>
      </c>
      <c r="P33" s="54">
        <v>2210.4299999999998</v>
      </c>
      <c r="Q33" s="54">
        <v>2562.64</v>
      </c>
      <c r="R33" s="54">
        <v>2449.7399999999998</v>
      </c>
      <c r="S33" s="54">
        <v>2554.89</v>
      </c>
      <c r="T33" s="54">
        <v>3574.6001095900001</v>
      </c>
      <c r="U33" s="54">
        <v>3165.1400000000099</v>
      </c>
      <c r="V33" s="54">
        <v>2408.3000000000002</v>
      </c>
      <c r="W33" s="54">
        <v>2481.6999999999998</v>
      </c>
      <c r="X33" s="54">
        <v>2808.4499810000002</v>
      </c>
      <c r="Y33" s="54">
        <v>3077.2767158400002</v>
      </c>
      <c r="Z33" s="54">
        <v>3002.1357006799999</v>
      </c>
      <c r="AA33" s="54">
        <v>3297.0755180000001</v>
      </c>
      <c r="AB33" s="54">
        <v>2991.4439562100001</v>
      </c>
      <c r="AC33" s="54">
        <v>3142.45923021</v>
      </c>
      <c r="AD33" s="54">
        <v>3220.55466901</v>
      </c>
      <c r="AE33" s="54">
        <v>3227.3321172599999</v>
      </c>
      <c r="AF33" s="54">
        <v>3202.8011966899999</v>
      </c>
      <c r="AG33" s="54">
        <v>3402.65525106</v>
      </c>
      <c r="AH33" s="54">
        <v>3234.3141540299998</v>
      </c>
      <c r="AI33" s="54">
        <v>4097.8113410200003</v>
      </c>
      <c r="AJ33" s="54">
        <v>3511.2746721600001</v>
      </c>
      <c r="AK33" s="54">
        <v>3409.4644997</v>
      </c>
      <c r="AL33" s="54">
        <v>3362.7784441200001</v>
      </c>
      <c r="AM33" s="54">
        <v>3496.4288089187899</v>
      </c>
      <c r="AN33" s="54">
        <v>4058.1584833491002</v>
      </c>
      <c r="AO33" s="54">
        <v>3489.2211564438198</v>
      </c>
      <c r="AP33" s="54">
        <v>10667.242172259501</v>
      </c>
      <c r="AQ33" s="54">
        <v>-1891.2917098274499</v>
      </c>
      <c r="AR33" s="54">
        <v>3569.2644705139701</v>
      </c>
      <c r="AS33" s="54">
        <v>3874.3374358789702</v>
      </c>
      <c r="AT33" s="54">
        <v>3624.2442021351999</v>
      </c>
      <c r="AU33" s="54">
        <v>5992.9367928951397</v>
      </c>
      <c r="AV33" s="54">
        <v>4318.5147260541598</v>
      </c>
      <c r="AW33" s="54">
        <v>3607.85212679507</v>
      </c>
      <c r="AX33" s="54">
        <v>3552.842554541</v>
      </c>
      <c r="AY33" s="54">
        <v>2362.9212440097699</v>
      </c>
      <c r="AZ33" s="54">
        <v>3986.65027037448</v>
      </c>
      <c r="BA33" s="54">
        <v>3597.8400261455199</v>
      </c>
      <c r="BB33" s="54">
        <v>3715.9786486963299</v>
      </c>
      <c r="BC33" s="54">
        <v>3820.24978095898</v>
      </c>
      <c r="BD33" s="54">
        <v>4004.2507129096598</v>
      </c>
      <c r="BE33" s="54">
        <v>4066.0607416047001</v>
      </c>
      <c r="BF33" s="54">
        <v>4245.4975427380004</v>
      </c>
      <c r="BG33" s="54">
        <v>4527.2630117708304</v>
      </c>
      <c r="BH33" s="54">
        <v>3755.85999694165</v>
      </c>
      <c r="BI33" s="358" t="s">
        <v>555</v>
      </c>
      <c r="BJ33" s="54">
        <v>15606.539884169701</v>
      </c>
      <c r="BK33" s="358" t="s">
        <v>555</v>
      </c>
    </row>
    <row r="34" spans="1:63" s="154" customFormat="1" ht="12.75" customHeight="1">
      <c r="A34" s="68" t="s">
        <v>276</v>
      </c>
      <c r="B34" s="55">
        <v>4362.6000000000004</v>
      </c>
      <c r="C34" s="55">
        <v>3688.8</v>
      </c>
      <c r="D34" s="55">
        <v>5123.8999999999996</v>
      </c>
      <c r="E34" s="55">
        <v>5440.5</v>
      </c>
      <c r="F34" s="55">
        <v>5234.3999999999996</v>
      </c>
      <c r="G34" s="55">
        <v>5786.1</v>
      </c>
      <c r="H34" s="55">
        <v>5517.4</v>
      </c>
      <c r="I34" s="55">
        <v>6260.6</v>
      </c>
      <c r="J34" s="55">
        <v>4535.3999999999996</v>
      </c>
      <c r="K34" s="55">
        <v>6730.1</v>
      </c>
      <c r="L34" s="55">
        <v>6063.0885317499997</v>
      </c>
      <c r="M34" s="55">
        <v>6702.1708559959998</v>
      </c>
      <c r="N34" s="55">
        <v>5788.9584575059998</v>
      </c>
      <c r="O34" s="55">
        <v>6843.57099397</v>
      </c>
      <c r="P34" s="55">
        <v>5866.5659601999996</v>
      </c>
      <c r="Q34" s="55">
        <v>5149.0554393299999</v>
      </c>
      <c r="R34" s="55">
        <v>5290.4503152099996</v>
      </c>
      <c r="S34" s="55">
        <v>2549.6077100299999</v>
      </c>
      <c r="T34" s="55">
        <v>5786.3999905199998</v>
      </c>
      <c r="U34" s="55">
        <v>7314.5894172600001</v>
      </c>
      <c r="V34" s="55">
        <v>4297.03211526</v>
      </c>
      <c r="W34" s="55">
        <v>5681.83866124</v>
      </c>
      <c r="X34" s="55">
        <v>7938.6738624299996</v>
      </c>
      <c r="Y34" s="55">
        <v>5556.1464444100002</v>
      </c>
      <c r="Z34" s="55">
        <v>7923.2527257600004</v>
      </c>
      <c r="AA34" s="55">
        <v>7037.67907113</v>
      </c>
      <c r="AB34" s="55">
        <v>7927.02514066</v>
      </c>
      <c r="AC34" s="55">
        <v>8095.8888217800004</v>
      </c>
      <c r="AD34" s="55">
        <v>7742.0314425099996</v>
      </c>
      <c r="AE34" s="55">
        <v>8655.3441878899994</v>
      </c>
      <c r="AF34" s="55">
        <v>9218.3345101699997</v>
      </c>
      <c r="AG34" s="55">
        <v>7616.7203430099999</v>
      </c>
      <c r="AH34" s="55">
        <v>8481.7634971400003</v>
      </c>
      <c r="AI34" s="55">
        <v>7911.8827354200002</v>
      </c>
      <c r="AJ34" s="55">
        <v>8626.5072482100004</v>
      </c>
      <c r="AK34" s="55">
        <v>9475.1742013300009</v>
      </c>
      <c r="AL34" s="55">
        <v>10468.126543439999</v>
      </c>
      <c r="AM34" s="55">
        <v>9741.5297111910004</v>
      </c>
      <c r="AN34" s="55">
        <v>9965.432056914</v>
      </c>
      <c r="AO34" s="55">
        <v>10235.160471818999</v>
      </c>
      <c r="AP34" s="55">
        <v>10281.363833896001</v>
      </c>
      <c r="AQ34" s="55">
        <v>11196.272939631001</v>
      </c>
      <c r="AR34" s="55">
        <v>10864.321565341001</v>
      </c>
      <c r="AS34" s="55">
        <v>11448.454088212</v>
      </c>
      <c r="AT34" s="55">
        <v>12250.243099388001</v>
      </c>
      <c r="AU34" s="55">
        <v>9023.5860707390002</v>
      </c>
      <c r="AV34" s="55">
        <v>10589.527257420001</v>
      </c>
      <c r="AW34" s="55">
        <v>9836.1450623799992</v>
      </c>
      <c r="AX34" s="55">
        <v>10210.546998454</v>
      </c>
      <c r="AY34" s="55">
        <v>10250.472936176</v>
      </c>
      <c r="AZ34" s="55">
        <v>11151.012869011</v>
      </c>
      <c r="BA34" s="55">
        <v>10133.750020666999</v>
      </c>
      <c r="BB34" s="55">
        <v>11069.386905486999</v>
      </c>
      <c r="BC34" s="55">
        <v>11862.703346381</v>
      </c>
      <c r="BD34" s="55">
        <v>11386.172707084999</v>
      </c>
      <c r="BE34" s="55">
        <v>10351.940938977999</v>
      </c>
      <c r="BF34" s="55">
        <v>11102.378515120001</v>
      </c>
      <c r="BG34" s="55">
        <v>10202.97156374</v>
      </c>
      <c r="BH34" s="55">
        <v>10373.225090828</v>
      </c>
      <c r="BI34" s="359" t="s">
        <v>555</v>
      </c>
      <c r="BJ34" s="55">
        <v>44670.203897931002</v>
      </c>
      <c r="BK34" s="359" t="s">
        <v>555</v>
      </c>
    </row>
    <row r="35" spans="1:63" s="154" customFormat="1" ht="12.75" customHeight="1">
      <c r="A35" s="42" t="s">
        <v>68</v>
      </c>
      <c r="B35" s="54">
        <v>1226</v>
      </c>
      <c r="C35" s="54">
        <v>994.3</v>
      </c>
      <c r="D35" s="54">
        <v>1512</v>
      </c>
      <c r="E35" s="54">
        <v>1222.3</v>
      </c>
      <c r="F35" s="54">
        <v>1447.9</v>
      </c>
      <c r="G35" s="54">
        <v>1820.4</v>
      </c>
      <c r="H35" s="54">
        <v>1668.5</v>
      </c>
      <c r="I35" s="54">
        <v>2224</v>
      </c>
      <c r="J35" s="54">
        <v>1081.5999999999999</v>
      </c>
      <c r="K35" s="54">
        <v>1994.3</v>
      </c>
      <c r="L35" s="54">
        <v>2066.61743174</v>
      </c>
      <c r="M35" s="54">
        <v>1849.0873035300001</v>
      </c>
      <c r="N35" s="54">
        <v>1808.6411705800001</v>
      </c>
      <c r="O35" s="54">
        <v>1937.7300613299999</v>
      </c>
      <c r="P35" s="54">
        <v>1538.58838498</v>
      </c>
      <c r="Q35" s="54">
        <v>781.62240784000005</v>
      </c>
      <c r="R35" s="54">
        <v>1169.27396054</v>
      </c>
      <c r="S35" s="54">
        <v>327.92289313999999</v>
      </c>
      <c r="T35" s="54">
        <v>1615.02823147</v>
      </c>
      <c r="U35" s="54">
        <v>2019.6894273600001</v>
      </c>
      <c r="V35" s="54">
        <v>1429.0719996600001</v>
      </c>
      <c r="W35" s="54">
        <v>3587.3701329999999</v>
      </c>
      <c r="X35" s="54">
        <v>2284.8181528</v>
      </c>
      <c r="Y35" s="54">
        <v>1515.54509239</v>
      </c>
      <c r="Z35" s="54">
        <v>2091.83114772</v>
      </c>
      <c r="AA35" s="54">
        <v>1614.1530950599999</v>
      </c>
      <c r="AB35" s="54">
        <v>2280.4621206400002</v>
      </c>
      <c r="AC35" s="54">
        <v>1330.0908927</v>
      </c>
      <c r="AD35" s="54">
        <v>2183.2504786600002</v>
      </c>
      <c r="AE35" s="54">
        <v>2151.5326712299998</v>
      </c>
      <c r="AF35" s="54">
        <v>2656.4270618300002</v>
      </c>
      <c r="AG35" s="54">
        <v>2583.76491622</v>
      </c>
      <c r="AH35" s="54">
        <v>2541.47182948</v>
      </c>
      <c r="AI35" s="54">
        <v>2445.5518563999999</v>
      </c>
      <c r="AJ35" s="54">
        <v>2581.1478828999998</v>
      </c>
      <c r="AK35" s="54">
        <v>3019.9578817299998</v>
      </c>
      <c r="AL35" s="54">
        <v>2976.1878565299999</v>
      </c>
      <c r="AM35" s="54">
        <v>3057.6169195369498</v>
      </c>
      <c r="AN35" s="54">
        <v>2977.9253763015399</v>
      </c>
      <c r="AO35" s="54">
        <v>2894.9769118965901</v>
      </c>
      <c r="AP35" s="54">
        <v>2895.1381113113798</v>
      </c>
      <c r="AQ35" s="54">
        <v>3524.1969375304898</v>
      </c>
      <c r="AR35" s="54">
        <v>3311.79500176789</v>
      </c>
      <c r="AS35" s="54">
        <v>3834.9017232287802</v>
      </c>
      <c r="AT35" s="54">
        <v>3200.4232241794498</v>
      </c>
      <c r="AU35" s="54">
        <v>2456.14235200856</v>
      </c>
      <c r="AV35" s="54">
        <v>3208.5939013826001</v>
      </c>
      <c r="AW35" s="54">
        <v>2633.2520199273999</v>
      </c>
      <c r="AX35" s="54">
        <v>3037.2319913369802</v>
      </c>
      <c r="AY35" s="54">
        <v>3044.2231168430199</v>
      </c>
      <c r="AZ35" s="54">
        <v>3346.1736167169702</v>
      </c>
      <c r="BA35" s="54">
        <v>3151.2143486945301</v>
      </c>
      <c r="BB35" s="54">
        <v>3270.68630227928</v>
      </c>
      <c r="BC35" s="54">
        <v>3527.0834607676902</v>
      </c>
      <c r="BD35" s="54">
        <v>3397.3002043393899</v>
      </c>
      <c r="BE35" s="54">
        <v>2928.7119926391902</v>
      </c>
      <c r="BF35" s="54">
        <v>3412.8186275587</v>
      </c>
      <c r="BG35" s="54">
        <v>3080.26830986082</v>
      </c>
      <c r="BH35" s="54">
        <v>2981.63531205155</v>
      </c>
      <c r="BI35" s="358" t="s">
        <v>555</v>
      </c>
      <c r="BJ35" s="54">
        <v>13123.781960025601</v>
      </c>
      <c r="BK35" s="358" t="s">
        <v>555</v>
      </c>
    </row>
    <row r="36" spans="1:63" s="154" customFormat="1" ht="12.75" customHeight="1">
      <c r="A36" s="102" t="s">
        <v>275</v>
      </c>
      <c r="B36" s="55">
        <v>2941.1</v>
      </c>
      <c r="C36" s="55">
        <v>2164</v>
      </c>
      <c r="D36" s="55">
        <v>3411.6</v>
      </c>
      <c r="E36" s="55">
        <v>3856.2</v>
      </c>
      <c r="F36" s="55">
        <v>3583.2</v>
      </c>
      <c r="G36" s="55">
        <v>3309.1</v>
      </c>
      <c r="H36" s="55">
        <v>3606.9</v>
      </c>
      <c r="I36" s="55">
        <v>3576.7</v>
      </c>
      <c r="J36" s="55">
        <v>3332.69</v>
      </c>
      <c r="K36" s="55">
        <v>4393.3</v>
      </c>
      <c r="L36" s="55">
        <v>3780.6711000099999</v>
      </c>
      <c r="M36" s="55">
        <v>4354.5678834660002</v>
      </c>
      <c r="N36" s="55">
        <v>3820.872799926</v>
      </c>
      <c r="O36" s="55">
        <v>4683.5908376400002</v>
      </c>
      <c r="P36" s="55">
        <v>4447.2146212199996</v>
      </c>
      <c r="Q36" s="55">
        <v>5039.3729934900002</v>
      </c>
      <c r="R36" s="55">
        <v>4192.9387946699999</v>
      </c>
      <c r="S36" s="55">
        <v>2676.4598058900001</v>
      </c>
      <c r="T36" s="55">
        <v>5118.2151850500004</v>
      </c>
      <c r="U36" s="55">
        <v>4273.6645748999999</v>
      </c>
      <c r="V36" s="55">
        <v>3624.7221715999999</v>
      </c>
      <c r="W36" s="55">
        <v>1308.1811382400001</v>
      </c>
      <c r="X36" s="55">
        <v>5636.4134046299996</v>
      </c>
      <c r="Y36" s="55">
        <v>4018.54653323</v>
      </c>
      <c r="Z36" s="55">
        <v>5809.5232850399998</v>
      </c>
      <c r="AA36" s="55">
        <v>5400.3623099500001</v>
      </c>
      <c r="AB36" s="55">
        <v>5622.7275925599997</v>
      </c>
      <c r="AC36" s="55">
        <v>6740.8032917600003</v>
      </c>
      <c r="AD36" s="55">
        <v>5536.8023658100001</v>
      </c>
      <c r="AE36" s="55">
        <v>6481.32389736</v>
      </c>
      <c r="AF36" s="55">
        <v>6538.9437531000003</v>
      </c>
      <c r="AG36" s="55">
        <v>5007.6595874900004</v>
      </c>
      <c r="AH36" s="55">
        <v>5921.8442844700003</v>
      </c>
      <c r="AI36" s="55">
        <v>5444.5117326199997</v>
      </c>
      <c r="AJ36" s="55">
        <v>6021.3901332599999</v>
      </c>
      <c r="AK36" s="55">
        <v>6429.1786535499996</v>
      </c>
      <c r="AL36" s="55">
        <v>7464.4370377599998</v>
      </c>
      <c r="AM36" s="55">
        <v>6652.6745813549996</v>
      </c>
      <c r="AN36" s="55">
        <v>6963.6083343179998</v>
      </c>
      <c r="AO36" s="55">
        <v>7307.8731638680001</v>
      </c>
      <c r="AP36" s="55">
        <v>7364.9446200450002</v>
      </c>
      <c r="AQ36" s="55">
        <v>7651.9277770990002</v>
      </c>
      <c r="AR36" s="55">
        <v>7522.4336283209996</v>
      </c>
      <c r="AS36" s="55">
        <v>7572.4122217719996</v>
      </c>
      <c r="AT36" s="55">
        <v>9002.5951648640003</v>
      </c>
      <c r="AU36" s="55">
        <v>6570.1976386220003</v>
      </c>
      <c r="AV36" s="55">
        <v>7365.5919948379997</v>
      </c>
      <c r="AW36" s="55">
        <v>2142.8376645220001</v>
      </c>
      <c r="AX36" s="55">
        <v>7124.5429577169998</v>
      </c>
      <c r="AY36" s="55">
        <v>6211.1287597529999</v>
      </c>
      <c r="AZ36" s="55">
        <v>7792.1461356520003</v>
      </c>
      <c r="BA36" s="55">
        <v>6656.7885335709998</v>
      </c>
      <c r="BB36" s="55">
        <v>7784.2609832779999</v>
      </c>
      <c r="BC36" s="55">
        <v>7746.9242647430001</v>
      </c>
      <c r="BD36" s="55">
        <v>7954.2063870530001</v>
      </c>
      <c r="BE36" s="55">
        <v>6633.0029925589997</v>
      </c>
      <c r="BF36" s="55">
        <v>7539.0459898199997</v>
      </c>
      <c r="BG36" s="55">
        <v>7030.1047694119998</v>
      </c>
      <c r="BH36" s="55">
        <v>7308.5087805120002</v>
      </c>
      <c r="BI36" s="359" t="s">
        <v>555</v>
      </c>
      <c r="BJ36" s="55">
        <v>30118.394627632999</v>
      </c>
      <c r="BK36" s="359" t="s">
        <v>555</v>
      </c>
    </row>
    <row r="37" spans="1:63" s="154" customFormat="1" ht="12.75" customHeight="1">
      <c r="A37" s="102"/>
      <c r="B37" s="153"/>
      <c r="C37" s="153"/>
      <c r="D37" s="153"/>
      <c r="E37" s="153"/>
      <c r="F37" s="153"/>
      <c r="G37" s="153"/>
      <c r="H37" s="153"/>
      <c r="I37" s="153"/>
      <c r="J37" s="153"/>
      <c r="K37" s="153"/>
      <c r="L37" s="153"/>
      <c r="M37" s="153"/>
      <c r="N37" s="153"/>
      <c r="O37" s="153"/>
      <c r="P37" s="153"/>
      <c r="Q37" s="78"/>
      <c r="R37" s="78"/>
      <c r="S37" s="78"/>
      <c r="T37" s="78"/>
      <c r="U37" s="78"/>
      <c r="V37" s="78"/>
      <c r="W37" s="78"/>
      <c r="X37" s="78"/>
      <c r="Y37" s="78"/>
      <c r="Z37" s="153"/>
      <c r="AA37" s="78"/>
      <c r="AB37" s="78"/>
      <c r="AC37" s="78"/>
      <c r="AD37" s="153"/>
      <c r="AE37" s="78"/>
      <c r="AF37" s="78"/>
      <c r="AG37" s="78"/>
      <c r="AH37" s="78"/>
      <c r="AI37" s="78"/>
      <c r="AJ37" s="78"/>
      <c r="AK37" s="78"/>
      <c r="AL37" s="78"/>
      <c r="AM37" s="78"/>
      <c r="AN37" s="78"/>
      <c r="AO37" s="78"/>
      <c r="AP37" s="78"/>
      <c r="AQ37" s="78"/>
      <c r="AR37" s="153"/>
      <c r="AS37" s="78"/>
      <c r="AT37" s="78"/>
      <c r="AU37" s="78"/>
      <c r="AV37" s="78"/>
      <c r="AW37" s="78"/>
      <c r="AX37" s="78"/>
      <c r="AY37" s="78"/>
      <c r="AZ37" s="78"/>
      <c r="BA37" s="153"/>
      <c r="BB37" s="78"/>
      <c r="BC37" s="153"/>
      <c r="BD37" s="55"/>
      <c r="BE37" s="55"/>
      <c r="BF37" s="55"/>
      <c r="BG37" s="55"/>
      <c r="BH37" s="55"/>
      <c r="BI37" s="359"/>
      <c r="BJ37" s="55"/>
      <c r="BK37" s="55"/>
    </row>
    <row r="38" spans="1:63" s="156" customFormat="1" ht="12.75" customHeight="1">
      <c r="A38" s="18" t="s">
        <v>89</v>
      </c>
      <c r="B38" s="54">
        <v>4</v>
      </c>
      <c r="C38" s="54">
        <v>4</v>
      </c>
      <c r="D38" s="54">
        <v>4</v>
      </c>
      <c r="E38" s="54">
        <v>4</v>
      </c>
      <c r="F38" s="54">
        <v>4</v>
      </c>
      <c r="G38" s="54">
        <v>4</v>
      </c>
      <c r="H38" s="54">
        <v>4</v>
      </c>
      <c r="I38" s="54">
        <v>4</v>
      </c>
      <c r="J38" s="54">
        <v>4</v>
      </c>
      <c r="K38" s="54">
        <v>4</v>
      </c>
      <c r="L38" s="54">
        <v>4</v>
      </c>
      <c r="M38" s="54">
        <v>4</v>
      </c>
      <c r="N38" s="54">
        <v>4</v>
      </c>
      <c r="O38" s="54">
        <v>4</v>
      </c>
      <c r="P38" s="54">
        <v>4</v>
      </c>
      <c r="Q38" s="54">
        <v>4</v>
      </c>
      <c r="R38" s="54">
        <v>4</v>
      </c>
      <c r="S38" s="54">
        <v>4</v>
      </c>
      <c r="T38" s="54">
        <v>4</v>
      </c>
      <c r="U38" s="54">
        <v>4</v>
      </c>
      <c r="V38" s="54">
        <v>4</v>
      </c>
      <c r="W38" s="54">
        <v>4</v>
      </c>
      <c r="X38" s="54">
        <v>4</v>
      </c>
      <c r="Y38" s="54">
        <v>4</v>
      </c>
      <c r="Z38" s="54">
        <v>4</v>
      </c>
      <c r="AA38" s="54">
        <v>4</v>
      </c>
      <c r="AB38" s="54">
        <v>4</v>
      </c>
      <c r="AC38" s="54">
        <v>4</v>
      </c>
      <c r="AD38" s="54">
        <v>4</v>
      </c>
      <c r="AE38" s="54">
        <v>4</v>
      </c>
      <c r="AF38" s="54">
        <v>4</v>
      </c>
      <c r="AG38" s="54">
        <v>4</v>
      </c>
      <c r="AH38" s="54">
        <v>4</v>
      </c>
      <c r="AI38" s="54">
        <v>4</v>
      </c>
      <c r="AJ38" s="51">
        <v>4</v>
      </c>
      <c r="AK38" s="54">
        <v>4</v>
      </c>
      <c r="AL38" s="54">
        <v>4</v>
      </c>
      <c r="AM38" s="54">
        <v>4</v>
      </c>
      <c r="AN38" s="54">
        <v>4</v>
      </c>
      <c r="AO38" s="54">
        <v>4</v>
      </c>
      <c r="AP38" s="54">
        <v>4</v>
      </c>
      <c r="AQ38" s="54">
        <v>4</v>
      </c>
      <c r="AR38" s="54">
        <v>4</v>
      </c>
      <c r="AS38" s="54">
        <v>4</v>
      </c>
      <c r="AT38" s="54">
        <v>4</v>
      </c>
      <c r="AU38" s="54">
        <v>4</v>
      </c>
      <c r="AV38" s="54">
        <v>4</v>
      </c>
      <c r="AW38" s="54">
        <v>4</v>
      </c>
      <c r="AX38" s="54">
        <v>4</v>
      </c>
      <c r="AY38" s="54">
        <v>4</v>
      </c>
      <c r="AZ38" s="54">
        <v>4</v>
      </c>
      <c r="BA38" s="54">
        <v>4</v>
      </c>
      <c r="BB38" s="54">
        <v>4</v>
      </c>
      <c r="BC38" s="54">
        <v>4</v>
      </c>
      <c r="BD38" s="54">
        <v>4</v>
      </c>
      <c r="BE38" s="54">
        <v>4</v>
      </c>
      <c r="BF38" s="54">
        <v>4</v>
      </c>
      <c r="BG38" s="54">
        <v>4</v>
      </c>
      <c r="BH38" s="54">
        <v>4</v>
      </c>
      <c r="BI38" s="358">
        <v>4</v>
      </c>
      <c r="BJ38" s="54">
        <v>4</v>
      </c>
      <c r="BK38" s="54">
        <v>4</v>
      </c>
    </row>
    <row r="39" spans="1:63" s="156" customFormat="1" ht="6" customHeight="1">
      <c r="A39" s="29"/>
      <c r="B39" s="29"/>
      <c r="C39" s="29"/>
      <c r="D39" s="29"/>
      <c r="E39" s="29"/>
      <c r="F39" s="29"/>
      <c r="G39" s="29"/>
      <c r="H39" s="29"/>
      <c r="I39" s="29"/>
      <c r="J39" s="29"/>
      <c r="K39" s="29"/>
      <c r="L39" s="29"/>
      <c r="M39" s="29"/>
      <c r="N39" s="29"/>
      <c r="O39" s="29"/>
      <c r="P39" s="29"/>
      <c r="Q39" s="29"/>
      <c r="R39" s="29"/>
      <c r="S39" s="29"/>
      <c r="T39" s="29"/>
      <c r="U39" s="29"/>
      <c r="V39" s="108"/>
      <c r="W39" s="108"/>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row>
    <row r="40" spans="1:63" s="156" customFormat="1" ht="17.25" customHeight="1">
      <c r="A40" s="98" t="s">
        <v>277</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7"/>
    </row>
    <row r="41" spans="1:63" s="156" customFormat="1">
      <c r="A41" s="47"/>
      <c r="Q41" s="47"/>
      <c r="R41" s="47"/>
      <c r="S41" s="47"/>
      <c r="T41" s="47"/>
      <c r="U41" s="47"/>
      <c r="V41" s="35"/>
      <c r="W41" s="35"/>
      <c r="X41" s="51"/>
      <c r="Y41" s="47"/>
      <c r="AA41" s="47"/>
      <c r="AB41" s="47"/>
      <c r="AC41" s="47"/>
      <c r="AE41" s="47"/>
      <c r="AF41" s="47"/>
      <c r="AG41" s="47"/>
      <c r="AH41" s="47"/>
      <c r="AI41" s="47"/>
      <c r="AJ41" s="51"/>
      <c r="AK41" s="51"/>
      <c r="AL41" s="51"/>
      <c r="AM41" s="51"/>
      <c r="AN41" s="51"/>
      <c r="AO41" s="51"/>
      <c r="AP41" s="51"/>
      <c r="AQ41" s="51"/>
      <c r="AR41" s="191"/>
      <c r="AS41" s="51"/>
      <c r="AT41" s="51"/>
      <c r="AU41" s="51"/>
      <c r="AV41" s="51"/>
      <c r="AW41" s="51"/>
      <c r="AX41" s="51"/>
      <c r="AY41" s="51"/>
      <c r="AZ41" s="51"/>
      <c r="BA41" s="191"/>
      <c r="BB41" s="51"/>
      <c r="BC41" s="191"/>
      <c r="BD41" s="51"/>
      <c r="BE41" s="191"/>
      <c r="BF41" s="47"/>
    </row>
    <row r="42" spans="1:63" s="156" customFormat="1">
      <c r="A42" s="47"/>
      <c r="Q42" s="47"/>
      <c r="R42" s="47"/>
      <c r="S42" s="47"/>
      <c r="T42" s="47"/>
      <c r="U42" s="47"/>
      <c r="V42" s="35"/>
      <c r="W42" s="35"/>
      <c r="X42" s="51"/>
      <c r="Y42" s="47"/>
      <c r="AA42" s="47"/>
      <c r="AB42" s="47"/>
      <c r="AC42" s="47"/>
      <c r="AE42" s="47"/>
      <c r="AF42" s="47"/>
      <c r="AG42" s="47"/>
      <c r="AH42" s="47"/>
      <c r="AI42" s="47"/>
      <c r="AJ42" s="51"/>
      <c r="AK42" s="51"/>
      <c r="AL42" s="51"/>
      <c r="AM42" s="51"/>
      <c r="AN42" s="51"/>
      <c r="AO42" s="51"/>
      <c r="AP42" s="51"/>
      <c r="AQ42" s="51"/>
      <c r="AR42" s="191"/>
      <c r="AS42" s="51"/>
      <c r="AT42" s="51"/>
      <c r="AU42" s="51"/>
      <c r="AV42" s="51"/>
      <c r="AW42" s="51"/>
      <c r="AX42" s="51"/>
      <c r="AY42" s="51"/>
      <c r="AZ42" s="51"/>
      <c r="BA42" s="191"/>
      <c r="BB42" s="51"/>
      <c r="BC42" s="191"/>
      <c r="BD42" s="51"/>
      <c r="BE42" s="191"/>
      <c r="BF42" s="47"/>
      <c r="BG42" s="47"/>
    </row>
    <row r="43" spans="1:63" s="156" customFormat="1">
      <c r="A43" s="47"/>
      <c r="Q43" s="47"/>
      <c r="R43" s="47"/>
      <c r="S43" s="47"/>
      <c r="T43" s="47"/>
      <c r="U43" s="47"/>
      <c r="V43" s="35"/>
      <c r="W43" s="35"/>
      <c r="X43" s="51"/>
      <c r="Y43" s="47"/>
      <c r="AA43" s="47"/>
      <c r="AB43" s="47"/>
      <c r="AC43" s="47"/>
      <c r="AE43" s="47"/>
      <c r="AF43" s="47"/>
      <c r="AG43" s="47"/>
      <c r="AH43" s="47"/>
      <c r="AI43" s="47"/>
      <c r="AJ43" s="51"/>
      <c r="AK43" s="51"/>
      <c r="AL43" s="51"/>
      <c r="AM43" s="51"/>
      <c r="AN43" s="51"/>
      <c r="AO43" s="51"/>
      <c r="AP43" s="51"/>
      <c r="AQ43" s="51"/>
      <c r="AR43" s="191"/>
      <c r="AS43" s="51"/>
      <c r="AT43" s="51"/>
      <c r="AU43" s="51"/>
      <c r="AV43" s="51"/>
      <c r="AW43" s="51"/>
      <c r="AX43" s="51"/>
      <c r="AY43" s="51"/>
      <c r="AZ43" s="51"/>
      <c r="BA43" s="191"/>
      <c r="BB43" s="51"/>
      <c r="BC43" s="191"/>
      <c r="BD43" s="51"/>
      <c r="BE43" s="191"/>
      <c r="BF43" s="47"/>
      <c r="BG43" s="47"/>
    </row>
  </sheetData>
  <mergeCells count="5">
    <mergeCell ref="BJ3:BJ4"/>
    <mergeCell ref="A1:BK1"/>
    <mergeCell ref="A2:BK2"/>
    <mergeCell ref="BK3:BK4"/>
    <mergeCell ref="B3:BI3"/>
  </mergeCells>
  <printOptions horizontalCentered="1"/>
  <pageMargins left="0.59055118110236227" right="0.59055118110236227" top="0.59055118110236227" bottom="0" header="0" footer="0.47244094488188981"/>
  <pageSetup paperSize="9" scale="2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5" max="4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R49"/>
  <sheetViews>
    <sheetView showGridLines="0" zoomScaleNormal="100" zoomScaleSheetLayoutView="100" workbookViewId="0">
      <selection sqref="A1:BI1"/>
    </sheetView>
  </sheetViews>
  <sheetFormatPr defaultColWidth="9.1328125" defaultRowHeight="12.75"/>
  <cols>
    <col min="1" max="1" width="35.73046875" style="6" customWidth="1"/>
    <col min="2" max="21" width="10.265625" style="6" customWidth="1"/>
    <col min="22" max="26" width="10.265625" style="8" customWidth="1"/>
    <col min="27" max="27" width="10.265625" style="5" customWidth="1"/>
    <col min="28" max="28" width="10.265625" style="24" customWidth="1"/>
    <col min="29" max="31" width="10.265625" style="5" customWidth="1"/>
    <col min="32" max="35" width="9.73046875" style="5" customWidth="1"/>
    <col min="36" max="36" width="9.1328125" style="5" customWidth="1"/>
    <col min="37" max="54" width="9.73046875" style="5" customWidth="1"/>
    <col min="55" max="55" width="9.1328125" style="5"/>
    <col min="56" max="70" width="9.1328125" style="235"/>
    <col min="71" max="16384" width="9.1328125" style="5"/>
  </cols>
  <sheetData>
    <row r="1" spans="1:61" s="7" customFormat="1" ht="26.25" customHeight="1">
      <c r="A1" s="461" t="s">
        <v>442</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1" s="15" customFormat="1" ht="15" customHeight="1">
      <c r="A2" s="478" t="s">
        <v>458</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s="15" customFormat="1" ht="15" customHeight="1">
      <c r="B3" s="463" t="s">
        <v>57</v>
      </c>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row>
    <row r="4" spans="1:61" s="15" customFormat="1" ht="15" customHeight="1">
      <c r="A4" s="105"/>
      <c r="B4" s="97" t="s">
        <v>554</v>
      </c>
      <c r="C4" s="97" t="s">
        <v>494</v>
      </c>
      <c r="D4" s="97" t="s">
        <v>495</v>
      </c>
      <c r="E4" s="97" t="s">
        <v>496</v>
      </c>
      <c r="F4" s="97" t="s">
        <v>497</v>
      </c>
      <c r="G4" s="97" t="s">
        <v>498</v>
      </c>
      <c r="H4" s="97" t="s">
        <v>499</v>
      </c>
      <c r="I4" s="97" t="s">
        <v>500</v>
      </c>
      <c r="J4" s="97" t="s">
        <v>501</v>
      </c>
      <c r="K4" s="97" t="s">
        <v>502</v>
      </c>
      <c r="L4" s="97" t="s">
        <v>503</v>
      </c>
      <c r="M4" s="97" t="s">
        <v>504</v>
      </c>
      <c r="N4" s="97" t="s">
        <v>505</v>
      </c>
      <c r="O4" s="97" t="s">
        <v>506</v>
      </c>
      <c r="P4" s="97" t="s">
        <v>507</v>
      </c>
      <c r="Q4" s="97" t="s">
        <v>508</v>
      </c>
      <c r="R4" s="97" t="s">
        <v>509</v>
      </c>
      <c r="S4" s="97" t="s">
        <v>510</v>
      </c>
      <c r="T4" s="97" t="s">
        <v>511</v>
      </c>
      <c r="U4" s="97" t="s">
        <v>512</v>
      </c>
      <c r="V4" s="97" t="s">
        <v>513</v>
      </c>
      <c r="W4" s="97" t="s">
        <v>514</v>
      </c>
      <c r="X4" s="97" t="s">
        <v>515</v>
      </c>
      <c r="Y4" s="97" t="s">
        <v>516</v>
      </c>
      <c r="Z4" s="97" t="s">
        <v>517</v>
      </c>
      <c r="AA4" s="97" t="s">
        <v>518</v>
      </c>
      <c r="AB4" s="97" t="s">
        <v>519</v>
      </c>
      <c r="AC4" s="97" t="s">
        <v>520</v>
      </c>
      <c r="AD4" s="97" t="s">
        <v>521</v>
      </c>
      <c r="AE4" s="97" t="s">
        <v>522</v>
      </c>
      <c r="AF4" s="97" t="s">
        <v>523</v>
      </c>
      <c r="AG4" s="97" t="s">
        <v>524</v>
      </c>
      <c r="AH4" s="97" t="s">
        <v>525</v>
      </c>
      <c r="AI4" s="97" t="s">
        <v>526</v>
      </c>
      <c r="AJ4" s="97" t="s">
        <v>527</v>
      </c>
      <c r="AK4" s="97" t="s">
        <v>528</v>
      </c>
      <c r="AL4" s="97" t="s">
        <v>529</v>
      </c>
      <c r="AM4" s="97" t="s">
        <v>530</v>
      </c>
      <c r="AN4" s="97" t="s">
        <v>531</v>
      </c>
      <c r="AO4" s="97" t="s">
        <v>532</v>
      </c>
      <c r="AP4" s="97" t="s">
        <v>533</v>
      </c>
      <c r="AQ4" s="97" t="s">
        <v>534</v>
      </c>
      <c r="AR4" s="97" t="s">
        <v>535</v>
      </c>
      <c r="AS4" s="97" t="s">
        <v>536</v>
      </c>
      <c r="AT4" s="97" t="s">
        <v>537</v>
      </c>
      <c r="AU4" s="97" t="s">
        <v>538</v>
      </c>
      <c r="AV4" s="97" t="s">
        <v>539</v>
      </c>
      <c r="AW4" s="97" t="s">
        <v>486</v>
      </c>
      <c r="AX4" s="97" t="s">
        <v>540</v>
      </c>
      <c r="AY4" s="97" t="s">
        <v>541</v>
      </c>
      <c r="AZ4" s="97" t="s">
        <v>542</v>
      </c>
      <c r="BA4" s="97" t="s">
        <v>543</v>
      </c>
      <c r="BB4" s="97" t="s">
        <v>544</v>
      </c>
      <c r="BC4" s="97" t="s">
        <v>545</v>
      </c>
      <c r="BD4" s="97" t="s">
        <v>546</v>
      </c>
      <c r="BE4" s="97" t="s">
        <v>547</v>
      </c>
      <c r="BF4" s="97" t="s">
        <v>548</v>
      </c>
      <c r="BG4" s="97" t="s">
        <v>549</v>
      </c>
      <c r="BH4" s="97" t="s">
        <v>550</v>
      </c>
      <c r="BI4" s="97" t="s">
        <v>551</v>
      </c>
    </row>
    <row r="5" spans="1:61" s="15" customFormat="1" ht="6" customHeight="1">
      <c r="A5" s="112"/>
      <c r="B5" s="243"/>
      <c r="C5" s="260"/>
      <c r="D5" s="260"/>
      <c r="E5" s="260"/>
      <c r="F5" s="260"/>
      <c r="G5" s="260"/>
      <c r="H5" s="260"/>
      <c r="I5" s="260"/>
      <c r="J5" s="260"/>
      <c r="K5" s="242"/>
      <c r="L5" s="241"/>
      <c r="M5" s="240"/>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244"/>
      <c r="BA5" s="112"/>
      <c r="BB5" s="260"/>
      <c r="BC5" s="93"/>
      <c r="BD5" s="93"/>
      <c r="BE5" s="93"/>
      <c r="BF5" s="93"/>
      <c r="BG5" s="93"/>
      <c r="BH5" s="93"/>
      <c r="BI5" s="93"/>
    </row>
    <row r="6" spans="1:61" s="154" customFormat="1" ht="12.75" customHeight="1">
      <c r="A6" s="113" t="s">
        <v>1</v>
      </c>
      <c r="B6" s="54">
        <v>76777.899999999994</v>
      </c>
      <c r="C6" s="54">
        <v>71273.33</v>
      </c>
      <c r="D6" s="54">
        <v>84918.53</v>
      </c>
      <c r="E6" s="54">
        <v>69739.8</v>
      </c>
      <c r="F6" s="54">
        <v>77094.289999999994</v>
      </c>
      <c r="G6" s="54">
        <v>75228.3</v>
      </c>
      <c r="H6" s="54">
        <v>76520.600000000006</v>
      </c>
      <c r="I6" s="54">
        <v>93194.45</v>
      </c>
      <c r="J6" s="54">
        <v>88888.59</v>
      </c>
      <c r="K6" s="54">
        <v>99204.554872980007</v>
      </c>
      <c r="L6" s="54">
        <v>93350.328256249995</v>
      </c>
      <c r="M6" s="54">
        <v>94966.835798300002</v>
      </c>
      <c r="N6" s="54">
        <v>91269.133450349997</v>
      </c>
      <c r="O6" s="54">
        <v>121934.18211926</v>
      </c>
      <c r="P6" s="54">
        <v>117478.00758664</v>
      </c>
      <c r="Q6" s="54">
        <v>137555.52234652999</v>
      </c>
      <c r="R6" s="54">
        <v>116664.18219417</v>
      </c>
      <c r="S6" s="54">
        <v>154209.60305651999</v>
      </c>
      <c r="T6" s="54">
        <v>193799.98494764601</v>
      </c>
      <c r="U6" s="54">
        <v>140871.29999999999</v>
      </c>
      <c r="V6" s="54">
        <v>160296.4</v>
      </c>
      <c r="W6" s="54">
        <v>144047.9</v>
      </c>
      <c r="X6" s="54">
        <v>165668.17341098</v>
      </c>
      <c r="Y6" s="54">
        <v>136752.83560958999</v>
      </c>
      <c r="Z6" s="54">
        <v>145591.63443882999</v>
      </c>
      <c r="AA6" s="54">
        <v>141379.80101200001</v>
      </c>
      <c r="AB6" s="54">
        <v>148421.45002421999</v>
      </c>
      <c r="AC6" s="54">
        <v>137744.20808062001</v>
      </c>
      <c r="AD6" s="54">
        <v>155490.88689883999</v>
      </c>
      <c r="AE6" s="54">
        <v>172192.93</v>
      </c>
      <c r="AF6" s="54">
        <v>171279.18850034999</v>
      </c>
      <c r="AG6" s="54">
        <v>177886.61485755001</v>
      </c>
      <c r="AH6" s="54">
        <v>207080.92089191999</v>
      </c>
      <c r="AI6" s="54">
        <v>170200.85323234001</v>
      </c>
      <c r="AJ6" s="54">
        <v>220827.93774610001</v>
      </c>
      <c r="AK6" s="54">
        <v>196648.07213737001</v>
      </c>
      <c r="AL6" s="54">
        <v>228958.10102867999</v>
      </c>
      <c r="AM6" s="54">
        <v>198101.75832806999</v>
      </c>
      <c r="AN6" s="54">
        <v>255394.16557047999</v>
      </c>
      <c r="AO6" s="54">
        <v>223771.85440831</v>
      </c>
      <c r="AP6" s="54">
        <v>248292.34268037</v>
      </c>
      <c r="AQ6" s="54">
        <v>230646.53542088001</v>
      </c>
      <c r="AR6" s="54">
        <v>250669.77566685001</v>
      </c>
      <c r="AS6" s="54">
        <v>246483.15149423</v>
      </c>
      <c r="AT6" s="54">
        <v>264214.37453526002</v>
      </c>
      <c r="AU6" s="54">
        <v>242318.18867656001</v>
      </c>
      <c r="AV6" s="54">
        <v>303617.57671782002</v>
      </c>
      <c r="AW6" s="54">
        <v>260322.24899985999</v>
      </c>
      <c r="AX6" s="54">
        <v>286504.08471447998</v>
      </c>
      <c r="AY6" s="54">
        <v>246382.22448033001</v>
      </c>
      <c r="AZ6" s="54">
        <v>288267.91919932002</v>
      </c>
      <c r="BA6" s="54">
        <v>290360.76963656</v>
      </c>
      <c r="BB6" s="54">
        <v>294957.33054946997</v>
      </c>
      <c r="BC6" s="54">
        <v>256970.48983800001</v>
      </c>
      <c r="BD6" s="54">
        <v>272108.38129827002</v>
      </c>
      <c r="BE6" s="54">
        <v>268630.62501443998</v>
      </c>
      <c r="BF6" s="54">
        <v>286391.00377494999</v>
      </c>
      <c r="BG6" s="54">
        <v>273400.41997068998</v>
      </c>
      <c r="BH6" s="54">
        <v>302011.08383828</v>
      </c>
      <c r="BI6" s="54" t="s">
        <v>555</v>
      </c>
    </row>
    <row r="7" spans="1:61" s="156" customFormat="1" ht="10.5">
      <c r="A7" s="98" t="s">
        <v>17</v>
      </c>
      <c r="B7" s="54">
        <v>98565.6</v>
      </c>
      <c r="C7" s="54">
        <v>105721.46</v>
      </c>
      <c r="D7" s="54">
        <v>105954.38</v>
      </c>
      <c r="E7" s="54">
        <v>98278.78</v>
      </c>
      <c r="F7" s="54">
        <v>104242.03</v>
      </c>
      <c r="G7" s="54">
        <v>94774.399999999994</v>
      </c>
      <c r="H7" s="54">
        <v>101370.5</v>
      </c>
      <c r="I7" s="54">
        <v>97272.37</v>
      </c>
      <c r="J7" s="54">
        <v>111589.47</v>
      </c>
      <c r="K7" s="54">
        <v>99593.278776070001</v>
      </c>
      <c r="L7" s="54">
        <v>112914.15632739999</v>
      </c>
      <c r="M7" s="54">
        <v>110757.086049499</v>
      </c>
      <c r="N7" s="54">
        <v>113081.242168859</v>
      </c>
      <c r="O7" s="54">
        <v>130981.86914875401</v>
      </c>
      <c r="P7" s="54">
        <v>132695.58587972799</v>
      </c>
      <c r="Q7" s="54">
        <v>134732.70090995199</v>
      </c>
      <c r="R7" s="54">
        <v>149128.671704924</v>
      </c>
      <c r="S7" s="54">
        <v>174610.38928279001</v>
      </c>
      <c r="T7" s="54">
        <v>238851.79101592</v>
      </c>
      <c r="U7" s="54">
        <v>222419.1</v>
      </c>
      <c r="V7" s="54">
        <v>223432.71908364</v>
      </c>
      <c r="W7" s="54">
        <v>231580.36611450999</v>
      </c>
      <c r="X7" s="54">
        <v>255262.73031365001</v>
      </c>
      <c r="Y7" s="54">
        <v>246653.59402294</v>
      </c>
      <c r="Z7" s="54">
        <v>265894.50441207999</v>
      </c>
      <c r="AA7" s="54">
        <v>266145.13211075001</v>
      </c>
      <c r="AB7" s="54">
        <v>283086.59994135</v>
      </c>
      <c r="AC7" s="54">
        <v>284513.02457817999</v>
      </c>
      <c r="AD7" s="54">
        <v>304560.76858216</v>
      </c>
      <c r="AE7" s="54">
        <v>320557.94</v>
      </c>
      <c r="AF7" s="54">
        <v>321174.20494819002</v>
      </c>
      <c r="AG7" s="54">
        <v>326197.46784826001</v>
      </c>
      <c r="AH7" s="54">
        <v>335913.21833960002</v>
      </c>
      <c r="AI7" s="54">
        <v>331572.03951396002</v>
      </c>
      <c r="AJ7" s="54">
        <v>343156.73941827001</v>
      </c>
      <c r="AK7" s="54">
        <v>338768.86254290002</v>
      </c>
      <c r="AL7" s="54">
        <v>350569.96229494998</v>
      </c>
      <c r="AM7" s="54">
        <v>357010.65151683998</v>
      </c>
      <c r="AN7" s="54">
        <v>367831.44096111</v>
      </c>
      <c r="AO7" s="54">
        <v>368897.70536631002</v>
      </c>
      <c r="AP7" s="54">
        <v>380980.01283761999</v>
      </c>
      <c r="AQ7" s="54">
        <v>394275.46410142002</v>
      </c>
      <c r="AR7" s="54">
        <v>412899.62508546998</v>
      </c>
      <c r="AS7" s="54">
        <v>410105.77422904997</v>
      </c>
      <c r="AT7" s="54">
        <v>404197.54958841001</v>
      </c>
      <c r="AU7" s="54">
        <v>414157.70847247</v>
      </c>
      <c r="AV7" s="54">
        <v>414791.59003990999</v>
      </c>
      <c r="AW7" s="54">
        <v>417346.70420481998</v>
      </c>
      <c r="AX7" s="54">
        <v>423030.7653117</v>
      </c>
      <c r="AY7" s="54">
        <v>432114.62872689002</v>
      </c>
      <c r="AZ7" s="54">
        <v>434939.93842805998</v>
      </c>
      <c r="BA7" s="54">
        <v>426833.30154592003</v>
      </c>
      <c r="BB7" s="54">
        <v>435995.66371887003</v>
      </c>
      <c r="BC7" s="54">
        <v>429671.84837253997</v>
      </c>
      <c r="BD7" s="54">
        <v>440654.03792674001</v>
      </c>
      <c r="BE7" s="54">
        <v>433127.70394436002</v>
      </c>
      <c r="BF7" s="54">
        <v>429509.31616265001</v>
      </c>
      <c r="BG7" s="54">
        <v>432045.50514432002</v>
      </c>
      <c r="BH7" s="54">
        <v>436029.79273395002</v>
      </c>
      <c r="BI7" s="54">
        <v>444572.41154388001</v>
      </c>
    </row>
    <row r="8" spans="1:61" s="156" customFormat="1" ht="10.5">
      <c r="A8" s="98" t="s">
        <v>66</v>
      </c>
      <c r="B8" s="54">
        <v>48899.9</v>
      </c>
      <c r="C8" s="54">
        <v>49939.12</v>
      </c>
      <c r="D8" s="54">
        <v>53457.36</v>
      </c>
      <c r="E8" s="54">
        <v>56539.34</v>
      </c>
      <c r="F8" s="54">
        <v>55141.88</v>
      </c>
      <c r="G8" s="54">
        <v>63443.7</v>
      </c>
      <c r="H8" s="54">
        <v>63253.599999999999</v>
      </c>
      <c r="I8" s="54">
        <v>68807.259999999995</v>
      </c>
      <c r="J8" s="54">
        <v>63939.44</v>
      </c>
      <c r="K8" s="54">
        <v>79123.881813490007</v>
      </c>
      <c r="L8" s="54">
        <v>81661.286755110006</v>
      </c>
      <c r="M8" s="54">
        <v>83287.036973940005</v>
      </c>
      <c r="N8" s="54">
        <v>85624.517476680005</v>
      </c>
      <c r="O8" s="54">
        <v>89127.270897869996</v>
      </c>
      <c r="P8" s="54">
        <v>91612.161333070006</v>
      </c>
      <c r="Q8" s="54">
        <v>92404.685969889993</v>
      </c>
      <c r="R8" s="54">
        <v>91176.700147240001</v>
      </c>
      <c r="S8" s="54">
        <v>90779.087742529999</v>
      </c>
      <c r="T8" s="54">
        <v>86505.634534219993</v>
      </c>
      <c r="U8" s="54">
        <v>87921.7</v>
      </c>
      <c r="V8" s="54">
        <v>87330.648061669999</v>
      </c>
      <c r="W8" s="54">
        <v>83616.962522889997</v>
      </c>
      <c r="X8" s="54">
        <v>78138.349832790002</v>
      </c>
      <c r="Y8" s="54">
        <v>79098.71708622</v>
      </c>
      <c r="Z8" s="54">
        <v>75265.856856789993</v>
      </c>
      <c r="AA8" s="54">
        <v>72316.15540602</v>
      </c>
      <c r="AB8" s="54">
        <v>58716.176582560001</v>
      </c>
      <c r="AC8" s="54">
        <v>58305.177829849999</v>
      </c>
      <c r="AD8" s="54">
        <v>56361.25351812</v>
      </c>
      <c r="AE8" s="54">
        <v>55422.59</v>
      </c>
      <c r="AF8" s="54">
        <v>53085.218852209997</v>
      </c>
      <c r="AG8" s="54">
        <v>52490.030947250001</v>
      </c>
      <c r="AH8" s="54">
        <v>49293.083266239999</v>
      </c>
      <c r="AI8" s="54">
        <v>46000.905518359999</v>
      </c>
      <c r="AJ8" s="54">
        <v>44213.920057689997</v>
      </c>
      <c r="AK8" s="54">
        <v>41716.530110899999</v>
      </c>
      <c r="AL8" s="54">
        <v>38738.392560679997</v>
      </c>
      <c r="AM8" s="54">
        <v>36861.964810060002</v>
      </c>
      <c r="AN8" s="54">
        <v>33053.442952370002</v>
      </c>
      <c r="AO8" s="54">
        <v>32595.557285409999</v>
      </c>
      <c r="AP8" s="54">
        <v>30511.637403600002</v>
      </c>
      <c r="AQ8" s="54">
        <v>27371.114717410001</v>
      </c>
      <c r="AR8" s="54">
        <v>25941.864193040001</v>
      </c>
      <c r="AS8" s="54">
        <v>25094.684734679999</v>
      </c>
      <c r="AT8" s="54">
        <v>24087.538087791901</v>
      </c>
      <c r="AU8" s="54">
        <v>22805.403886674201</v>
      </c>
      <c r="AV8" s="54">
        <v>20003.425854986999</v>
      </c>
      <c r="AW8" s="54">
        <v>17931.875900261999</v>
      </c>
      <c r="AX8" s="54">
        <v>15698.278057350301</v>
      </c>
      <c r="AY8" s="54">
        <v>14833.076999999999</v>
      </c>
      <c r="AZ8" s="54">
        <v>12617.4360250912</v>
      </c>
      <c r="BA8" s="54">
        <v>9895.8945435839305</v>
      </c>
      <c r="BB8" s="54">
        <v>8926.1883876472893</v>
      </c>
      <c r="BC8" s="54">
        <v>7840.0540106051303</v>
      </c>
      <c r="BD8" s="54">
        <v>7261.66777307339</v>
      </c>
      <c r="BE8" s="54">
        <v>6268.5732932535802</v>
      </c>
      <c r="BF8" s="54">
        <v>5511.9739933113397</v>
      </c>
      <c r="BG8" s="54">
        <v>4676.6934234328901</v>
      </c>
      <c r="BH8" s="54">
        <v>4629.87573096702</v>
      </c>
      <c r="BI8" s="54">
        <v>3920.6674050092101</v>
      </c>
    </row>
    <row r="9" spans="1:61" s="154" customFormat="1" ht="10.5">
      <c r="A9" s="98" t="s">
        <v>64</v>
      </c>
      <c r="B9" s="54">
        <v>811907</v>
      </c>
      <c r="C9" s="54">
        <v>830550.19</v>
      </c>
      <c r="D9" s="54">
        <v>857109.82</v>
      </c>
      <c r="E9" s="54">
        <v>861757.58</v>
      </c>
      <c r="F9" s="54">
        <v>885375.77</v>
      </c>
      <c r="G9" s="54">
        <v>904760.4</v>
      </c>
      <c r="H9" s="54">
        <v>932365.7</v>
      </c>
      <c r="I9" s="54">
        <v>944448.74</v>
      </c>
      <c r="J9" s="54">
        <v>978442.1</v>
      </c>
      <c r="K9" s="54">
        <v>1013108.80807433</v>
      </c>
      <c r="L9" s="54">
        <v>1044785.13425058</v>
      </c>
      <c r="M9" s="54">
        <v>1066466.8283416</v>
      </c>
      <c r="N9" s="54">
        <v>1111861.5525519301</v>
      </c>
      <c r="O9" s="54">
        <v>1138439.1509319199</v>
      </c>
      <c r="P9" s="54">
        <v>1209122.2129466899</v>
      </c>
      <c r="Q9" s="54">
        <v>1242889.15942261</v>
      </c>
      <c r="R9" s="54">
        <v>1278885.3113188799</v>
      </c>
      <c r="S9" s="54">
        <v>1335701.1343402299</v>
      </c>
      <c r="T9" s="54">
        <v>1530593.77157073</v>
      </c>
      <c r="U9" s="54">
        <v>1556407.1000001</v>
      </c>
      <c r="V9" s="54">
        <v>1566426.3</v>
      </c>
      <c r="W9" s="54">
        <v>1574472.8</v>
      </c>
      <c r="X9" s="54">
        <v>1588755.5928432001</v>
      </c>
      <c r="Y9" s="54">
        <v>1606757.5596487999</v>
      </c>
      <c r="Z9" s="54">
        <v>1659038.0047488001</v>
      </c>
      <c r="AA9" s="54">
        <v>1649390.2114220001</v>
      </c>
      <c r="AB9" s="54">
        <v>1667195.9880859</v>
      </c>
      <c r="AC9" s="54">
        <v>1689031.0524134999</v>
      </c>
      <c r="AD9" s="54">
        <v>1721506.569289</v>
      </c>
      <c r="AE9" s="54">
        <v>1764718.101388</v>
      </c>
      <c r="AF9" s="54">
        <v>1785803.3813399</v>
      </c>
      <c r="AG9" s="54">
        <v>1816670.6049897999</v>
      </c>
      <c r="AH9" s="54">
        <v>1843860.0261019</v>
      </c>
      <c r="AI9" s="54">
        <v>1886785.2458518001</v>
      </c>
      <c r="AJ9" s="54">
        <v>1888986.4603061001</v>
      </c>
      <c r="AK9" s="54">
        <v>1912980.7914215999</v>
      </c>
      <c r="AL9" s="54">
        <v>1971905.4018774999</v>
      </c>
      <c r="AM9" s="54">
        <v>2006702.0804115999</v>
      </c>
      <c r="AN9" s="54">
        <v>2071023.3834631001</v>
      </c>
      <c r="AO9" s="54">
        <v>2105937.5331306001</v>
      </c>
      <c r="AP9" s="54">
        <v>2137066.1326854001</v>
      </c>
      <c r="AQ9" s="54">
        <v>2163775.7148515</v>
      </c>
      <c r="AR9" s="54">
        <v>2232101.4551114999</v>
      </c>
      <c r="AS9" s="54">
        <v>2297661.7752887998</v>
      </c>
      <c r="AT9" s="54">
        <v>2312770.8415891998</v>
      </c>
      <c r="AU9" s="54">
        <v>2363762.7849996001</v>
      </c>
      <c r="AV9" s="54">
        <v>2390246.8281755</v>
      </c>
      <c r="AW9" s="54">
        <v>2341146.2534428998</v>
      </c>
      <c r="AX9" s="54">
        <v>2400657.4199345</v>
      </c>
      <c r="AY9" s="54">
        <v>2424175.6338646002</v>
      </c>
      <c r="AZ9" s="54">
        <v>2460171.6869029002</v>
      </c>
      <c r="BA9" s="54">
        <v>2441654.0438879002</v>
      </c>
      <c r="BB9" s="54">
        <v>2495355.2795237</v>
      </c>
      <c r="BC9" s="54">
        <v>2505018.7944956999</v>
      </c>
      <c r="BD9" s="54">
        <v>2527288.9226814001</v>
      </c>
      <c r="BE9" s="54">
        <v>2561653.1146749002</v>
      </c>
      <c r="BF9" s="54">
        <v>2582076.0118831</v>
      </c>
      <c r="BG9" s="54">
        <v>2602658.3612319999</v>
      </c>
      <c r="BH9" s="54">
        <v>2642829.8533341</v>
      </c>
      <c r="BI9" s="54">
        <v>2646877.8058127002</v>
      </c>
    </row>
    <row r="10" spans="1:61" s="154" customFormat="1" ht="10.5">
      <c r="A10" s="114" t="s">
        <v>90</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row>
    <row r="11" spans="1:61" s="156" customFormat="1" ht="10.5">
      <c r="A11" s="42" t="s">
        <v>67</v>
      </c>
      <c r="B11" s="54">
        <v>440272.6</v>
      </c>
      <c r="C11" s="54">
        <v>450613.99</v>
      </c>
      <c r="D11" s="54">
        <v>465685.37</v>
      </c>
      <c r="E11" s="54">
        <v>469390.8</v>
      </c>
      <c r="F11" s="54">
        <v>485672.02</v>
      </c>
      <c r="G11" s="54">
        <v>508222.6</v>
      </c>
      <c r="H11" s="54">
        <v>529208.9</v>
      </c>
      <c r="I11" s="54">
        <v>542673.31999999995</v>
      </c>
      <c r="J11" s="54">
        <v>557620.4</v>
      </c>
      <c r="K11" s="54">
        <v>584373.56235619006</v>
      </c>
      <c r="L11" s="54">
        <v>598735.94837035995</v>
      </c>
      <c r="M11" s="54">
        <v>609910.72975574003</v>
      </c>
      <c r="N11" s="54">
        <v>635312.76940435998</v>
      </c>
      <c r="O11" s="54">
        <v>636385.94281052996</v>
      </c>
      <c r="P11" s="54">
        <v>668287.60697822995</v>
      </c>
      <c r="Q11" s="54">
        <v>687841.36564984894</v>
      </c>
      <c r="R11" s="54">
        <v>704873.16499729</v>
      </c>
      <c r="S11" s="54">
        <v>734957.83176074002</v>
      </c>
      <c r="T11" s="54">
        <v>877515.5829107</v>
      </c>
      <c r="U11" s="54">
        <v>900543.121898329</v>
      </c>
      <c r="V11" s="54">
        <v>930362.69609622203</v>
      </c>
      <c r="W11" s="54">
        <v>950132.27195120102</v>
      </c>
      <c r="X11" s="54">
        <v>973422.52258885105</v>
      </c>
      <c r="Y11" s="54">
        <v>991794.44871600997</v>
      </c>
      <c r="Z11" s="54">
        <v>1028034.50743956</v>
      </c>
      <c r="AA11" s="54">
        <v>1037340.4186523299</v>
      </c>
      <c r="AB11" s="54">
        <v>1055606.2467332301</v>
      </c>
      <c r="AC11" s="54">
        <v>1069313.9710019601</v>
      </c>
      <c r="AD11" s="54">
        <v>1096628.29542329</v>
      </c>
      <c r="AE11" s="54">
        <v>1114338.5555090001</v>
      </c>
      <c r="AF11" s="54">
        <v>1129110.5034638401</v>
      </c>
      <c r="AG11" s="54">
        <v>1151210.50229502</v>
      </c>
      <c r="AH11" s="54">
        <v>1166878.4230102</v>
      </c>
      <c r="AI11" s="54">
        <v>1165589.2871455001</v>
      </c>
      <c r="AJ11" s="54">
        <v>1180796.79499626</v>
      </c>
      <c r="AK11" s="54">
        <v>1195786.5795936901</v>
      </c>
      <c r="AL11" s="54">
        <v>1228198.1595942299</v>
      </c>
      <c r="AM11" s="54">
        <v>1252786.34640943</v>
      </c>
      <c r="AN11" s="54">
        <v>1281362.8931700999</v>
      </c>
      <c r="AO11" s="54">
        <v>1303205.1567317301</v>
      </c>
      <c r="AP11" s="54">
        <v>1327929.24776205</v>
      </c>
      <c r="AQ11" s="54">
        <v>1344284.9120940999</v>
      </c>
      <c r="AR11" s="54">
        <v>1382281.7816436701</v>
      </c>
      <c r="AS11" s="54">
        <v>1410589.7714338901</v>
      </c>
      <c r="AT11" s="54">
        <v>1429425.6804272099</v>
      </c>
      <c r="AU11" s="54">
        <v>1459209.88982698</v>
      </c>
      <c r="AV11" s="54">
        <v>1482701.0916031699</v>
      </c>
      <c r="AW11" s="54">
        <v>1453938.1353692601</v>
      </c>
      <c r="AX11" s="54">
        <v>1492912.7268783899</v>
      </c>
      <c r="AY11" s="54">
        <v>1515504.3555989999</v>
      </c>
      <c r="AZ11" s="54">
        <v>1542136.2862414001</v>
      </c>
      <c r="BA11" s="54">
        <v>1543760.29337488</v>
      </c>
      <c r="BB11" s="54">
        <v>1576554.6199252901</v>
      </c>
      <c r="BC11" s="54">
        <v>1586148.5985278599</v>
      </c>
      <c r="BD11" s="54">
        <v>1599019.9943905401</v>
      </c>
      <c r="BE11" s="54">
        <v>1622516.12202763</v>
      </c>
      <c r="BF11" s="54">
        <v>1632594.91994981</v>
      </c>
      <c r="BG11" s="54">
        <v>1640359.1055839499</v>
      </c>
      <c r="BH11" s="54">
        <v>1658190.4330104301</v>
      </c>
      <c r="BI11" s="54">
        <v>1665469.3036277201</v>
      </c>
    </row>
    <row r="12" spans="1:61" s="156" customFormat="1" ht="10.5">
      <c r="A12" s="42" t="s">
        <v>58</v>
      </c>
      <c r="B12" s="54">
        <v>226640.4</v>
      </c>
      <c r="C12" s="54">
        <v>230168.67</v>
      </c>
      <c r="D12" s="54">
        <v>235179.72</v>
      </c>
      <c r="E12" s="54">
        <v>242500.88</v>
      </c>
      <c r="F12" s="54">
        <v>250935.57</v>
      </c>
      <c r="G12" s="54">
        <v>245588.2</v>
      </c>
      <c r="H12" s="54">
        <v>247793.6</v>
      </c>
      <c r="I12" s="54">
        <v>243464.04</v>
      </c>
      <c r="J12" s="54">
        <v>250384.8</v>
      </c>
      <c r="K12" s="54">
        <v>259162.44396621999</v>
      </c>
      <c r="L12" s="54">
        <v>269217.60901258001</v>
      </c>
      <c r="M12" s="54">
        <v>277599.28087757999</v>
      </c>
      <c r="N12" s="54">
        <v>291991.79015292</v>
      </c>
      <c r="O12" s="54">
        <v>316520.07096776</v>
      </c>
      <c r="P12" s="54">
        <v>352763.50070906</v>
      </c>
      <c r="Q12" s="54">
        <v>361381.79402764997</v>
      </c>
      <c r="R12" s="54">
        <v>360617.11989664001</v>
      </c>
      <c r="S12" s="54">
        <v>378457.39901373</v>
      </c>
      <c r="T12" s="54">
        <v>488783.63081415498</v>
      </c>
      <c r="U12" s="54">
        <v>456658.12289042602</v>
      </c>
      <c r="V12" s="54">
        <v>442397.62539086299</v>
      </c>
      <c r="W12" s="54">
        <v>435707.21447652002</v>
      </c>
      <c r="X12" s="54">
        <v>429471.08619438898</v>
      </c>
      <c r="Y12" s="54">
        <v>427970.25110331998</v>
      </c>
      <c r="Z12" s="54">
        <v>441968.84124048002</v>
      </c>
      <c r="AA12" s="54">
        <v>428919.48153537</v>
      </c>
      <c r="AB12" s="54">
        <v>432686.61576128</v>
      </c>
      <c r="AC12" s="54">
        <v>438114.36453358002</v>
      </c>
      <c r="AD12" s="54">
        <v>440455.10178108001</v>
      </c>
      <c r="AE12" s="54">
        <v>466266.72</v>
      </c>
      <c r="AF12" s="54">
        <v>469947.75944529002</v>
      </c>
      <c r="AG12" s="54">
        <v>481500.68275103002</v>
      </c>
      <c r="AH12" s="54">
        <v>492942.55738935998</v>
      </c>
      <c r="AI12" s="54">
        <v>522483.33062806999</v>
      </c>
      <c r="AJ12" s="54">
        <v>514146.26503519999</v>
      </c>
      <c r="AK12" s="54">
        <v>523315.46231287997</v>
      </c>
      <c r="AL12" s="54">
        <v>544202.91768913995</v>
      </c>
      <c r="AM12" s="54">
        <v>554163.45976246998</v>
      </c>
      <c r="AN12" s="54">
        <v>575654.86764647998</v>
      </c>
      <c r="AO12" s="54">
        <v>593696.28784839006</v>
      </c>
      <c r="AP12" s="54">
        <v>599644.89569986996</v>
      </c>
      <c r="AQ12" s="54">
        <v>610630.11084608</v>
      </c>
      <c r="AR12" s="54">
        <v>639387.88153985003</v>
      </c>
      <c r="AS12" s="54">
        <v>671112.17998003005</v>
      </c>
      <c r="AT12" s="54">
        <v>664469.60649264301</v>
      </c>
      <c r="AU12" s="54">
        <v>681152.05904431001</v>
      </c>
      <c r="AV12" s="54">
        <v>687618.10327002895</v>
      </c>
      <c r="AW12" s="54">
        <v>674180.93939039099</v>
      </c>
      <c r="AX12" s="54">
        <v>689715.32836846798</v>
      </c>
      <c r="AY12" s="54">
        <v>698182.87163070298</v>
      </c>
      <c r="AZ12" s="54">
        <v>707115.112319879</v>
      </c>
      <c r="BA12" s="54">
        <v>694865.61584915104</v>
      </c>
      <c r="BB12" s="54">
        <v>713371.52349978802</v>
      </c>
      <c r="BC12" s="54">
        <v>712042.34100917995</v>
      </c>
      <c r="BD12" s="54">
        <v>718356.89049667295</v>
      </c>
      <c r="BE12" s="54">
        <v>729887.09914864902</v>
      </c>
      <c r="BF12" s="54">
        <v>738502.68220156594</v>
      </c>
      <c r="BG12" s="54">
        <v>751865.02433674899</v>
      </c>
      <c r="BH12" s="54">
        <v>770757.38304678199</v>
      </c>
      <c r="BI12" s="54">
        <v>770139.76315926597</v>
      </c>
    </row>
    <row r="13" spans="1:61" s="156" customFormat="1" ht="10.5">
      <c r="A13" s="42" t="s">
        <v>48</v>
      </c>
      <c r="B13" s="54">
        <v>144994</v>
      </c>
      <c r="C13" s="54">
        <v>149767.53</v>
      </c>
      <c r="D13" s="54">
        <v>156244.73000000001</v>
      </c>
      <c r="E13" s="54">
        <v>149865.9</v>
      </c>
      <c r="F13" s="54">
        <v>148768.18</v>
      </c>
      <c r="G13" s="54">
        <v>150949.6</v>
      </c>
      <c r="H13" s="54">
        <v>155363.20000000001</v>
      </c>
      <c r="I13" s="54">
        <v>158311.38</v>
      </c>
      <c r="J13" s="54">
        <v>170436.9</v>
      </c>
      <c r="K13" s="54">
        <v>169572.80175191999</v>
      </c>
      <c r="L13" s="54">
        <v>176831.57686763999</v>
      </c>
      <c r="M13" s="54">
        <v>178956.81770828</v>
      </c>
      <c r="N13" s="54">
        <v>184556.99299465001</v>
      </c>
      <c r="O13" s="54">
        <v>185533.13715363</v>
      </c>
      <c r="P13" s="54">
        <v>188071.10525940001</v>
      </c>
      <c r="Q13" s="54">
        <v>193665.99974510999</v>
      </c>
      <c r="R13" s="54">
        <v>213395.02642494999</v>
      </c>
      <c r="S13" s="54">
        <v>222285.90356579999</v>
      </c>
      <c r="T13" s="54">
        <v>164294.55784589701</v>
      </c>
      <c r="U13" s="54">
        <v>199205.85521124399</v>
      </c>
      <c r="V13" s="54">
        <v>193665.978512915</v>
      </c>
      <c r="W13" s="54">
        <v>188633.31357227999</v>
      </c>
      <c r="X13" s="54">
        <v>185861.98405993101</v>
      </c>
      <c r="Y13" s="54">
        <v>186992.85982944001</v>
      </c>
      <c r="Z13" s="54">
        <v>189034.65606876</v>
      </c>
      <c r="AA13" s="54">
        <v>183130.31123421001</v>
      </c>
      <c r="AB13" s="54">
        <v>178903.12559139999</v>
      </c>
      <c r="AC13" s="54">
        <v>181602.71687793001</v>
      </c>
      <c r="AD13" s="54">
        <v>184423.17208465</v>
      </c>
      <c r="AE13" s="54">
        <v>184112.82587900001</v>
      </c>
      <c r="AF13" s="54">
        <v>186745.11843078001</v>
      </c>
      <c r="AG13" s="54">
        <v>183959.41994381999</v>
      </c>
      <c r="AH13" s="54">
        <v>184039.04570238001</v>
      </c>
      <c r="AI13" s="54">
        <v>198712.62807815001</v>
      </c>
      <c r="AJ13" s="54">
        <v>194043.40027462001</v>
      </c>
      <c r="AK13" s="54">
        <v>193878.74951503001</v>
      </c>
      <c r="AL13" s="54">
        <v>199504.32459405001</v>
      </c>
      <c r="AM13" s="54">
        <v>199752.2742397</v>
      </c>
      <c r="AN13" s="54">
        <v>214005.62264650001</v>
      </c>
      <c r="AO13" s="54">
        <v>209036.08855049001</v>
      </c>
      <c r="AP13" s="54">
        <v>209491.98922346</v>
      </c>
      <c r="AQ13" s="54">
        <v>208860.69191132</v>
      </c>
      <c r="AR13" s="54">
        <v>210431.79192799999</v>
      </c>
      <c r="AS13" s="54">
        <v>215959.82387481999</v>
      </c>
      <c r="AT13" s="54">
        <v>218875.55466929401</v>
      </c>
      <c r="AU13" s="54">
        <v>223400.83612821301</v>
      </c>
      <c r="AV13" s="54">
        <v>219927.63330234299</v>
      </c>
      <c r="AW13" s="54">
        <v>213027.17868325999</v>
      </c>
      <c r="AX13" s="54">
        <v>218029.36468777701</v>
      </c>
      <c r="AY13" s="54">
        <v>210488.406634944</v>
      </c>
      <c r="AZ13" s="54">
        <v>210920.28834154099</v>
      </c>
      <c r="BA13" s="54">
        <v>203028.13466374899</v>
      </c>
      <c r="BB13" s="54">
        <v>205429.13609869301</v>
      </c>
      <c r="BC13" s="54">
        <v>206827.85495854801</v>
      </c>
      <c r="BD13" s="54">
        <v>209912.037794178</v>
      </c>
      <c r="BE13" s="54">
        <v>209249.89349871801</v>
      </c>
      <c r="BF13" s="54">
        <v>210978.409731586</v>
      </c>
      <c r="BG13" s="54">
        <v>210434.23131134</v>
      </c>
      <c r="BH13" s="54">
        <v>213882.037276727</v>
      </c>
      <c r="BI13" s="54">
        <v>211268.739025663</v>
      </c>
    </row>
    <row r="14" spans="1:61" s="156" customFormat="1" ht="10.5">
      <c r="A14" s="18" t="s">
        <v>63</v>
      </c>
      <c r="B14" s="54">
        <v>7872.6999999999498</v>
      </c>
      <c r="C14" s="54">
        <v>8200.0499999999302</v>
      </c>
      <c r="D14" s="54">
        <v>8311.8400000000802</v>
      </c>
      <c r="E14" s="54">
        <v>8128.6500000000196</v>
      </c>
      <c r="F14" s="54">
        <v>8283.8500000000895</v>
      </c>
      <c r="G14" s="54">
        <v>8138.8000000000502</v>
      </c>
      <c r="H14" s="54">
        <v>8112.2999999999302</v>
      </c>
      <c r="I14" s="54">
        <v>8295.2900000000409</v>
      </c>
      <c r="J14" s="54">
        <v>8730.8799999999992</v>
      </c>
      <c r="K14" s="54">
        <v>7496.4735419201897</v>
      </c>
      <c r="L14" s="54">
        <v>7690.6462135399897</v>
      </c>
      <c r="M14" s="54">
        <v>7354.5465127499801</v>
      </c>
      <c r="N14" s="54">
        <v>7544.6104609698496</v>
      </c>
      <c r="O14" s="54">
        <v>7634.7389457998797</v>
      </c>
      <c r="P14" s="54">
        <v>7660.2453492200002</v>
      </c>
      <c r="Q14" s="54">
        <v>8763.9079009299203</v>
      </c>
      <c r="R14" s="54">
        <v>9428.4937490597404</v>
      </c>
      <c r="S14" s="54">
        <v>10207.122660750299</v>
      </c>
      <c r="T14" s="54">
        <v>13819.7207825857</v>
      </c>
      <c r="U14" s="54">
        <v>16732.7</v>
      </c>
      <c r="V14" s="54">
        <v>18453</v>
      </c>
      <c r="W14" s="54">
        <v>18586.619768900298</v>
      </c>
      <c r="X14" s="54">
        <v>18512.8832615998</v>
      </c>
      <c r="Y14" s="54">
        <v>20380.7416561996</v>
      </c>
      <c r="Z14" s="54">
        <v>21419.151959499999</v>
      </c>
      <c r="AA14" s="54">
        <v>20515.42555</v>
      </c>
      <c r="AB14" s="54">
        <v>21105.815240600099</v>
      </c>
      <c r="AC14" s="54">
        <v>20872.756514599801</v>
      </c>
      <c r="AD14" s="54">
        <v>20865.714057800102</v>
      </c>
      <c r="AE14" s="54">
        <v>20472.469999999699</v>
      </c>
      <c r="AF14" s="54">
        <v>20387.423950600001</v>
      </c>
      <c r="AG14" s="54">
        <v>20092.209230200198</v>
      </c>
      <c r="AH14" s="54">
        <v>20086.7430348005</v>
      </c>
      <c r="AI14" s="54">
        <v>19749.068964800099</v>
      </c>
      <c r="AJ14" s="54">
        <v>19725.8940940998</v>
      </c>
      <c r="AK14" s="54">
        <v>19182.113918499999</v>
      </c>
      <c r="AL14" s="54">
        <v>18961.798425699799</v>
      </c>
      <c r="AM14" s="54">
        <v>18448.849740899899</v>
      </c>
      <c r="AN14" s="54">
        <v>18260.9768611002</v>
      </c>
      <c r="AO14" s="54">
        <v>17724.6746169</v>
      </c>
      <c r="AP14" s="54">
        <v>16925.466119899898</v>
      </c>
      <c r="AQ14" s="54">
        <v>15922.090344599899</v>
      </c>
      <c r="AR14" s="54">
        <v>16146.396137599801</v>
      </c>
      <c r="AS14" s="54">
        <v>16070.150133499899</v>
      </c>
      <c r="AT14" s="54">
        <v>15750.202575400501</v>
      </c>
      <c r="AU14" s="54">
        <v>15548.0554442997</v>
      </c>
      <c r="AV14" s="54">
        <v>15522.187816400099</v>
      </c>
      <c r="AW14" s="54">
        <v>15671.7414661003</v>
      </c>
      <c r="AX14" s="54">
        <v>15883.842947999899</v>
      </c>
      <c r="AY14" s="54">
        <v>15825.355333600201</v>
      </c>
      <c r="AZ14" s="54">
        <v>15906.5719245002</v>
      </c>
      <c r="BA14" s="54">
        <v>15187.4270057003</v>
      </c>
      <c r="BB14" s="54">
        <v>15254.032582199699</v>
      </c>
      <c r="BC14" s="54">
        <v>14577.035559</v>
      </c>
      <c r="BD14" s="54">
        <v>13990.3950749002</v>
      </c>
      <c r="BE14" s="54">
        <v>14189.1171134994</v>
      </c>
      <c r="BF14" s="54">
        <v>13921.3337251996</v>
      </c>
      <c r="BG14" s="54">
        <v>14965.0511895004</v>
      </c>
      <c r="BH14" s="54">
        <v>15933.7609120999</v>
      </c>
      <c r="BI14" s="54">
        <v>16068.245696099901</v>
      </c>
    </row>
    <row r="15" spans="1:61" s="154" customFormat="1" ht="10.5">
      <c r="A15" s="98" t="s">
        <v>27</v>
      </c>
      <c r="B15" s="54">
        <v>804034.3</v>
      </c>
      <c r="C15" s="54">
        <v>822350.14</v>
      </c>
      <c r="D15" s="54">
        <v>848797.98</v>
      </c>
      <c r="E15" s="54">
        <v>853628.93</v>
      </c>
      <c r="F15" s="54">
        <v>877091.92</v>
      </c>
      <c r="G15" s="54">
        <v>896621.6</v>
      </c>
      <c r="H15" s="54">
        <v>924253.4</v>
      </c>
      <c r="I15" s="54">
        <v>936153.45</v>
      </c>
      <c r="J15" s="54">
        <v>969711.22</v>
      </c>
      <c r="K15" s="54">
        <v>1005612.33453241</v>
      </c>
      <c r="L15" s="54">
        <v>1037094.48803704</v>
      </c>
      <c r="M15" s="54">
        <v>1059112.28182885</v>
      </c>
      <c r="N15" s="54">
        <v>1104316.94209096</v>
      </c>
      <c r="O15" s="54">
        <v>1130804.41198612</v>
      </c>
      <c r="P15" s="54">
        <v>1201461.9675974699</v>
      </c>
      <c r="Q15" s="54">
        <v>1234125.25152168</v>
      </c>
      <c r="R15" s="54">
        <v>1269456.81756982</v>
      </c>
      <c r="S15" s="54">
        <v>1325494.0116794801</v>
      </c>
      <c r="T15" s="54">
        <v>1516774.0507881499</v>
      </c>
      <c r="U15" s="54">
        <v>1539674.4000001</v>
      </c>
      <c r="V15" s="54">
        <v>1547973.3</v>
      </c>
      <c r="W15" s="54">
        <v>1555886.1802310999</v>
      </c>
      <c r="X15" s="54">
        <v>1570242.7095816</v>
      </c>
      <c r="Y15" s="54">
        <v>1586376.8179925999</v>
      </c>
      <c r="Z15" s="54">
        <v>1637618.8527893</v>
      </c>
      <c r="AA15" s="54">
        <v>1628874.785872</v>
      </c>
      <c r="AB15" s="54">
        <v>1646090.1728453001</v>
      </c>
      <c r="AC15" s="54">
        <v>1668158.2958988999</v>
      </c>
      <c r="AD15" s="54">
        <v>1700640.8552312001</v>
      </c>
      <c r="AE15" s="54">
        <v>1744245.631388</v>
      </c>
      <c r="AF15" s="54">
        <v>1765415.9573893</v>
      </c>
      <c r="AG15" s="54">
        <v>1796578.3957596</v>
      </c>
      <c r="AH15" s="54">
        <v>1823773.2830671</v>
      </c>
      <c r="AI15" s="54">
        <v>1867036.176887</v>
      </c>
      <c r="AJ15" s="54">
        <v>1869260.5662120001</v>
      </c>
      <c r="AK15" s="54">
        <v>1893798.6775030999</v>
      </c>
      <c r="AL15" s="54">
        <v>1952943.6034518001</v>
      </c>
      <c r="AM15" s="54">
        <v>1988253.2306707001</v>
      </c>
      <c r="AN15" s="54">
        <v>2052762.4066019999</v>
      </c>
      <c r="AO15" s="54">
        <v>2088212.8585137001</v>
      </c>
      <c r="AP15" s="54">
        <v>2120140.6665655002</v>
      </c>
      <c r="AQ15" s="54">
        <v>2147853.6245069001</v>
      </c>
      <c r="AR15" s="54">
        <v>2215955.0589739</v>
      </c>
      <c r="AS15" s="54">
        <v>2281591.6251552999</v>
      </c>
      <c r="AT15" s="54">
        <v>2297020.6390137998</v>
      </c>
      <c r="AU15" s="54">
        <v>2348214.7295553</v>
      </c>
      <c r="AV15" s="54">
        <v>2374724.6403591</v>
      </c>
      <c r="AW15" s="54">
        <v>2325474.5119767999</v>
      </c>
      <c r="AX15" s="54">
        <v>2384773.5769865001</v>
      </c>
      <c r="AY15" s="54">
        <v>2408350.278531</v>
      </c>
      <c r="AZ15" s="54">
        <v>2444265.1149784001</v>
      </c>
      <c r="BA15" s="54">
        <v>2426466.6168821999</v>
      </c>
      <c r="BB15" s="54">
        <v>2480101.2469414999</v>
      </c>
      <c r="BC15" s="54">
        <v>2490441.7589366999</v>
      </c>
      <c r="BD15" s="54">
        <v>2513298.5276064998</v>
      </c>
      <c r="BE15" s="54">
        <v>2547463.9975613998</v>
      </c>
      <c r="BF15" s="54">
        <v>2568154.6781579</v>
      </c>
      <c r="BG15" s="54">
        <v>2587693.3100425</v>
      </c>
      <c r="BH15" s="54">
        <v>2626896.0924220001</v>
      </c>
      <c r="BI15" s="54">
        <v>2630809.5601165998</v>
      </c>
    </row>
    <row r="16" spans="1:61" s="156" customFormat="1" ht="10.5">
      <c r="A16" s="98" t="s">
        <v>2</v>
      </c>
      <c r="B16" s="54">
        <v>3383.7</v>
      </c>
      <c r="C16" s="54">
        <v>2567.65</v>
      </c>
      <c r="D16" s="54">
        <v>2187.96</v>
      </c>
      <c r="E16" s="54">
        <v>2189.08</v>
      </c>
      <c r="F16" s="54">
        <v>2535.48</v>
      </c>
      <c r="G16" s="54">
        <v>2061.3000000000002</v>
      </c>
      <c r="H16" s="54">
        <v>2044.6</v>
      </c>
      <c r="I16" s="54">
        <v>2178.16</v>
      </c>
      <c r="J16" s="54">
        <v>2376.4299999999998</v>
      </c>
      <c r="K16" s="54">
        <v>2480.1890883999999</v>
      </c>
      <c r="L16" s="54">
        <v>2775.9729941700002</v>
      </c>
      <c r="M16" s="54">
        <v>2892.3100955999998</v>
      </c>
      <c r="N16" s="54">
        <v>4147.0101646000003</v>
      </c>
      <c r="O16" s="54">
        <v>4317.3696633899999</v>
      </c>
      <c r="P16" s="54">
        <v>4529.8735818699997</v>
      </c>
      <c r="Q16" s="54">
        <v>4985.1540372899999</v>
      </c>
      <c r="R16" s="54">
        <v>5099.2550929899999</v>
      </c>
      <c r="S16" s="54">
        <v>5715.8737093500004</v>
      </c>
      <c r="T16" s="54">
        <v>7669.3451016199997</v>
      </c>
      <c r="U16" s="54">
        <v>6084</v>
      </c>
      <c r="V16" s="54">
        <v>5919.5278545399997</v>
      </c>
      <c r="W16" s="54">
        <v>6074.3747451199997</v>
      </c>
      <c r="X16" s="54">
        <v>4448.0750887900003</v>
      </c>
      <c r="Y16" s="54">
        <v>4828.3217748799998</v>
      </c>
      <c r="Z16" s="54">
        <v>5143.0862491300004</v>
      </c>
      <c r="AA16" s="54">
        <v>5087.2226545800004</v>
      </c>
      <c r="AB16" s="54">
        <v>5305.7047589499998</v>
      </c>
      <c r="AC16" s="54">
        <v>5338.9181927</v>
      </c>
      <c r="AD16" s="54">
        <v>5270.3997342900002</v>
      </c>
      <c r="AE16" s="54">
        <v>5669.17</v>
      </c>
      <c r="AF16" s="54">
        <v>5641.2147083399996</v>
      </c>
      <c r="AG16" s="54">
        <v>5697.8029837100003</v>
      </c>
      <c r="AH16" s="54">
        <v>5797.1423479599998</v>
      </c>
      <c r="AI16" s="54">
        <v>5879.08758201</v>
      </c>
      <c r="AJ16" s="54">
        <v>6013.4754840100004</v>
      </c>
      <c r="AK16" s="54">
        <v>6171.7835903200003</v>
      </c>
      <c r="AL16" s="54">
        <v>6974.9580465700001</v>
      </c>
      <c r="AM16" s="54">
        <v>6811.2563245000001</v>
      </c>
      <c r="AN16" s="54">
        <v>6934.6336450899998</v>
      </c>
      <c r="AO16" s="54">
        <v>6553.08934727</v>
      </c>
      <c r="AP16" s="54">
        <v>6538.0652526699996</v>
      </c>
      <c r="AQ16" s="54">
        <v>6828.1249939700001</v>
      </c>
      <c r="AR16" s="54">
        <v>7323.6325196099997</v>
      </c>
      <c r="AS16" s="54">
        <v>7889.5832461800001</v>
      </c>
      <c r="AT16" s="54">
        <v>9185.0985951040002</v>
      </c>
      <c r="AU16" s="54">
        <v>9160.0330884499999</v>
      </c>
      <c r="AV16" s="54">
        <v>9021.8336464820004</v>
      </c>
      <c r="AW16" s="54">
        <v>7843.3154249199997</v>
      </c>
      <c r="AX16" s="54">
        <v>8089.0125539250002</v>
      </c>
      <c r="AY16" s="54">
        <v>8569.9905345900006</v>
      </c>
      <c r="AZ16" s="54">
        <v>6717.1010980399997</v>
      </c>
      <c r="BA16" s="54">
        <v>6556.7629548630002</v>
      </c>
      <c r="BB16" s="54">
        <v>5974.7620586069997</v>
      </c>
      <c r="BC16" s="54">
        <v>5642.4047121539998</v>
      </c>
      <c r="BD16" s="54">
        <v>5988.78465461</v>
      </c>
      <c r="BE16" s="54">
        <v>6322.4048959789998</v>
      </c>
      <c r="BF16" s="54">
        <v>6228.1044139570004</v>
      </c>
      <c r="BG16" s="54">
        <v>6291.1953624429998</v>
      </c>
      <c r="BH16" s="54">
        <v>6402.8997056500002</v>
      </c>
      <c r="BI16" s="54">
        <v>6648.5277514919999</v>
      </c>
    </row>
    <row r="17" spans="1:61" s="154" customFormat="1" ht="10.5">
      <c r="A17" s="98" t="s">
        <v>61</v>
      </c>
      <c r="B17" s="54">
        <v>6144.2</v>
      </c>
      <c r="C17" s="54">
        <v>6489.9</v>
      </c>
      <c r="D17" s="54">
        <v>5840.35</v>
      </c>
      <c r="E17" s="54">
        <v>5560.61</v>
      </c>
      <c r="F17" s="54">
        <v>5783.07</v>
      </c>
      <c r="G17" s="54">
        <v>5552.5</v>
      </c>
      <c r="H17" s="54">
        <v>8081.4</v>
      </c>
      <c r="I17" s="54">
        <v>8067.62</v>
      </c>
      <c r="J17" s="54">
        <v>8469.84</v>
      </c>
      <c r="K17" s="54">
        <v>4767.0142691399997</v>
      </c>
      <c r="L17" s="54">
        <v>4825.3318122500004</v>
      </c>
      <c r="M17" s="54">
        <v>5113.6088155899997</v>
      </c>
      <c r="N17" s="54">
        <v>5337.3230498599996</v>
      </c>
      <c r="O17" s="54">
        <v>5374.2012888500003</v>
      </c>
      <c r="P17" s="54">
        <v>5895.2417943700002</v>
      </c>
      <c r="Q17" s="54">
        <v>5360.5580264299997</v>
      </c>
      <c r="R17" s="54">
        <v>5451.4432284000004</v>
      </c>
      <c r="S17" s="54">
        <v>5711.4678861599996</v>
      </c>
      <c r="T17" s="54">
        <v>7069.8158461900002</v>
      </c>
      <c r="U17" s="54">
        <v>7119.7</v>
      </c>
      <c r="V17" s="54">
        <v>7239.1</v>
      </c>
      <c r="W17" s="54">
        <v>7270.9</v>
      </c>
      <c r="X17" s="54">
        <v>7334.5462366499996</v>
      </c>
      <c r="Y17" s="54">
        <v>7164.0638077200001</v>
      </c>
      <c r="Z17" s="54">
        <v>7501.4968273599998</v>
      </c>
      <c r="AA17" s="54">
        <v>7506.6733540200003</v>
      </c>
      <c r="AB17" s="54">
        <v>7560.0974947000004</v>
      </c>
      <c r="AC17" s="54">
        <v>7641.4285968000004</v>
      </c>
      <c r="AD17" s="54">
        <v>7687.4082689400002</v>
      </c>
      <c r="AE17" s="54">
        <v>7889.92</v>
      </c>
      <c r="AF17" s="54">
        <v>7803.1322279899996</v>
      </c>
      <c r="AG17" s="54">
        <v>7652.1596884099999</v>
      </c>
      <c r="AH17" s="54">
        <v>7788.7241620000004</v>
      </c>
      <c r="AI17" s="54">
        <v>7836.2658147800003</v>
      </c>
      <c r="AJ17" s="54">
        <v>7896.9996651199999</v>
      </c>
      <c r="AK17" s="54">
        <v>7829.3389164299997</v>
      </c>
      <c r="AL17" s="54">
        <v>8061.6260123700004</v>
      </c>
      <c r="AM17" s="54">
        <v>8057.9080156299997</v>
      </c>
      <c r="AN17" s="54">
        <v>8124.5931170699996</v>
      </c>
      <c r="AO17" s="54">
        <v>8179.2418653499999</v>
      </c>
      <c r="AP17" s="54">
        <v>8176.4091340300001</v>
      </c>
      <c r="AQ17" s="54">
        <v>8435.4655384100006</v>
      </c>
      <c r="AR17" s="54">
        <v>8373.0524849199992</v>
      </c>
      <c r="AS17" s="54">
        <v>8425.0182459900007</v>
      </c>
      <c r="AT17" s="54">
        <v>8348.3610497360005</v>
      </c>
      <c r="AU17" s="54">
        <v>8618.306660749</v>
      </c>
      <c r="AV17" s="54">
        <v>8855.0133043139995</v>
      </c>
      <c r="AW17" s="54">
        <v>8267.9991123399996</v>
      </c>
      <c r="AX17" s="54">
        <v>9265.2053666960001</v>
      </c>
      <c r="AY17" s="54">
        <v>9349.5111046399998</v>
      </c>
      <c r="AZ17" s="54">
        <v>9202.9113638029994</v>
      </c>
      <c r="BA17" s="54">
        <v>8943.1432832829996</v>
      </c>
      <c r="BB17" s="54">
        <v>8687.1480328329999</v>
      </c>
      <c r="BC17" s="54">
        <v>8610.3528875249995</v>
      </c>
      <c r="BD17" s="54">
        <v>7274.0699593339996</v>
      </c>
      <c r="BE17" s="54">
        <v>6931.3281301090001</v>
      </c>
      <c r="BF17" s="54">
        <v>6902.8637943129997</v>
      </c>
      <c r="BG17" s="54">
        <v>6874.5405917770004</v>
      </c>
      <c r="BH17" s="54">
        <v>6673.4264825540004</v>
      </c>
      <c r="BI17" s="54">
        <v>6524.2628092590003</v>
      </c>
    </row>
    <row r="18" spans="1:61" s="154" customFormat="1" ht="10.5">
      <c r="A18" s="98" t="s">
        <v>62</v>
      </c>
      <c r="B18" s="54">
        <v>11144.6</v>
      </c>
      <c r="C18" s="54">
        <v>10997.68</v>
      </c>
      <c r="D18" s="54">
        <v>10767.12</v>
      </c>
      <c r="E18" s="54">
        <v>10542.04</v>
      </c>
      <c r="F18" s="54">
        <v>10349.51</v>
      </c>
      <c r="G18" s="54">
        <v>10093.299999999999</v>
      </c>
      <c r="H18" s="54">
        <v>10758.27</v>
      </c>
      <c r="I18" s="54">
        <v>9878.2000000000007</v>
      </c>
      <c r="J18" s="54">
        <v>9658.92</v>
      </c>
      <c r="K18" s="54">
        <v>19308.572247110002</v>
      </c>
      <c r="L18" s="54">
        <v>19451.677970799999</v>
      </c>
      <c r="M18" s="54">
        <v>19470.301621940001</v>
      </c>
      <c r="N18" s="54">
        <v>19940.16809055</v>
      </c>
      <c r="O18" s="54">
        <v>19881.226504779999</v>
      </c>
      <c r="P18" s="54">
        <v>20114.06774296</v>
      </c>
      <c r="Q18" s="54">
        <v>20147.874306329999</v>
      </c>
      <c r="R18" s="54">
        <v>20634.73581246</v>
      </c>
      <c r="S18" s="54">
        <v>21123.371615569999</v>
      </c>
      <c r="T18" s="54">
        <v>22658.723212510002</v>
      </c>
      <c r="U18" s="54">
        <v>30296.722472329999</v>
      </c>
      <c r="V18" s="54">
        <v>30801.364738799999</v>
      </c>
      <c r="W18" s="54">
        <v>30840.330590099999</v>
      </c>
      <c r="X18" s="54">
        <v>33692.237188669998</v>
      </c>
      <c r="Y18" s="54">
        <v>34033.423365900002</v>
      </c>
      <c r="Z18" s="54">
        <v>34635.778873540003</v>
      </c>
      <c r="AA18" s="54">
        <v>34647.533941299997</v>
      </c>
      <c r="AB18" s="54">
        <v>34798.846659909999</v>
      </c>
      <c r="AC18" s="54">
        <v>34872.480161680003</v>
      </c>
      <c r="AD18" s="54">
        <v>35238.71175712</v>
      </c>
      <c r="AE18" s="54">
        <v>35691.17</v>
      </c>
      <c r="AF18" s="54">
        <v>36315.79155365</v>
      </c>
      <c r="AG18" s="54">
        <v>36256.246652889997</v>
      </c>
      <c r="AH18" s="54">
        <v>36528.160222699997</v>
      </c>
      <c r="AI18" s="54">
        <v>36640.489840130002</v>
      </c>
      <c r="AJ18" s="54">
        <v>36745.975318019999</v>
      </c>
      <c r="AK18" s="54">
        <v>36882.000694570001</v>
      </c>
      <c r="AL18" s="54">
        <v>37436.748372510003</v>
      </c>
      <c r="AM18" s="54">
        <v>38123.302609760001</v>
      </c>
      <c r="AN18" s="54">
        <v>38275.080014409999</v>
      </c>
      <c r="AO18" s="54">
        <v>38399.16989048</v>
      </c>
      <c r="AP18" s="54">
        <v>38347.431272050002</v>
      </c>
      <c r="AQ18" s="54">
        <v>38081.396708109998</v>
      </c>
      <c r="AR18" s="54">
        <v>38588.378160419998</v>
      </c>
      <c r="AS18" s="54">
        <v>38924.642787140001</v>
      </c>
      <c r="AT18" s="54">
        <v>38299.081726853998</v>
      </c>
      <c r="AU18" s="54">
        <v>37232.651271502997</v>
      </c>
      <c r="AV18" s="54">
        <v>37285.232612100001</v>
      </c>
      <c r="AW18" s="54">
        <v>35870.876490839</v>
      </c>
      <c r="AX18" s="54">
        <v>36510.328016259002</v>
      </c>
      <c r="AY18" s="54">
        <v>34875.844937629998</v>
      </c>
      <c r="AZ18" s="54">
        <v>34517.255425682</v>
      </c>
      <c r="BA18" s="54">
        <v>33866.148095454999</v>
      </c>
      <c r="BB18" s="54">
        <v>34076.966002009001</v>
      </c>
      <c r="BC18" s="54">
        <v>34722.041326491002</v>
      </c>
      <c r="BD18" s="54">
        <v>33403.491676885002</v>
      </c>
      <c r="BE18" s="54">
        <v>31685.493420944</v>
      </c>
      <c r="BF18" s="54">
        <v>31569.443755814998</v>
      </c>
      <c r="BG18" s="54">
        <v>31359.063132855001</v>
      </c>
      <c r="BH18" s="54">
        <v>30806.638245858001</v>
      </c>
      <c r="BI18" s="54">
        <v>30870.999328490001</v>
      </c>
    </row>
    <row r="19" spans="1:61" s="156" customFormat="1" ht="10.5">
      <c r="A19" s="98" t="s">
        <v>28</v>
      </c>
      <c r="B19" s="54">
        <v>167852.1</v>
      </c>
      <c r="C19" s="54">
        <v>158472.24</v>
      </c>
      <c r="D19" s="54">
        <v>168881.17</v>
      </c>
      <c r="E19" s="54">
        <v>166181.35999999999</v>
      </c>
      <c r="F19" s="54">
        <v>163856.9</v>
      </c>
      <c r="G19" s="54">
        <v>169531.43</v>
      </c>
      <c r="H19" s="54">
        <v>174917.32</v>
      </c>
      <c r="I19" s="54">
        <v>203696.67</v>
      </c>
      <c r="J19" s="54">
        <v>187592.5</v>
      </c>
      <c r="K19" s="54">
        <v>178803.70608641999</v>
      </c>
      <c r="L19" s="54">
        <v>198084.77095415001</v>
      </c>
      <c r="M19" s="54">
        <v>197762.604219303</v>
      </c>
      <c r="N19" s="54">
        <v>223384.56839590301</v>
      </c>
      <c r="O19" s="54">
        <v>235487.95648413</v>
      </c>
      <c r="P19" s="54">
        <v>235948.01530554</v>
      </c>
      <c r="Q19" s="54">
        <v>252015.89337991001</v>
      </c>
      <c r="R19" s="54">
        <v>243874.80075512</v>
      </c>
      <c r="S19" s="54">
        <v>286854.80992033501</v>
      </c>
      <c r="T19" s="54">
        <v>370056.43033934501</v>
      </c>
      <c r="U19" s="54">
        <v>327917.90000000002</v>
      </c>
      <c r="V19" s="54">
        <v>265488.74480478</v>
      </c>
      <c r="W19" s="54">
        <v>259152.96625128001</v>
      </c>
      <c r="X19" s="54">
        <v>264721.00385684997</v>
      </c>
      <c r="Y19" s="54">
        <v>267241.15265559999</v>
      </c>
      <c r="Z19" s="54">
        <v>301793.15104521997</v>
      </c>
      <c r="AA19" s="54">
        <v>309265.66625841003</v>
      </c>
      <c r="AB19" s="54">
        <v>284278.46213393001</v>
      </c>
      <c r="AC19" s="54">
        <v>287646.17125068</v>
      </c>
      <c r="AD19" s="54">
        <v>288323.44365333999</v>
      </c>
      <c r="AE19" s="54">
        <v>363414.54</v>
      </c>
      <c r="AF19" s="54">
        <v>309979.53457361</v>
      </c>
      <c r="AG19" s="54">
        <v>299072.59103268001</v>
      </c>
      <c r="AH19" s="54">
        <v>321589.46079624997</v>
      </c>
      <c r="AI19" s="54">
        <v>326843.50882572</v>
      </c>
      <c r="AJ19" s="54">
        <v>312987.72103076999</v>
      </c>
      <c r="AK19" s="54">
        <v>303223.81409110001</v>
      </c>
      <c r="AL19" s="54">
        <v>363630.26783506002</v>
      </c>
      <c r="AM19" s="54">
        <v>319316.60982830002</v>
      </c>
      <c r="AN19" s="54">
        <v>337246.67367777001</v>
      </c>
      <c r="AO19" s="54">
        <v>327107.09402105003</v>
      </c>
      <c r="AP19" s="54">
        <v>324085.84294886998</v>
      </c>
      <c r="AQ19" s="54">
        <v>386543.75767735002</v>
      </c>
      <c r="AR19" s="54">
        <v>426906.21717696998</v>
      </c>
      <c r="AS19" s="54">
        <v>468616.29554462997</v>
      </c>
      <c r="AT19" s="54">
        <v>411340.304908333</v>
      </c>
      <c r="AU19" s="54">
        <v>473536.62920975999</v>
      </c>
      <c r="AV19" s="54">
        <v>409237.033127148</v>
      </c>
      <c r="AW19" s="54">
        <v>431005.82654593</v>
      </c>
      <c r="AX19" s="54">
        <v>432865.49136884202</v>
      </c>
      <c r="AY19" s="54">
        <v>310409.95310069999</v>
      </c>
      <c r="AZ19" s="54">
        <v>329733.13643964601</v>
      </c>
      <c r="BA19" s="54">
        <v>268881.83576230903</v>
      </c>
      <c r="BB19" s="54">
        <v>284517.16816923901</v>
      </c>
      <c r="BC19" s="54">
        <v>249564.77593745201</v>
      </c>
      <c r="BD19" s="54">
        <v>243599.116906802</v>
      </c>
      <c r="BE19" s="54">
        <v>270358.63965989999</v>
      </c>
      <c r="BF19" s="54">
        <v>281405.98225608002</v>
      </c>
      <c r="BG19" s="54">
        <v>249768.27118742999</v>
      </c>
      <c r="BH19" s="54">
        <v>258925.91517599</v>
      </c>
      <c r="BI19" s="54" t="s">
        <v>555</v>
      </c>
    </row>
    <row r="20" spans="1:61" s="154" customFormat="1" ht="10.5">
      <c r="A20" s="115" t="s">
        <v>30</v>
      </c>
      <c r="B20" s="55">
        <v>1216802.3</v>
      </c>
      <c r="C20" s="55">
        <v>1227811.52</v>
      </c>
      <c r="D20" s="55">
        <v>1280804.8500000001</v>
      </c>
      <c r="E20" s="55">
        <v>1262659.94</v>
      </c>
      <c r="F20" s="55">
        <v>1296095.08</v>
      </c>
      <c r="G20" s="55">
        <v>1317306.53</v>
      </c>
      <c r="H20" s="55">
        <v>1361199.69</v>
      </c>
      <c r="I20" s="55">
        <v>1419248.18</v>
      </c>
      <c r="J20" s="55">
        <v>1442226.41</v>
      </c>
      <c r="K20" s="55">
        <v>1488893.5316860201</v>
      </c>
      <c r="L20" s="55">
        <v>1550158.0131071699</v>
      </c>
      <c r="M20" s="55">
        <v>1573362.06540302</v>
      </c>
      <c r="N20" s="55">
        <v>1647100.9048877601</v>
      </c>
      <c r="O20" s="55">
        <v>1737908.4880931501</v>
      </c>
      <c r="P20" s="55">
        <v>1809734.92082165</v>
      </c>
      <c r="Q20" s="55">
        <v>1881327.64049801</v>
      </c>
      <c r="R20" s="55">
        <v>1901486.6065051199</v>
      </c>
      <c r="S20" s="55">
        <v>2064498.61489272</v>
      </c>
      <c r="T20" s="55">
        <v>2443385.7757856501</v>
      </c>
      <c r="U20" s="55">
        <v>2362304.8224724</v>
      </c>
      <c r="V20" s="55">
        <v>2328481.8045434002</v>
      </c>
      <c r="W20" s="55">
        <v>2318469.980455</v>
      </c>
      <c r="X20" s="55">
        <v>2379507.8255099999</v>
      </c>
      <c r="Y20" s="55">
        <v>2362148.9263154999</v>
      </c>
      <c r="Z20" s="55">
        <v>2473444.3614922999</v>
      </c>
      <c r="AA20" s="55">
        <v>2465222.9706091001</v>
      </c>
      <c r="AB20" s="55">
        <v>2468257.5104409</v>
      </c>
      <c r="AC20" s="55">
        <v>2484219.7045894</v>
      </c>
      <c r="AD20" s="55">
        <v>2553573.7276440002</v>
      </c>
      <c r="AE20" s="55">
        <v>2705083.891388</v>
      </c>
      <c r="AF20" s="55">
        <v>2670694.2427535998</v>
      </c>
      <c r="AG20" s="55">
        <v>2701831.3097704002</v>
      </c>
      <c r="AH20" s="55">
        <v>2787763.9930937998</v>
      </c>
      <c r="AI20" s="55">
        <v>2792009.3272143002</v>
      </c>
      <c r="AJ20" s="55">
        <v>2841103.3349319999</v>
      </c>
      <c r="AK20" s="55">
        <v>2825039.0795867001</v>
      </c>
      <c r="AL20" s="55">
        <v>2987313.6596026001</v>
      </c>
      <c r="AM20" s="55">
        <v>2952536.6821038998</v>
      </c>
      <c r="AN20" s="55">
        <v>3099622.4365403</v>
      </c>
      <c r="AO20" s="55">
        <v>3093716.5706978999</v>
      </c>
      <c r="AP20" s="55">
        <v>3157072.4080947</v>
      </c>
      <c r="AQ20" s="55">
        <v>3240035.4836645001</v>
      </c>
      <c r="AR20" s="55">
        <v>3386657.6042611999</v>
      </c>
      <c r="AS20" s="55">
        <v>3487130.7754372</v>
      </c>
      <c r="AT20" s="55">
        <v>3456692.9475052999</v>
      </c>
      <c r="AU20" s="55">
        <v>3556043.6508215</v>
      </c>
      <c r="AV20" s="55">
        <v>3577536.3456617999</v>
      </c>
      <c r="AW20" s="55">
        <v>3504063.3586558001</v>
      </c>
      <c r="AX20" s="55">
        <v>3596736.7423756998</v>
      </c>
      <c r="AY20" s="55">
        <v>3464885.5084158001</v>
      </c>
      <c r="AZ20" s="55">
        <v>3560260.8129580999</v>
      </c>
      <c r="BA20" s="55">
        <v>3471804.4727042001</v>
      </c>
      <c r="BB20" s="55">
        <v>3553236.4738602</v>
      </c>
      <c r="BC20" s="55">
        <v>3483463.7260214998</v>
      </c>
      <c r="BD20" s="55">
        <v>3523588.0778023</v>
      </c>
      <c r="BE20" s="55">
        <v>3570788.7659204002</v>
      </c>
      <c r="BF20" s="55">
        <v>3615673.3663090002</v>
      </c>
      <c r="BG20" s="55">
        <v>3592108.9988553999</v>
      </c>
      <c r="BH20" s="55">
        <v>3672375.7243352002</v>
      </c>
      <c r="BI20" s="55">
        <v>3657689.4217544999</v>
      </c>
    </row>
    <row r="21" spans="1:61" s="154" customFormat="1" ht="10.5">
      <c r="A21" s="11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row>
    <row r="22" spans="1:61" s="154" customFormat="1" ht="10.5">
      <c r="A22" s="98" t="s">
        <v>94</v>
      </c>
      <c r="B22" s="54">
        <v>70081.2</v>
      </c>
      <c r="C22" s="54">
        <v>67336.639999999999</v>
      </c>
      <c r="D22" s="54">
        <v>74268.23</v>
      </c>
      <c r="E22" s="54">
        <v>63281.81</v>
      </c>
      <c r="F22" s="54">
        <v>72703.16</v>
      </c>
      <c r="G22" s="54">
        <v>70212.100000000006</v>
      </c>
      <c r="H22" s="54">
        <v>74068.7</v>
      </c>
      <c r="I22" s="54">
        <v>79900.2</v>
      </c>
      <c r="J22" s="54">
        <v>82487.17</v>
      </c>
      <c r="K22" s="54">
        <v>78665.823777760001</v>
      </c>
      <c r="L22" s="54">
        <v>85972.403041400001</v>
      </c>
      <c r="M22" s="54">
        <v>85386.288784139993</v>
      </c>
      <c r="N22" s="54">
        <v>85604.086081770001</v>
      </c>
      <c r="O22" s="54">
        <v>90057.975893049996</v>
      </c>
      <c r="P22" s="54">
        <v>105317.91400965001</v>
      </c>
      <c r="Q22" s="54">
        <v>107188.38110036</v>
      </c>
      <c r="R22" s="54">
        <v>89612.398817859998</v>
      </c>
      <c r="S22" s="54">
        <v>111554</v>
      </c>
      <c r="T22" s="54">
        <v>92022.304061849994</v>
      </c>
      <c r="U22" s="54">
        <v>77124.800000000003</v>
      </c>
      <c r="V22" s="54">
        <v>65254.7</v>
      </c>
      <c r="W22" s="54">
        <v>66187.3</v>
      </c>
      <c r="X22" s="54">
        <v>63023.8</v>
      </c>
      <c r="Y22" s="54">
        <v>60427.286961589998</v>
      </c>
      <c r="Z22" s="54">
        <v>67169.830303099996</v>
      </c>
      <c r="AA22" s="54">
        <v>58928.903130760002</v>
      </c>
      <c r="AB22" s="54">
        <v>61275.621423509998</v>
      </c>
      <c r="AC22" s="54">
        <v>65983.7505217</v>
      </c>
      <c r="AD22" s="54">
        <v>75224.973848209993</v>
      </c>
      <c r="AE22" s="54">
        <v>80039.149999999994</v>
      </c>
      <c r="AF22" s="54">
        <v>77101.943179399997</v>
      </c>
      <c r="AG22" s="54">
        <v>70955.491678699997</v>
      </c>
      <c r="AH22" s="54">
        <v>79056.190494249997</v>
      </c>
      <c r="AI22" s="54">
        <v>48636.553019409999</v>
      </c>
      <c r="AJ22" s="54">
        <v>56042.218428070002</v>
      </c>
      <c r="AK22" s="54">
        <v>55375.53535056</v>
      </c>
      <c r="AL22" s="54">
        <v>75604.827482940003</v>
      </c>
      <c r="AM22" s="54">
        <v>64457.343641070001</v>
      </c>
      <c r="AN22" s="54">
        <v>81650.680481150004</v>
      </c>
      <c r="AO22" s="54">
        <v>69795.848325500003</v>
      </c>
      <c r="AP22" s="54">
        <v>70716.572443419995</v>
      </c>
      <c r="AQ22" s="54">
        <v>78325.142461199997</v>
      </c>
      <c r="AR22" s="54">
        <v>85455.751008930005</v>
      </c>
      <c r="AS22" s="54">
        <v>81565.05232037</v>
      </c>
      <c r="AT22" s="54">
        <v>86395.808638570001</v>
      </c>
      <c r="AU22" s="54">
        <v>103818.09257094401</v>
      </c>
      <c r="AV22" s="54">
        <v>90271.944448744398</v>
      </c>
      <c r="AW22" s="54">
        <v>86142.133797910006</v>
      </c>
      <c r="AX22" s="54">
        <v>97669.128960136193</v>
      </c>
      <c r="AY22" s="54">
        <v>84671.351765550004</v>
      </c>
      <c r="AZ22" s="54">
        <v>90091.266496886295</v>
      </c>
      <c r="BA22" s="54">
        <v>77814.713880686002</v>
      </c>
      <c r="BB22" s="54">
        <v>74271.549768424404</v>
      </c>
      <c r="BC22" s="54">
        <v>77055.530941795994</v>
      </c>
      <c r="BD22" s="54">
        <v>75187.269931641</v>
      </c>
      <c r="BE22" s="54">
        <v>75981.683645508601</v>
      </c>
      <c r="BF22" s="54">
        <v>72966.439136966597</v>
      </c>
      <c r="BG22" s="54">
        <v>77033.857684798597</v>
      </c>
      <c r="BH22" s="54">
        <v>74486.430500082293</v>
      </c>
      <c r="BI22" s="54" t="s">
        <v>555</v>
      </c>
    </row>
    <row r="23" spans="1:61" s="156" customFormat="1" ht="10.5">
      <c r="A23" s="98" t="s">
        <v>0</v>
      </c>
      <c r="B23" s="54">
        <v>48899.9</v>
      </c>
      <c r="C23" s="54">
        <v>49939.12</v>
      </c>
      <c r="D23" s="54">
        <v>53457.36</v>
      </c>
      <c r="E23" s="54">
        <v>56539.34</v>
      </c>
      <c r="F23" s="54">
        <v>55141.88</v>
      </c>
      <c r="G23" s="54">
        <v>63443.7</v>
      </c>
      <c r="H23" s="54">
        <v>63253.599999999999</v>
      </c>
      <c r="I23" s="54">
        <v>68807.3</v>
      </c>
      <c r="J23" s="54">
        <v>63939.44</v>
      </c>
      <c r="K23" s="54">
        <v>69511.281813490001</v>
      </c>
      <c r="L23" s="54">
        <v>69269.941755110005</v>
      </c>
      <c r="M23" s="54">
        <v>73012.936973939999</v>
      </c>
      <c r="N23" s="54">
        <v>73189.644209370002</v>
      </c>
      <c r="O23" s="54">
        <v>70249.074510279999</v>
      </c>
      <c r="P23" s="54">
        <v>65819.56133307</v>
      </c>
      <c r="Q23" s="54">
        <v>62793.785969889999</v>
      </c>
      <c r="R23" s="54">
        <v>56602.110147239997</v>
      </c>
      <c r="S23" s="54">
        <v>53472.621173309999</v>
      </c>
      <c r="T23" s="54">
        <v>46170.114510979998</v>
      </c>
      <c r="U23" s="54">
        <v>50525.3</v>
      </c>
      <c r="V23" s="54">
        <v>49536.848061670004</v>
      </c>
      <c r="W23" s="54">
        <v>45473.8</v>
      </c>
      <c r="X23" s="54">
        <v>39134.549832789999</v>
      </c>
      <c r="Y23" s="54">
        <v>42170.617086220002</v>
      </c>
      <c r="Z23" s="54">
        <v>36667.35685679</v>
      </c>
      <c r="AA23" s="54">
        <v>35187.255406019998</v>
      </c>
      <c r="AB23" s="54">
        <v>23259.476582560001</v>
      </c>
      <c r="AC23" s="54">
        <v>24144.37782985</v>
      </c>
      <c r="AD23" s="54">
        <v>22194.153518120002</v>
      </c>
      <c r="AE23" s="54">
        <v>23039.09</v>
      </c>
      <c r="AF23" s="54">
        <v>19160.71885221</v>
      </c>
      <c r="AG23" s="54">
        <v>20702.430947249999</v>
      </c>
      <c r="AH23" s="54">
        <v>17083.28326624</v>
      </c>
      <c r="AI23" s="54">
        <v>16844.805518360001</v>
      </c>
      <c r="AJ23" s="54">
        <v>15355.020057690001</v>
      </c>
      <c r="AK23" s="54">
        <v>14832.030110899999</v>
      </c>
      <c r="AL23" s="54">
        <v>11010.19256068</v>
      </c>
      <c r="AM23" s="54">
        <v>10770.86481006</v>
      </c>
      <c r="AN23" s="54">
        <v>5879.2429523700002</v>
      </c>
      <c r="AO23" s="54">
        <v>6690.9572854099997</v>
      </c>
      <c r="AP23" s="54">
        <v>6076.9374035999999</v>
      </c>
      <c r="AQ23" s="54">
        <v>3995.9147174099999</v>
      </c>
      <c r="AR23" s="54">
        <v>3397.6641930400001</v>
      </c>
      <c r="AS23" s="54">
        <v>3451.3847346799998</v>
      </c>
      <c r="AT23" s="54">
        <v>3276.1380682235999</v>
      </c>
      <c r="AU23" s="54">
        <v>3372.5038652857802</v>
      </c>
      <c r="AV23" s="54">
        <v>2483.6258344636199</v>
      </c>
      <c r="AW23" s="54">
        <v>2318.5626533</v>
      </c>
      <c r="AX23" s="54">
        <v>2057.2780370995602</v>
      </c>
      <c r="AY23" s="54">
        <v>2621.5970000000002</v>
      </c>
      <c r="AZ23" s="54">
        <v>2029.93600429402</v>
      </c>
      <c r="BA23" s="54">
        <v>1347.69452394521</v>
      </c>
      <c r="BB23" s="54">
        <v>1265.9883876342899</v>
      </c>
      <c r="BC23" s="54">
        <v>1052.15371229421</v>
      </c>
      <c r="BD23" s="54">
        <v>1206.36777306057</v>
      </c>
      <c r="BE23" s="54">
        <v>976.67329324054299</v>
      </c>
      <c r="BF23" s="54">
        <v>1007.1739933077999</v>
      </c>
      <c r="BG23" s="54">
        <v>886.49342343902401</v>
      </c>
      <c r="BH23" s="54">
        <v>1072.47573097286</v>
      </c>
      <c r="BI23" s="54">
        <v>821.36740501511099</v>
      </c>
    </row>
    <row r="24" spans="1:61" s="154" customFormat="1" ht="10.5">
      <c r="A24" s="98" t="s">
        <v>22</v>
      </c>
      <c r="B24" s="54">
        <v>639277.80000000005</v>
      </c>
      <c r="C24" s="54">
        <v>640608.25</v>
      </c>
      <c r="D24" s="54">
        <v>660965.73</v>
      </c>
      <c r="E24" s="54">
        <v>649600.11</v>
      </c>
      <c r="F24" s="54">
        <v>656924.9</v>
      </c>
      <c r="G24" s="54">
        <v>659670</v>
      </c>
      <c r="H24" s="54">
        <v>682810.7</v>
      </c>
      <c r="I24" s="54">
        <v>674120.5</v>
      </c>
      <c r="J24" s="54">
        <v>714509.1</v>
      </c>
      <c r="K24" s="54">
        <v>728307.93479888001</v>
      </c>
      <c r="L24" s="54">
        <v>753450.15789151995</v>
      </c>
      <c r="M24" s="54">
        <v>763612.38200397999</v>
      </c>
      <c r="N24" s="54">
        <v>795401.03824491997</v>
      </c>
      <c r="O24" s="54">
        <v>861546.00044187997</v>
      </c>
      <c r="P24" s="54">
        <v>931143.92601092998</v>
      </c>
      <c r="Q24" s="54">
        <v>948580.89111740002</v>
      </c>
      <c r="R24" s="54">
        <v>985441.90020555002</v>
      </c>
      <c r="S24" s="54">
        <v>1066121.07025366</v>
      </c>
      <c r="T24" s="54">
        <v>1275726.6185669799</v>
      </c>
      <c r="U24" s="54">
        <v>1286948.5</v>
      </c>
      <c r="V24" s="54">
        <v>1331407</v>
      </c>
      <c r="W24" s="54">
        <v>1300285.3999999999</v>
      </c>
      <c r="X24" s="54">
        <v>1321549.8889405001</v>
      </c>
      <c r="Y24" s="54">
        <v>1306955.8895376001</v>
      </c>
      <c r="Z24" s="54">
        <v>1357260.7150703999</v>
      </c>
      <c r="AA24" s="54">
        <v>1356196.4280979</v>
      </c>
      <c r="AB24" s="54">
        <v>1399689.3097081999</v>
      </c>
      <c r="AC24" s="54">
        <v>1409464.0867228</v>
      </c>
      <c r="AD24" s="54">
        <v>1453682.4012088999</v>
      </c>
      <c r="AE24" s="54">
        <v>1525249.22</v>
      </c>
      <c r="AF24" s="54">
        <v>1544722.8417098999</v>
      </c>
      <c r="AG24" s="54">
        <v>1565523.728447</v>
      </c>
      <c r="AH24" s="54">
        <v>1613618.4291513001</v>
      </c>
      <c r="AI24" s="54">
        <v>1654362.9650349</v>
      </c>
      <c r="AJ24" s="54">
        <v>1696534.7174045001</v>
      </c>
      <c r="AK24" s="54">
        <v>1695282.6371559</v>
      </c>
      <c r="AL24" s="54">
        <v>1748818.8174167001</v>
      </c>
      <c r="AM24" s="54">
        <v>1768441.2842723001</v>
      </c>
      <c r="AN24" s="54">
        <v>1837474.5906386999</v>
      </c>
      <c r="AO24" s="54">
        <v>1832518.8244888999</v>
      </c>
      <c r="AP24" s="54">
        <v>1861222.2247402</v>
      </c>
      <c r="AQ24" s="54">
        <v>1904023.0871732</v>
      </c>
      <c r="AR24" s="54">
        <v>1963969.8352405999</v>
      </c>
      <c r="AS24" s="54">
        <v>1995916.3924815999</v>
      </c>
      <c r="AT24" s="54">
        <v>1990799.6929537</v>
      </c>
      <c r="AU24" s="54">
        <v>2005778.7434242</v>
      </c>
      <c r="AV24" s="54">
        <v>2067325.3268530001</v>
      </c>
      <c r="AW24" s="54">
        <v>2013869.4098443</v>
      </c>
      <c r="AX24" s="54">
        <v>2045613.9301964999</v>
      </c>
      <c r="AY24" s="54">
        <v>2063195.1652048</v>
      </c>
      <c r="AZ24" s="54">
        <v>2128095.0349003999</v>
      </c>
      <c r="BA24" s="54">
        <v>2113675.0187912998</v>
      </c>
      <c r="BB24" s="54">
        <v>2155333.3756690999</v>
      </c>
      <c r="BC24" s="54">
        <v>2144198.2578562</v>
      </c>
      <c r="BD24" s="54">
        <v>2169626.7846299</v>
      </c>
      <c r="BE24" s="54">
        <v>2170741.1732724998</v>
      </c>
      <c r="BF24" s="54">
        <v>2177700.5072892001</v>
      </c>
      <c r="BG24" s="54">
        <v>2191853.1348346001</v>
      </c>
      <c r="BH24" s="54">
        <v>2214868.6415121001</v>
      </c>
      <c r="BI24" s="54">
        <v>2220378.2216451</v>
      </c>
    </row>
    <row r="25" spans="1:61" s="154" customFormat="1" ht="10.5">
      <c r="A25" s="114" t="s">
        <v>90</v>
      </c>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row>
    <row r="26" spans="1:61" s="156" customFormat="1" ht="10.5">
      <c r="A26" s="42" t="s">
        <v>59</v>
      </c>
      <c r="B26" s="54">
        <v>315110.5</v>
      </c>
      <c r="C26" s="54">
        <v>301204.77</v>
      </c>
      <c r="D26" s="54">
        <v>318576.09999999998</v>
      </c>
      <c r="E26" s="54">
        <v>317420.81</v>
      </c>
      <c r="F26" s="54">
        <v>331732.82</v>
      </c>
      <c r="G26" s="54">
        <v>330661.2</v>
      </c>
      <c r="H26" s="54">
        <v>349309.6</v>
      </c>
      <c r="I26" s="54">
        <v>351758.4</v>
      </c>
      <c r="J26" s="54">
        <v>373808.78</v>
      </c>
      <c r="K26" s="54">
        <v>384487.63244946999</v>
      </c>
      <c r="L26" s="54">
        <v>400358.88770654</v>
      </c>
      <c r="M26" s="54">
        <v>413843.66013059998</v>
      </c>
      <c r="N26" s="54">
        <v>442849.17557579</v>
      </c>
      <c r="O26" s="54">
        <v>445909.63011716999</v>
      </c>
      <c r="P26" s="54">
        <v>444336.8029064</v>
      </c>
      <c r="Q26" s="54">
        <v>435995.20203836</v>
      </c>
      <c r="R26" s="54">
        <v>453317.15183146001</v>
      </c>
      <c r="S26" s="54">
        <v>473849.08393103001</v>
      </c>
      <c r="T26" s="54">
        <v>556142.36395710998</v>
      </c>
      <c r="U26" s="54">
        <v>579837.30000000005</v>
      </c>
      <c r="V26" s="54">
        <v>568251.6</v>
      </c>
      <c r="W26" s="54">
        <v>589460.09999999905</v>
      </c>
      <c r="X26" s="54">
        <v>561883.85826632904</v>
      </c>
      <c r="Y26" s="54">
        <v>577731.75061176997</v>
      </c>
      <c r="Z26" s="54">
        <v>599736.49242731999</v>
      </c>
      <c r="AA26" s="54">
        <v>602495.00788862002</v>
      </c>
      <c r="AB26" s="54">
        <v>611746.04680939997</v>
      </c>
      <c r="AC26" s="54">
        <v>614098.20895956003</v>
      </c>
      <c r="AD26" s="54">
        <v>640069.05801329005</v>
      </c>
      <c r="AE26" s="54">
        <v>661918.54</v>
      </c>
      <c r="AF26" s="54">
        <v>659538.93752514001</v>
      </c>
      <c r="AG26" s="54">
        <v>646755.67594969994</v>
      </c>
      <c r="AH26" s="54">
        <v>686013.35861583997</v>
      </c>
      <c r="AI26" s="54">
        <v>701059.62026892998</v>
      </c>
      <c r="AJ26" s="54">
        <v>732462.33045212994</v>
      </c>
      <c r="AK26" s="54">
        <v>736578.58383184997</v>
      </c>
      <c r="AL26" s="54">
        <v>788363.36305438995</v>
      </c>
      <c r="AM26" s="54">
        <v>807914.07769213</v>
      </c>
      <c r="AN26" s="54">
        <v>863347.01273909002</v>
      </c>
      <c r="AO26" s="54">
        <v>868659.85919722996</v>
      </c>
      <c r="AP26" s="54">
        <v>899636.87009389</v>
      </c>
      <c r="AQ26" s="54">
        <v>919089.32216619002</v>
      </c>
      <c r="AR26" s="54">
        <v>962015.84868039005</v>
      </c>
      <c r="AS26" s="54">
        <v>997979.44006986998</v>
      </c>
      <c r="AT26" s="54">
        <v>1028256.23162726</v>
      </c>
      <c r="AU26" s="54">
        <v>1060209.58342712</v>
      </c>
      <c r="AV26" s="54">
        <v>1089917.3682066801</v>
      </c>
      <c r="AW26" s="54">
        <v>1051922.5766084199</v>
      </c>
      <c r="AX26" s="54">
        <v>1080342.04941875</v>
      </c>
      <c r="AY26" s="54">
        <v>1074984.01437878</v>
      </c>
      <c r="AZ26" s="54">
        <v>1107549.1558051701</v>
      </c>
      <c r="BA26" s="54">
        <v>1101505.09412257</v>
      </c>
      <c r="BB26" s="54">
        <v>1131291.6861749</v>
      </c>
      <c r="BC26" s="54">
        <v>1137820.9347802899</v>
      </c>
      <c r="BD26" s="54">
        <v>1152840.4561055501</v>
      </c>
      <c r="BE26" s="54">
        <v>1149274.67183349</v>
      </c>
      <c r="BF26" s="54">
        <v>1146907.6160754999</v>
      </c>
      <c r="BG26" s="54">
        <v>1148463.60032479</v>
      </c>
      <c r="BH26" s="54">
        <v>1141678.4016619599</v>
      </c>
      <c r="BI26" s="54">
        <v>1144078.28817826</v>
      </c>
    </row>
    <row r="27" spans="1:61" s="156" customFormat="1" ht="10.5">
      <c r="A27" s="42" t="s">
        <v>60</v>
      </c>
      <c r="B27" s="54">
        <v>202801</v>
      </c>
      <c r="C27" s="54">
        <v>214291.37</v>
      </c>
      <c r="D27" s="54">
        <v>212660.87</v>
      </c>
      <c r="E27" s="54">
        <v>204825.89</v>
      </c>
      <c r="F27" s="54">
        <v>207451.36</v>
      </c>
      <c r="G27" s="54">
        <v>208271.9</v>
      </c>
      <c r="H27" s="54">
        <v>219026.6</v>
      </c>
      <c r="I27" s="54">
        <v>209156.7</v>
      </c>
      <c r="J27" s="54">
        <v>213915.05</v>
      </c>
      <c r="K27" s="54">
        <v>221039.73762942999</v>
      </c>
      <c r="L27" s="54">
        <v>229995.76424051999</v>
      </c>
      <c r="M27" s="54">
        <v>230530.64075595001</v>
      </c>
      <c r="N27" s="54">
        <v>237550.69832313</v>
      </c>
      <c r="O27" s="54">
        <v>250496.66788174</v>
      </c>
      <c r="P27" s="54">
        <v>271799.91707241</v>
      </c>
      <c r="Q27" s="54">
        <v>290523.55423696002</v>
      </c>
      <c r="R27" s="54">
        <v>302448.98773190001</v>
      </c>
      <c r="S27" s="54">
        <v>337793.22001882998</v>
      </c>
      <c r="T27" s="54">
        <v>428478.11247155</v>
      </c>
      <c r="U27" s="54">
        <v>421363.7</v>
      </c>
      <c r="V27" s="54">
        <v>447942.6</v>
      </c>
      <c r="W27" s="54">
        <v>438725.7</v>
      </c>
      <c r="X27" s="54">
        <v>484309.40724223998</v>
      </c>
      <c r="Y27" s="54">
        <v>492006.17443279002</v>
      </c>
      <c r="Z27" s="54">
        <v>515050.31520880002</v>
      </c>
      <c r="AA27" s="54">
        <v>528064.77843141998</v>
      </c>
      <c r="AB27" s="54">
        <v>544750.43577112001</v>
      </c>
      <c r="AC27" s="54">
        <v>556992.11856013001</v>
      </c>
      <c r="AD27" s="54">
        <v>565798.18412434997</v>
      </c>
      <c r="AE27" s="54">
        <v>591199.04</v>
      </c>
      <c r="AF27" s="54">
        <v>611264.71647187998</v>
      </c>
      <c r="AG27" s="54">
        <v>641775.00790212001</v>
      </c>
      <c r="AH27" s="54">
        <v>653871.29201628</v>
      </c>
      <c r="AI27" s="54">
        <v>697782.79844506003</v>
      </c>
      <c r="AJ27" s="54">
        <v>701762.33324627997</v>
      </c>
      <c r="AK27" s="54">
        <v>711555.89276418998</v>
      </c>
      <c r="AL27" s="54">
        <v>711188.51905702997</v>
      </c>
      <c r="AM27" s="54">
        <v>720693.64151055005</v>
      </c>
      <c r="AN27" s="54">
        <v>723296.34546816</v>
      </c>
      <c r="AO27" s="54">
        <v>718139.48236448003</v>
      </c>
      <c r="AP27" s="54">
        <v>709298.78202017001</v>
      </c>
      <c r="AQ27" s="54">
        <v>724603.32317782997</v>
      </c>
      <c r="AR27" s="54">
        <v>738657.74564923998</v>
      </c>
      <c r="AS27" s="54">
        <v>745744.61298916</v>
      </c>
      <c r="AT27" s="54">
        <v>700639.67601560999</v>
      </c>
      <c r="AU27" s="54">
        <v>702833.64627985004</v>
      </c>
      <c r="AV27" s="54">
        <v>724099.99394896405</v>
      </c>
      <c r="AW27" s="54">
        <v>699534.00046292006</v>
      </c>
      <c r="AX27" s="54">
        <v>718748.60322754504</v>
      </c>
      <c r="AY27" s="54">
        <v>742414.26619056996</v>
      </c>
      <c r="AZ27" s="54">
        <v>773921.54258401098</v>
      </c>
      <c r="BA27" s="54">
        <v>761673.666151969</v>
      </c>
      <c r="BB27" s="54">
        <v>765219.96269198996</v>
      </c>
      <c r="BC27" s="54">
        <v>754473.54369152896</v>
      </c>
      <c r="BD27" s="54">
        <v>782154.21717834997</v>
      </c>
      <c r="BE27" s="54">
        <v>785437.150357384</v>
      </c>
      <c r="BF27" s="54">
        <v>800735.110780588</v>
      </c>
      <c r="BG27" s="54">
        <v>821346.03897946095</v>
      </c>
      <c r="BH27" s="54">
        <v>847643.23747359402</v>
      </c>
      <c r="BI27" s="54">
        <v>847160.08253719006</v>
      </c>
    </row>
    <row r="28" spans="1:61" s="156" customFormat="1" ht="10.5">
      <c r="A28" s="42" t="s">
        <v>115</v>
      </c>
      <c r="B28" s="54">
        <v>100312.9</v>
      </c>
      <c r="C28" s="54">
        <v>104576.91</v>
      </c>
      <c r="D28" s="54">
        <v>108757.75999999999</v>
      </c>
      <c r="E28" s="54">
        <v>109787.71</v>
      </c>
      <c r="F28" s="54">
        <v>99777.22</v>
      </c>
      <c r="G28" s="54">
        <v>102395.5</v>
      </c>
      <c r="H28" s="54">
        <v>95323.4</v>
      </c>
      <c r="I28" s="54">
        <v>94755.5</v>
      </c>
      <c r="J28" s="54">
        <v>108048.57</v>
      </c>
      <c r="K28" s="54">
        <v>103248.56471998</v>
      </c>
      <c r="L28" s="54">
        <v>101904.00594446</v>
      </c>
      <c r="M28" s="54">
        <v>98902.480183659995</v>
      </c>
      <c r="N28" s="54">
        <v>94562.530128300001</v>
      </c>
      <c r="O28" s="54">
        <v>145793.77466935001</v>
      </c>
      <c r="P28" s="54">
        <v>191772.96294366001</v>
      </c>
      <c r="Q28" s="54">
        <v>199606.18642826</v>
      </c>
      <c r="R28" s="54">
        <v>207439.65170769001</v>
      </c>
      <c r="S28" s="54">
        <v>232493.08134909</v>
      </c>
      <c r="T28" s="54">
        <v>264433.52960085002</v>
      </c>
      <c r="U28" s="54">
        <v>235657.2</v>
      </c>
      <c r="V28" s="54">
        <v>256574.1</v>
      </c>
      <c r="W28" s="54">
        <v>246967.8</v>
      </c>
      <c r="X28" s="54">
        <v>251089.14096962</v>
      </c>
      <c r="Y28" s="54">
        <v>221468.11512358001</v>
      </c>
      <c r="Z28" s="54">
        <v>225140.18502184999</v>
      </c>
      <c r="AA28" s="54">
        <v>207333.77836286</v>
      </c>
      <c r="AB28" s="54">
        <v>224171.63923117</v>
      </c>
      <c r="AC28" s="54">
        <v>218982.8751564</v>
      </c>
      <c r="AD28" s="54">
        <v>228106.05478495001</v>
      </c>
      <c r="AE28" s="54">
        <v>250035.11</v>
      </c>
      <c r="AF28" s="54">
        <v>250879.4468341</v>
      </c>
      <c r="AG28" s="54">
        <v>253753.88291394</v>
      </c>
      <c r="AH28" s="54">
        <v>250116.35739496001</v>
      </c>
      <c r="AI28" s="54">
        <v>230139.02969482</v>
      </c>
      <c r="AJ28" s="54">
        <v>235498.53970276</v>
      </c>
      <c r="AK28" s="54">
        <v>220312.53855559</v>
      </c>
      <c r="AL28" s="54">
        <v>221823.71890481</v>
      </c>
      <c r="AM28" s="54">
        <v>210585.60512443999</v>
      </c>
      <c r="AN28" s="54">
        <v>219290.14000355001</v>
      </c>
      <c r="AO28" s="54">
        <v>214260.14102225</v>
      </c>
      <c r="AP28" s="54">
        <v>219603.56730261</v>
      </c>
      <c r="AQ28" s="54">
        <v>225907.57090111999</v>
      </c>
      <c r="AR28" s="54">
        <v>225998.84497643</v>
      </c>
      <c r="AS28" s="54">
        <v>213397.66600418001</v>
      </c>
      <c r="AT28" s="54">
        <v>219767.97101320999</v>
      </c>
      <c r="AU28" s="54">
        <v>199540.20309077</v>
      </c>
      <c r="AV28" s="54">
        <v>208263.63484935401</v>
      </c>
      <c r="AW28" s="54">
        <v>221579.39846668</v>
      </c>
      <c r="AX28" s="54">
        <v>204178.12812842301</v>
      </c>
      <c r="AY28" s="54">
        <v>201949.79799977</v>
      </c>
      <c r="AZ28" s="54">
        <v>200386.82969400499</v>
      </c>
      <c r="BA28" s="54">
        <v>203635.19387094199</v>
      </c>
      <c r="BB28" s="54">
        <v>210235.211810129</v>
      </c>
      <c r="BC28" s="54">
        <v>202478.94738660101</v>
      </c>
      <c r="BD28" s="54">
        <v>183182.29901049999</v>
      </c>
      <c r="BE28" s="54">
        <v>184882.11454029899</v>
      </c>
      <c r="BF28" s="54">
        <v>177917.55298621001</v>
      </c>
      <c r="BG28" s="54">
        <v>170047.40959157</v>
      </c>
      <c r="BH28" s="54">
        <v>171110.29374297199</v>
      </c>
      <c r="BI28" s="54">
        <v>174766.40871438</v>
      </c>
    </row>
    <row r="29" spans="1:61" s="156" customFormat="1" ht="10.5">
      <c r="A29" s="18" t="s">
        <v>51</v>
      </c>
      <c r="B29" s="54">
        <v>4397.2</v>
      </c>
      <c r="C29" s="54">
        <v>4292.78</v>
      </c>
      <c r="D29" s="54">
        <v>4832.97</v>
      </c>
      <c r="E29" s="54">
        <v>4778.8999999999996</v>
      </c>
      <c r="F29" s="54">
        <v>5092.5600000000004</v>
      </c>
      <c r="G29" s="54">
        <v>5864.4</v>
      </c>
      <c r="H29" s="54">
        <v>5973</v>
      </c>
      <c r="I29" s="54">
        <v>5868.5</v>
      </c>
      <c r="J29" s="54">
        <v>5671.23</v>
      </c>
      <c r="K29" s="54">
        <v>6103.99013242</v>
      </c>
      <c r="L29" s="54">
        <v>7290.3166787999999</v>
      </c>
      <c r="M29" s="54">
        <v>4929.3877251499998</v>
      </c>
      <c r="N29" s="54">
        <v>6322.8845846699996</v>
      </c>
      <c r="O29" s="54">
        <v>5436.7535188399997</v>
      </c>
      <c r="P29" s="54">
        <v>5137.5002619899997</v>
      </c>
      <c r="Q29" s="54">
        <v>3830.3812997099999</v>
      </c>
      <c r="R29" s="54">
        <v>2975.88176832</v>
      </c>
      <c r="S29" s="54">
        <v>1754.4755552500001</v>
      </c>
      <c r="T29" s="54">
        <v>3069.4836885599998</v>
      </c>
      <c r="U29" s="54">
        <v>4689.7</v>
      </c>
      <c r="V29" s="54">
        <v>5023.2</v>
      </c>
      <c r="W29" s="54">
        <v>5005.7</v>
      </c>
      <c r="X29" s="54">
        <v>6334.2006073000002</v>
      </c>
      <c r="Y29" s="54">
        <v>2546.0387810299999</v>
      </c>
      <c r="Z29" s="54">
        <v>6571.00431819</v>
      </c>
      <c r="AA29" s="54">
        <v>4295.2827165400004</v>
      </c>
      <c r="AB29" s="54">
        <v>4779.8790206699996</v>
      </c>
      <c r="AC29" s="54">
        <v>4190.2356371100004</v>
      </c>
      <c r="AD29" s="54">
        <v>5105.6090260299998</v>
      </c>
      <c r="AE29" s="54">
        <v>5314.86</v>
      </c>
      <c r="AF29" s="54">
        <v>5653.0843468700004</v>
      </c>
      <c r="AG29" s="54">
        <v>4965.7170064600004</v>
      </c>
      <c r="AH29" s="54">
        <v>5310.1376933199999</v>
      </c>
      <c r="AI29" s="54">
        <v>5561.27464865</v>
      </c>
      <c r="AJ29" s="54">
        <v>4952.0410604999997</v>
      </c>
      <c r="AK29" s="54">
        <v>4919.5853840899999</v>
      </c>
      <c r="AL29" s="54">
        <v>5520.62559151</v>
      </c>
      <c r="AM29" s="54">
        <v>5929.5796917400003</v>
      </c>
      <c r="AN29" s="54">
        <v>5850.3112686300001</v>
      </c>
      <c r="AO29" s="54">
        <v>3769.3896873600002</v>
      </c>
      <c r="AP29" s="54">
        <v>3826.0359214599998</v>
      </c>
      <c r="AQ29" s="54">
        <v>4643.6065636599997</v>
      </c>
      <c r="AR29" s="54">
        <v>4050.3033106600001</v>
      </c>
      <c r="AS29" s="54">
        <v>3940.3802271999998</v>
      </c>
      <c r="AT29" s="54">
        <v>3953.5626053890001</v>
      </c>
      <c r="AU29" s="54">
        <v>3972.7287475531998</v>
      </c>
      <c r="AV29" s="54">
        <v>4017.7703994009998</v>
      </c>
      <c r="AW29" s="54">
        <v>3317.5341578699999</v>
      </c>
      <c r="AX29" s="54">
        <v>3798.1736310840001</v>
      </c>
      <c r="AY29" s="54">
        <v>4571.3815656200004</v>
      </c>
      <c r="AZ29" s="54">
        <v>3317.4633256759998</v>
      </c>
      <c r="BA29" s="54">
        <v>2265.4526346909001</v>
      </c>
      <c r="BB29" s="54">
        <v>3567.1424404139998</v>
      </c>
      <c r="BC29" s="54">
        <v>3016.2498035284998</v>
      </c>
      <c r="BD29" s="54">
        <v>2498.4868520589998</v>
      </c>
      <c r="BE29" s="54">
        <v>2371.5279046860001</v>
      </c>
      <c r="BF29" s="54">
        <v>2181.961340847</v>
      </c>
      <c r="BG29" s="54">
        <v>1676.3852644618</v>
      </c>
      <c r="BH29" s="54">
        <v>1542.5310189958</v>
      </c>
      <c r="BI29" s="54" t="s">
        <v>555</v>
      </c>
    </row>
    <row r="30" spans="1:61" s="156" customFormat="1" ht="10.5">
      <c r="A30" s="18" t="s">
        <v>53</v>
      </c>
      <c r="B30" s="54">
        <v>5530.8</v>
      </c>
      <c r="C30" s="54">
        <v>3428.44</v>
      </c>
      <c r="D30" s="54">
        <v>3221.17</v>
      </c>
      <c r="E30" s="54">
        <v>3711.69</v>
      </c>
      <c r="F30" s="54">
        <v>4958.5600000000004</v>
      </c>
      <c r="G30" s="54">
        <v>4045.5</v>
      </c>
      <c r="H30" s="54">
        <v>3626.8</v>
      </c>
      <c r="I30" s="54">
        <v>4811.6000000000004</v>
      </c>
      <c r="J30" s="54">
        <v>5323.04</v>
      </c>
      <c r="K30" s="54">
        <v>6010.7806976700003</v>
      </c>
      <c r="L30" s="54">
        <v>3938.1098866799998</v>
      </c>
      <c r="M30" s="54">
        <v>5295.0502168900002</v>
      </c>
      <c r="N30" s="54">
        <v>6425.4726503700003</v>
      </c>
      <c r="O30" s="54">
        <v>6240.1357989300004</v>
      </c>
      <c r="P30" s="54">
        <v>3821.5078339800002</v>
      </c>
      <c r="Q30" s="54">
        <v>4345.1082576500003</v>
      </c>
      <c r="R30" s="54">
        <v>6849.8496215699997</v>
      </c>
      <c r="S30" s="54">
        <v>6922.5989648300001</v>
      </c>
      <c r="T30" s="54">
        <v>4566.57880716</v>
      </c>
      <c r="U30" s="54">
        <v>4598.3999999999996</v>
      </c>
      <c r="V30" s="54">
        <v>7524.3008987699995</v>
      </c>
      <c r="W30" s="54">
        <v>7248.2390035300004</v>
      </c>
      <c r="X30" s="54">
        <v>4735.0520426000003</v>
      </c>
      <c r="Y30" s="54">
        <v>6516.84106978</v>
      </c>
      <c r="Z30" s="54">
        <v>8373.0063996999997</v>
      </c>
      <c r="AA30" s="54">
        <v>8284.4460184700001</v>
      </c>
      <c r="AB30" s="54">
        <v>4869.5668322299998</v>
      </c>
      <c r="AC30" s="54">
        <v>6954.3763799139997</v>
      </c>
      <c r="AD30" s="54">
        <v>9319.6029679999992</v>
      </c>
      <c r="AE30" s="54">
        <v>8533.2900000000009</v>
      </c>
      <c r="AF30" s="54">
        <v>4767.0684170699997</v>
      </c>
      <c r="AG30" s="54">
        <v>7287.1252275500001</v>
      </c>
      <c r="AH30" s="54">
        <v>9664.7124063299998</v>
      </c>
      <c r="AI30" s="54">
        <v>9142.8514285500005</v>
      </c>
      <c r="AJ30" s="54">
        <v>4907.3001709500004</v>
      </c>
      <c r="AK30" s="54">
        <v>6909.0857002000002</v>
      </c>
      <c r="AL30" s="54">
        <v>12285.90198334</v>
      </c>
      <c r="AM30" s="54">
        <v>8240.01002763</v>
      </c>
      <c r="AN30" s="54">
        <v>4917.9518180599998</v>
      </c>
      <c r="AO30" s="54">
        <v>8173.3568544399996</v>
      </c>
      <c r="AP30" s="54">
        <v>12776.622938799999</v>
      </c>
      <c r="AQ30" s="54">
        <v>9906.7828076099995</v>
      </c>
      <c r="AR30" s="54">
        <v>6525.2261393999997</v>
      </c>
      <c r="AS30" s="54">
        <v>9842.3742299599999</v>
      </c>
      <c r="AT30" s="54">
        <v>11996.336616502</v>
      </c>
      <c r="AU30" s="54">
        <v>11660.199243540001</v>
      </c>
      <c r="AV30" s="54">
        <v>6868.3548193710003</v>
      </c>
      <c r="AW30" s="54">
        <v>5313.7991080700003</v>
      </c>
      <c r="AX30" s="54">
        <v>13584.312601104</v>
      </c>
      <c r="AY30" s="54">
        <v>6032.9946691499999</v>
      </c>
      <c r="AZ30" s="54">
        <v>5385.132779736</v>
      </c>
      <c r="BA30" s="54">
        <v>9121.5686896980005</v>
      </c>
      <c r="BB30" s="54">
        <v>13983.917693806001</v>
      </c>
      <c r="BC30" s="54">
        <v>7074.9259926300001</v>
      </c>
      <c r="BD30" s="54">
        <v>6271.5523245009999</v>
      </c>
      <c r="BE30" s="54">
        <v>7316.3241538619995</v>
      </c>
      <c r="BF30" s="54">
        <v>14850.475852045</v>
      </c>
      <c r="BG30" s="54">
        <v>7946.6273843700001</v>
      </c>
      <c r="BH30" s="54">
        <v>8305.6709224250008</v>
      </c>
      <c r="BI30" s="54" t="s">
        <v>555</v>
      </c>
    </row>
    <row r="31" spans="1:61" s="156" customFormat="1" ht="10.5">
      <c r="A31" s="73" t="s">
        <v>90</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row>
    <row r="32" spans="1:61" s="156" customFormat="1" ht="10.5">
      <c r="A32" s="18" t="s">
        <v>54</v>
      </c>
      <c r="B32" s="54">
        <v>1772.3</v>
      </c>
      <c r="C32" s="54">
        <v>1777.78</v>
      </c>
      <c r="D32" s="54">
        <v>1698.68</v>
      </c>
      <c r="E32" s="54">
        <v>1757.12</v>
      </c>
      <c r="F32" s="54">
        <v>1850.49</v>
      </c>
      <c r="G32" s="54">
        <v>1922.6</v>
      </c>
      <c r="H32" s="54">
        <v>1610.3</v>
      </c>
      <c r="I32" s="54">
        <v>1553.1</v>
      </c>
      <c r="J32" s="54">
        <v>1386.69</v>
      </c>
      <c r="K32" s="54">
        <v>2288.19236649</v>
      </c>
      <c r="L32" s="54">
        <v>2002.92850593</v>
      </c>
      <c r="M32" s="54">
        <v>2156.8180690700001</v>
      </c>
      <c r="N32" s="54">
        <v>2365.4449737</v>
      </c>
      <c r="O32" s="54">
        <v>2535.9316708699998</v>
      </c>
      <c r="P32" s="54">
        <v>2188.48748901</v>
      </c>
      <c r="Q32" s="54">
        <v>2222.3656720700001</v>
      </c>
      <c r="R32" s="54">
        <v>2380.2849712100001</v>
      </c>
      <c r="S32" s="54">
        <v>2542.7826039800002</v>
      </c>
      <c r="T32" s="54">
        <v>2361.4514527699998</v>
      </c>
      <c r="U32" s="54">
        <v>2504.6999999999998</v>
      </c>
      <c r="V32" s="54">
        <v>2665.4</v>
      </c>
      <c r="W32" s="54">
        <v>2921.1</v>
      </c>
      <c r="X32" s="54">
        <v>2377.20914442</v>
      </c>
      <c r="Y32" s="54">
        <v>2782.2190503100001</v>
      </c>
      <c r="Z32" s="54">
        <v>3076.0244677999999</v>
      </c>
      <c r="AA32" s="54">
        <v>3329.7569182000002</v>
      </c>
      <c r="AB32" s="54">
        <v>2702.03464962</v>
      </c>
      <c r="AC32" s="54">
        <v>2905.3377345399999</v>
      </c>
      <c r="AD32" s="54">
        <v>3215.9239817100001</v>
      </c>
      <c r="AE32" s="54">
        <v>3437.66</v>
      </c>
      <c r="AF32" s="54">
        <v>2722.6499736199999</v>
      </c>
      <c r="AG32" s="54">
        <v>2896.51452307</v>
      </c>
      <c r="AH32" s="54">
        <v>3086.5858061700001</v>
      </c>
      <c r="AI32" s="54">
        <v>3255.4865196000001</v>
      </c>
      <c r="AJ32" s="54">
        <v>2662.97738063</v>
      </c>
      <c r="AK32" s="54">
        <v>2810.0461661099998</v>
      </c>
      <c r="AL32" s="54">
        <v>3105.9134793600001</v>
      </c>
      <c r="AM32" s="54">
        <v>3346.0658747399998</v>
      </c>
      <c r="AN32" s="54">
        <v>2724.8034231800002</v>
      </c>
      <c r="AO32" s="54">
        <v>2905.4596135400002</v>
      </c>
      <c r="AP32" s="54">
        <v>3163.9656062499998</v>
      </c>
      <c r="AQ32" s="54">
        <v>3429.9060450400002</v>
      </c>
      <c r="AR32" s="54">
        <v>2974.68206938</v>
      </c>
      <c r="AS32" s="54">
        <v>3124.9166992400001</v>
      </c>
      <c r="AT32" s="54">
        <v>3293.87092199368</v>
      </c>
      <c r="AU32" s="54">
        <v>3576.05173689</v>
      </c>
      <c r="AV32" s="54">
        <v>2873.3827629770099</v>
      </c>
      <c r="AW32" s="54">
        <v>2988.0826045600002</v>
      </c>
      <c r="AX32" s="54">
        <v>3319.2569046050799</v>
      </c>
      <c r="AY32" s="54">
        <v>3493.2379226100002</v>
      </c>
      <c r="AZ32" s="54">
        <v>2886.0688377833399</v>
      </c>
      <c r="BA32" s="54">
        <v>3053.87328479301</v>
      </c>
      <c r="BB32" s="54">
        <v>3308.1774675126198</v>
      </c>
      <c r="BC32" s="54">
        <v>3481.5568735776601</v>
      </c>
      <c r="BD32" s="54">
        <v>2920.4745107543699</v>
      </c>
      <c r="BE32" s="54">
        <v>3046.1352733314502</v>
      </c>
      <c r="BF32" s="54">
        <v>3283.95974270335</v>
      </c>
      <c r="BG32" s="54">
        <v>3489.4281336439399</v>
      </c>
      <c r="BH32" s="54">
        <v>2961.44355456223</v>
      </c>
      <c r="BI32" s="54" t="s">
        <v>555</v>
      </c>
    </row>
    <row r="33" spans="1:61" s="154" customFormat="1" ht="10.5">
      <c r="A33" s="18" t="s">
        <v>55</v>
      </c>
      <c r="B33" s="54">
        <v>3758.5</v>
      </c>
      <c r="C33" s="54">
        <v>1650.66</v>
      </c>
      <c r="D33" s="54">
        <v>1522.49</v>
      </c>
      <c r="E33" s="54">
        <v>1954.57</v>
      </c>
      <c r="F33" s="54">
        <v>3108.07</v>
      </c>
      <c r="G33" s="54">
        <v>2122.9</v>
      </c>
      <c r="H33" s="54">
        <v>2016.5</v>
      </c>
      <c r="I33" s="54">
        <v>3258.5</v>
      </c>
      <c r="J33" s="54">
        <v>3936.35</v>
      </c>
      <c r="K33" s="54">
        <v>3722.5883311799998</v>
      </c>
      <c r="L33" s="54">
        <v>1935.18138075</v>
      </c>
      <c r="M33" s="54">
        <v>3138.2321478200001</v>
      </c>
      <c r="N33" s="54">
        <v>4060.0276766699999</v>
      </c>
      <c r="O33" s="54">
        <v>3704.2041280600001</v>
      </c>
      <c r="P33" s="54">
        <v>1633.02034497</v>
      </c>
      <c r="Q33" s="54">
        <v>2122.7425855800002</v>
      </c>
      <c r="R33" s="54">
        <v>4469.5646503600001</v>
      </c>
      <c r="S33" s="54">
        <v>4379.8163608499999</v>
      </c>
      <c r="T33" s="54">
        <v>2205.1273543900002</v>
      </c>
      <c r="U33" s="54">
        <v>2093.6999999999998</v>
      </c>
      <c r="V33" s="54">
        <v>4858.9008987699999</v>
      </c>
      <c r="W33" s="54">
        <v>4327.1390035300001</v>
      </c>
      <c r="X33" s="54">
        <v>2357.8428981799998</v>
      </c>
      <c r="Y33" s="54">
        <v>3734.6220194699999</v>
      </c>
      <c r="Z33" s="54">
        <v>5296.9819318999998</v>
      </c>
      <c r="AA33" s="54">
        <v>4954.6891002700004</v>
      </c>
      <c r="AB33" s="54">
        <v>2167.5321826099998</v>
      </c>
      <c r="AC33" s="54">
        <v>4049.0386453742899</v>
      </c>
      <c r="AD33" s="54">
        <v>6103.6789862899996</v>
      </c>
      <c r="AE33" s="54">
        <v>5095.63</v>
      </c>
      <c r="AF33" s="54">
        <v>2044.41844345</v>
      </c>
      <c r="AG33" s="54">
        <v>4390.6107044800001</v>
      </c>
      <c r="AH33" s="54">
        <v>6578.1266001599997</v>
      </c>
      <c r="AI33" s="54">
        <v>5887.3649089500004</v>
      </c>
      <c r="AJ33" s="54">
        <v>2244.32279032</v>
      </c>
      <c r="AK33" s="54">
        <v>4099.0395340900004</v>
      </c>
      <c r="AL33" s="54">
        <v>9179.9885039799992</v>
      </c>
      <c r="AM33" s="54">
        <v>4893.9441528899997</v>
      </c>
      <c r="AN33" s="54">
        <v>2193.1483948800001</v>
      </c>
      <c r="AO33" s="54">
        <v>5267.8972408999998</v>
      </c>
      <c r="AP33" s="54">
        <v>9612.6573325499994</v>
      </c>
      <c r="AQ33" s="54">
        <v>6476.8767625700002</v>
      </c>
      <c r="AR33" s="54">
        <v>3550.5440700200002</v>
      </c>
      <c r="AS33" s="54">
        <v>6717.4575307200002</v>
      </c>
      <c r="AT33" s="54">
        <v>8702.4656945082697</v>
      </c>
      <c r="AU33" s="54">
        <v>8084.1475066499997</v>
      </c>
      <c r="AV33" s="54">
        <v>3994.9720563937999</v>
      </c>
      <c r="AW33" s="54">
        <v>2325.7165035100002</v>
      </c>
      <c r="AX33" s="54">
        <v>10265.055696499399</v>
      </c>
      <c r="AY33" s="54">
        <v>2539.7567465400002</v>
      </c>
      <c r="AZ33" s="54">
        <v>2499.0639419522199</v>
      </c>
      <c r="BA33" s="54">
        <v>6067.6954049052802</v>
      </c>
      <c r="BB33" s="54">
        <v>10675.740226293199</v>
      </c>
      <c r="BC33" s="54">
        <v>3593.3691190526501</v>
      </c>
      <c r="BD33" s="54">
        <v>3351.0778137462198</v>
      </c>
      <c r="BE33" s="54">
        <v>4270.1888805302497</v>
      </c>
      <c r="BF33" s="54">
        <v>11566.516109341899</v>
      </c>
      <c r="BG33" s="54">
        <v>4457.1992507262403</v>
      </c>
      <c r="BH33" s="54">
        <v>5344.2273678625997</v>
      </c>
      <c r="BI33" s="54" t="s">
        <v>555</v>
      </c>
    </row>
    <row r="34" spans="1:61" s="154" customFormat="1" ht="10.5">
      <c r="A34" s="18" t="s">
        <v>108</v>
      </c>
      <c r="B34" s="54">
        <v>92133.9</v>
      </c>
      <c r="C34" s="54">
        <v>100873.12</v>
      </c>
      <c r="D34" s="54">
        <v>111379.93</v>
      </c>
      <c r="E34" s="54">
        <v>107537.28</v>
      </c>
      <c r="F34" s="54">
        <v>108995.65</v>
      </c>
      <c r="G34" s="54">
        <v>115532.6</v>
      </c>
      <c r="H34" s="54">
        <v>107032.6</v>
      </c>
      <c r="I34" s="54">
        <v>110400.9</v>
      </c>
      <c r="J34" s="54">
        <v>101693.94</v>
      </c>
      <c r="K34" s="54">
        <v>115931.03799049</v>
      </c>
      <c r="L34" s="54">
        <v>107170.01013444</v>
      </c>
      <c r="M34" s="54">
        <v>110069.38131226</v>
      </c>
      <c r="N34" s="54">
        <v>115268.03600843</v>
      </c>
      <c r="O34" s="54">
        <v>116274.17064904999</v>
      </c>
      <c r="P34" s="54">
        <v>113394.86882384001</v>
      </c>
      <c r="Q34" s="54">
        <v>126488.68908318999</v>
      </c>
      <c r="R34" s="54">
        <v>127433.77986898999</v>
      </c>
      <c r="S34" s="54">
        <v>143906.74114999</v>
      </c>
      <c r="T34" s="54">
        <v>169759.47054275</v>
      </c>
      <c r="U34" s="54">
        <v>130787.9</v>
      </c>
      <c r="V34" s="54">
        <v>128300.9</v>
      </c>
      <c r="W34" s="54">
        <v>125525.93639001</v>
      </c>
      <c r="X34" s="54">
        <v>146394.14914493001</v>
      </c>
      <c r="Y34" s="54">
        <v>128897.59323631</v>
      </c>
      <c r="Z34" s="54">
        <v>137078.07276046</v>
      </c>
      <c r="AA34" s="54">
        <v>121315.94219977</v>
      </c>
      <c r="AB34" s="54">
        <v>132545.66148328001</v>
      </c>
      <c r="AC34" s="54">
        <v>127281.54141526</v>
      </c>
      <c r="AD34" s="54">
        <v>137944.3058419</v>
      </c>
      <c r="AE34" s="54">
        <v>149043.19</v>
      </c>
      <c r="AF34" s="54">
        <v>155302.73383809</v>
      </c>
      <c r="AG34" s="54">
        <v>147785.04934773</v>
      </c>
      <c r="AH34" s="54">
        <v>153430.97167293</v>
      </c>
      <c r="AI34" s="54">
        <v>125739.93254076</v>
      </c>
      <c r="AJ34" s="54">
        <v>162307.87356104</v>
      </c>
      <c r="AK34" s="54">
        <v>141440.23087724001</v>
      </c>
      <c r="AL34" s="54">
        <v>173970.36467168</v>
      </c>
      <c r="AM34" s="54">
        <v>137856.58115401</v>
      </c>
      <c r="AN34" s="54">
        <v>190591.28106002</v>
      </c>
      <c r="AO34" s="54">
        <v>179933.91106007001</v>
      </c>
      <c r="AP34" s="54">
        <v>207193.41701551</v>
      </c>
      <c r="AQ34" s="54">
        <v>187356.44082552</v>
      </c>
      <c r="AR34" s="54">
        <v>219925.64379219999</v>
      </c>
      <c r="AS34" s="54">
        <v>223182.52170305999</v>
      </c>
      <c r="AT34" s="54">
        <v>247520.16756165001</v>
      </c>
      <c r="AU34" s="54">
        <v>226832.23410939</v>
      </c>
      <c r="AV34" s="54">
        <v>253394.13301225999</v>
      </c>
      <c r="AW34" s="54">
        <v>212398.65181482001</v>
      </c>
      <c r="AX34" s="54">
        <v>230532.22724710999</v>
      </c>
      <c r="AY34" s="54">
        <v>204574.27311667</v>
      </c>
      <c r="AZ34" s="54">
        <v>219907.48423237001</v>
      </c>
      <c r="BA34" s="54">
        <v>214906.29175303</v>
      </c>
      <c r="BB34" s="54">
        <v>224387.32306848001</v>
      </c>
      <c r="BC34" s="54">
        <v>217832.1863425</v>
      </c>
      <c r="BD34" s="54">
        <v>233167.68906506</v>
      </c>
      <c r="BE34" s="54">
        <v>235707.10434712999</v>
      </c>
      <c r="BF34" s="54">
        <v>245713.44826090001</v>
      </c>
      <c r="BG34" s="54">
        <v>220496.26525451001</v>
      </c>
      <c r="BH34" s="54">
        <v>260048.94740475001</v>
      </c>
      <c r="BI34" s="54" t="s">
        <v>555</v>
      </c>
    </row>
    <row r="35" spans="1:61" s="154" customFormat="1" ht="10.5">
      <c r="A35" s="98" t="s">
        <v>109</v>
      </c>
      <c r="B35" s="54">
        <v>116751.3</v>
      </c>
      <c r="C35" s="54">
        <v>123215.03999999999</v>
      </c>
      <c r="D35" s="54">
        <v>122364.14</v>
      </c>
      <c r="E35" s="54">
        <v>131483.6</v>
      </c>
      <c r="F35" s="54">
        <v>143459.14000000001</v>
      </c>
      <c r="G35" s="54">
        <v>148425.4</v>
      </c>
      <c r="H35" s="54">
        <v>179247</v>
      </c>
      <c r="I35" s="54">
        <v>197169.1</v>
      </c>
      <c r="J35" s="54">
        <v>204478.1</v>
      </c>
      <c r="K35" s="54">
        <v>221998.81241310999</v>
      </c>
      <c r="L35" s="54">
        <v>230617.87705770001</v>
      </c>
      <c r="M35" s="54">
        <v>234555.95690729</v>
      </c>
      <c r="N35" s="54">
        <v>238229.129192272</v>
      </c>
      <c r="O35" s="54">
        <v>249598.06643775001</v>
      </c>
      <c r="P35" s="54">
        <v>254099.29927634</v>
      </c>
      <c r="Q35" s="54">
        <v>282389.89255337999</v>
      </c>
      <c r="R35" s="54">
        <v>285883.9664568</v>
      </c>
      <c r="S35" s="54">
        <v>315417.25356764998</v>
      </c>
      <c r="T35" s="54">
        <v>365760.83976812998</v>
      </c>
      <c r="U35" s="54">
        <v>340075.9</v>
      </c>
      <c r="V35" s="54">
        <v>311837.40000000002</v>
      </c>
      <c r="W35" s="54">
        <v>339876.57943584002</v>
      </c>
      <c r="X35" s="54">
        <v>364437.32004417002</v>
      </c>
      <c r="Y35" s="54">
        <v>374198.68602894002</v>
      </c>
      <c r="Z35" s="54">
        <v>392510.03994092997</v>
      </c>
      <c r="AA35" s="54">
        <v>382041.15190852003</v>
      </c>
      <c r="AB35" s="54">
        <v>371278.00533820002</v>
      </c>
      <c r="AC35" s="54">
        <v>366113.93368025002</v>
      </c>
      <c r="AD35" s="54">
        <v>366182.93320760998</v>
      </c>
      <c r="AE35" s="54">
        <v>385884.14</v>
      </c>
      <c r="AF35" s="54">
        <v>365290.74110351998</v>
      </c>
      <c r="AG35" s="54">
        <v>388816.48018582002</v>
      </c>
      <c r="AH35" s="54">
        <v>383751.40926965</v>
      </c>
      <c r="AI35" s="54">
        <v>387413.78151727002</v>
      </c>
      <c r="AJ35" s="54">
        <v>375084.95850360999</v>
      </c>
      <c r="AK35" s="54">
        <v>375863.10581387999</v>
      </c>
      <c r="AL35" s="54">
        <v>398419.50022242998</v>
      </c>
      <c r="AM35" s="54">
        <v>415909.71540672</v>
      </c>
      <c r="AN35" s="54">
        <v>434908.29563454998</v>
      </c>
      <c r="AO35" s="54">
        <v>443309.46357118001</v>
      </c>
      <c r="AP35" s="54">
        <v>445822.82007086999</v>
      </c>
      <c r="AQ35" s="54">
        <v>455790.70471041999</v>
      </c>
      <c r="AR35" s="54">
        <v>468357.88706958998</v>
      </c>
      <c r="AS35" s="54">
        <v>479216.38263071002</v>
      </c>
      <c r="AT35" s="54">
        <v>477725.37573875999</v>
      </c>
      <c r="AU35" s="54">
        <v>502060.82797906001</v>
      </c>
      <c r="AV35" s="54">
        <v>492444.53681700001</v>
      </c>
      <c r="AW35" s="54">
        <v>494898.30684114998</v>
      </c>
      <c r="AX35" s="54">
        <v>528174.61678282998</v>
      </c>
      <c r="AY35" s="54">
        <v>539766.28867518995</v>
      </c>
      <c r="AZ35" s="54">
        <v>544324.50984200998</v>
      </c>
      <c r="BA35" s="54">
        <v>524944.98372565</v>
      </c>
      <c r="BB35" s="54">
        <v>531172.84600700997</v>
      </c>
      <c r="BC35" s="54">
        <v>528386.00082585996</v>
      </c>
      <c r="BD35" s="54">
        <v>532176.29379859997</v>
      </c>
      <c r="BE35" s="54">
        <v>562598.80530464998</v>
      </c>
      <c r="BF35" s="54">
        <v>569665.21401048999</v>
      </c>
      <c r="BG35" s="54">
        <v>577389.12901598006</v>
      </c>
      <c r="BH35" s="54">
        <v>589130.92708418996</v>
      </c>
      <c r="BI35" s="54">
        <v>593077.75631832995</v>
      </c>
    </row>
    <row r="36" spans="1:61" s="154" customFormat="1" ht="10.5">
      <c r="A36" s="98" t="s">
        <v>52</v>
      </c>
      <c r="B36" s="54">
        <v>152711.9</v>
      </c>
      <c r="C36" s="54">
        <v>149534.87</v>
      </c>
      <c r="D36" s="54">
        <v>161144.85999999999</v>
      </c>
      <c r="E36" s="54">
        <v>153483.4</v>
      </c>
      <c r="F36" s="54">
        <v>155254.81</v>
      </c>
      <c r="G36" s="54">
        <v>153309</v>
      </c>
      <c r="H36" s="54">
        <v>148390</v>
      </c>
      <c r="I36" s="54">
        <v>180312.9</v>
      </c>
      <c r="J36" s="54">
        <v>163219.47</v>
      </c>
      <c r="K36" s="54">
        <v>177116.57379686</v>
      </c>
      <c r="L36" s="54">
        <v>205388.56037868999</v>
      </c>
      <c r="M36" s="54">
        <v>206623.77454070101</v>
      </c>
      <c r="N36" s="54">
        <v>234568.76820140099</v>
      </c>
      <c r="O36" s="54">
        <v>245233.91816152999</v>
      </c>
      <c r="P36" s="54">
        <v>233731.58989102999</v>
      </c>
      <c r="Q36" s="54">
        <v>245912.21969550999</v>
      </c>
      <c r="R36" s="54">
        <v>246738.96285519999</v>
      </c>
      <c r="S36" s="54">
        <v>261120.79565458</v>
      </c>
      <c r="T36" s="54">
        <v>360060.64242546301</v>
      </c>
      <c r="U36" s="54">
        <v>334479.40000000002</v>
      </c>
      <c r="V36" s="54">
        <v>295512.56324761</v>
      </c>
      <c r="W36" s="54">
        <v>290173.28575563</v>
      </c>
      <c r="X36" s="54">
        <v>291742.20636547002</v>
      </c>
      <c r="Y36" s="54">
        <v>298462.05807704001</v>
      </c>
      <c r="Z36" s="54">
        <v>321378.49838970997</v>
      </c>
      <c r="AA36" s="54">
        <v>352478.38389426999</v>
      </c>
      <c r="AB36" s="54">
        <v>323603.63465114997</v>
      </c>
      <c r="AC36" s="54">
        <v>328597.53537242999</v>
      </c>
      <c r="AD36" s="54">
        <v>329757.45454677002</v>
      </c>
      <c r="AE36" s="54">
        <v>368558.32</v>
      </c>
      <c r="AF36" s="54">
        <v>336688.67676200002</v>
      </c>
      <c r="AG36" s="54">
        <v>330667.53061527997</v>
      </c>
      <c r="AH36" s="54">
        <v>359342.21441790002</v>
      </c>
      <c r="AI36" s="54">
        <v>373057.80059450999</v>
      </c>
      <c r="AJ36" s="54">
        <v>352602.40005444002</v>
      </c>
      <c r="AK36" s="54">
        <v>353830.53358503</v>
      </c>
      <c r="AL36" s="54">
        <v>381899.07784316997</v>
      </c>
      <c r="AM36" s="54">
        <v>357557.37091345998</v>
      </c>
      <c r="AN36" s="54">
        <v>354241.96914389997</v>
      </c>
      <c r="AO36" s="54">
        <v>361356.36579074</v>
      </c>
      <c r="AP36" s="54">
        <v>360656.30465190997</v>
      </c>
      <c r="AQ36" s="54">
        <v>402346.95319735003</v>
      </c>
      <c r="AR36" s="54">
        <v>437600.36920547998</v>
      </c>
      <c r="AS36" s="54">
        <v>487691.41691892</v>
      </c>
      <c r="AT36" s="54">
        <v>426899.56204229803</v>
      </c>
      <c r="AU36" s="54">
        <v>475196.67561702599</v>
      </c>
      <c r="AV36" s="54">
        <v>434021.67812738201</v>
      </c>
      <c r="AW36" s="54">
        <v>463838.27268990001</v>
      </c>
      <c r="AX36" s="54">
        <v>453124.82436628803</v>
      </c>
      <c r="AY36" s="54">
        <v>332544.73822530999</v>
      </c>
      <c r="AZ36" s="54">
        <v>340271.31600807101</v>
      </c>
      <c r="BA36" s="54">
        <v>299549.07205390499</v>
      </c>
      <c r="BB36" s="54">
        <v>319828.17214414902</v>
      </c>
      <c r="BC36" s="54">
        <v>269591.06191338802</v>
      </c>
      <c r="BD36" s="54">
        <v>267360.240786293</v>
      </c>
      <c r="BE36" s="54">
        <v>274982.71139355999</v>
      </c>
      <c r="BF36" s="54">
        <v>292497.06573079998</v>
      </c>
      <c r="BG36" s="54">
        <v>272237.63829815999</v>
      </c>
      <c r="BH36" s="54">
        <v>280605.77742264001</v>
      </c>
      <c r="BI36" s="54" t="s">
        <v>555</v>
      </c>
    </row>
    <row r="37" spans="1:61" s="156" customFormat="1" ht="14.25" customHeight="1">
      <c r="A37" s="115" t="s">
        <v>29</v>
      </c>
      <c r="B37" s="55">
        <v>1129784</v>
      </c>
      <c r="C37" s="55">
        <v>1139228.26</v>
      </c>
      <c r="D37" s="55">
        <v>1191634.3899999999</v>
      </c>
      <c r="E37" s="55">
        <v>1170416.1299999999</v>
      </c>
      <c r="F37" s="55">
        <v>1202530.6599999999</v>
      </c>
      <c r="G37" s="55">
        <v>1220502.7</v>
      </c>
      <c r="H37" s="55">
        <v>1264402.3999999999</v>
      </c>
      <c r="I37" s="55">
        <v>1321391</v>
      </c>
      <c r="J37" s="55">
        <v>1341321.49</v>
      </c>
      <c r="K37" s="55">
        <v>1403646.2354206799</v>
      </c>
      <c r="L37" s="55">
        <v>1463097.3768243401</v>
      </c>
      <c r="M37" s="55">
        <v>1483485.15846435</v>
      </c>
      <c r="N37" s="55">
        <v>1555009.0591732</v>
      </c>
      <c r="O37" s="55">
        <v>1644636.09541131</v>
      </c>
      <c r="P37" s="55">
        <v>1712466.16744083</v>
      </c>
      <c r="Q37" s="55">
        <v>1781529.3490770899</v>
      </c>
      <c r="R37" s="55">
        <v>1801538.8497415299</v>
      </c>
      <c r="S37" s="55">
        <v>1960269.55631925</v>
      </c>
      <c r="T37" s="55">
        <v>2317136.0523719201</v>
      </c>
      <c r="U37" s="55">
        <v>2229229.9</v>
      </c>
      <c r="V37" s="55">
        <v>2194396.9122080998</v>
      </c>
      <c r="W37" s="55">
        <v>2179776.2405849998</v>
      </c>
      <c r="X37" s="55">
        <v>2237351.1669778</v>
      </c>
      <c r="Y37" s="55">
        <v>2220175.0107784998</v>
      </c>
      <c r="Z37" s="55">
        <v>2327008.5240393002</v>
      </c>
      <c r="AA37" s="55">
        <v>2318727.7933723</v>
      </c>
      <c r="AB37" s="55">
        <v>2321301.1550397999</v>
      </c>
      <c r="AC37" s="55">
        <v>2332729.8375593</v>
      </c>
      <c r="AD37" s="55">
        <v>2399411.4341655001</v>
      </c>
      <c r="AE37" s="55">
        <v>2545661.2599999998</v>
      </c>
      <c r="AF37" s="55">
        <v>2508687.8082090998</v>
      </c>
      <c r="AG37" s="55">
        <v>2536703.5534557998</v>
      </c>
      <c r="AH37" s="55">
        <v>2621257.3483719002</v>
      </c>
      <c r="AI37" s="55">
        <v>2620759.9643024001</v>
      </c>
      <c r="AJ37" s="55">
        <v>2667786.5292408001</v>
      </c>
      <c r="AK37" s="55">
        <v>2648452.7439778</v>
      </c>
      <c r="AL37" s="55">
        <v>2807529.3077725</v>
      </c>
      <c r="AM37" s="55">
        <v>2769162.7499170001</v>
      </c>
      <c r="AN37" s="55">
        <v>2915514.3229974001</v>
      </c>
      <c r="AO37" s="55">
        <v>2905548.1170636001</v>
      </c>
      <c r="AP37" s="55">
        <v>2968290.9351857998</v>
      </c>
      <c r="AQ37" s="55">
        <v>3046388.6324564</v>
      </c>
      <c r="AR37" s="55">
        <v>3189282.6799599002</v>
      </c>
      <c r="AS37" s="55">
        <v>3284805.9052464999</v>
      </c>
      <c r="AT37" s="55">
        <v>3248566.6442251001</v>
      </c>
      <c r="AU37" s="55">
        <v>3332692.0055570002</v>
      </c>
      <c r="AV37" s="55">
        <v>3350827.3703116002</v>
      </c>
      <c r="AW37" s="55">
        <v>3282096.6709074001</v>
      </c>
      <c r="AX37" s="55">
        <v>3374554.4918220998</v>
      </c>
      <c r="AY37" s="55">
        <v>3237977.7902223002</v>
      </c>
      <c r="AZ37" s="55">
        <v>3333422.1435894002</v>
      </c>
      <c r="BA37" s="55">
        <v>3243624.7960529001</v>
      </c>
      <c r="BB37" s="55">
        <v>3323810.3151790001</v>
      </c>
      <c r="BC37" s="55">
        <v>3248206.3673882</v>
      </c>
      <c r="BD37" s="55">
        <v>3287494.6851610998</v>
      </c>
      <c r="BE37" s="55">
        <v>3330676.0033151</v>
      </c>
      <c r="BF37" s="55">
        <v>3376582.2856145999</v>
      </c>
      <c r="BG37" s="55">
        <v>3349519.5311603001</v>
      </c>
      <c r="BH37" s="55">
        <v>3430061.4015962002</v>
      </c>
      <c r="BI37" s="55">
        <v>3412874.0570061998</v>
      </c>
    </row>
    <row r="38" spans="1:61" s="156" customFormat="1" ht="10.5">
      <c r="A38" s="115"/>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row>
    <row r="39" spans="1:61" s="156" customFormat="1" ht="10.5">
      <c r="A39" s="18" t="s">
        <v>31</v>
      </c>
      <c r="B39" s="54">
        <v>40509.9</v>
      </c>
      <c r="C39" s="54">
        <v>42217.581975530004</v>
      </c>
      <c r="D39" s="54">
        <v>43609.641797149998</v>
      </c>
      <c r="E39" s="54">
        <v>44781.553031739997</v>
      </c>
      <c r="F39" s="54">
        <v>44885.91</v>
      </c>
      <c r="G39" s="54">
        <v>45606.5</v>
      </c>
      <c r="H39" s="54">
        <v>46464.49</v>
      </c>
      <c r="I39" s="54">
        <v>47482.8</v>
      </c>
      <c r="J39" s="54">
        <v>47570.36</v>
      </c>
      <c r="K39" s="54">
        <v>42429.678161470001</v>
      </c>
      <c r="L39" s="54">
        <v>43768.567789599998</v>
      </c>
      <c r="M39" s="54">
        <v>43866.763148539998</v>
      </c>
      <c r="N39" s="54">
        <v>44063.512628019998</v>
      </c>
      <c r="O39" s="54">
        <v>44821.667826669996</v>
      </c>
      <c r="P39" s="54">
        <v>47395.92853135</v>
      </c>
      <c r="Q39" s="54">
        <v>47448.569987319999</v>
      </c>
      <c r="R39" s="54">
        <v>48058.608810309997</v>
      </c>
      <c r="S39" s="54">
        <v>51761.4</v>
      </c>
      <c r="T39" s="54">
        <v>72110.837493240004</v>
      </c>
      <c r="U39" s="54">
        <v>78872.800000000003</v>
      </c>
      <c r="V39" s="54">
        <v>81638.342415849998</v>
      </c>
      <c r="W39" s="54">
        <v>88773.256551950006</v>
      </c>
      <c r="X39" s="54">
        <v>91240.202251800001</v>
      </c>
      <c r="Y39" s="54">
        <v>90892.806092250001</v>
      </c>
      <c r="Z39" s="54">
        <v>91594.149669470004</v>
      </c>
      <c r="AA39" s="54">
        <v>92708.613045639999</v>
      </c>
      <c r="AB39" s="54">
        <v>94333.45487016</v>
      </c>
      <c r="AC39" s="54">
        <v>94544.411600399995</v>
      </c>
      <c r="AD39" s="54">
        <v>95188.74454195</v>
      </c>
      <c r="AE39" s="54">
        <v>97158.64</v>
      </c>
      <c r="AF39" s="54">
        <v>100158.20545365001</v>
      </c>
      <c r="AG39" s="54">
        <v>100260.42495289</v>
      </c>
      <c r="AH39" s="54">
        <v>100980.56040515</v>
      </c>
      <c r="AI39" s="54">
        <v>103439.0255468</v>
      </c>
      <c r="AJ39" s="54">
        <v>106320.81099735</v>
      </c>
      <c r="AK39" s="54">
        <v>106210.459884</v>
      </c>
      <c r="AL39" s="54">
        <v>105612.20226696999</v>
      </c>
      <c r="AM39" s="54">
        <v>106365.21573015999</v>
      </c>
      <c r="AN39" s="54" t="s">
        <v>555</v>
      </c>
      <c r="AO39" s="54" t="s">
        <v>555</v>
      </c>
      <c r="AP39" s="54" t="s">
        <v>555</v>
      </c>
      <c r="AQ39" s="54" t="s">
        <v>555</v>
      </c>
      <c r="AR39" s="54" t="s">
        <v>555</v>
      </c>
      <c r="AS39" s="54" t="s">
        <v>555</v>
      </c>
      <c r="AT39" s="54" t="s">
        <v>555</v>
      </c>
      <c r="AU39" s="54" t="s">
        <v>555</v>
      </c>
      <c r="AV39" s="54" t="s">
        <v>555</v>
      </c>
      <c r="AW39" s="54" t="s">
        <v>555</v>
      </c>
      <c r="AX39" s="54" t="s">
        <v>555</v>
      </c>
      <c r="AY39" s="54" t="s">
        <v>555</v>
      </c>
      <c r="AZ39" s="54" t="s">
        <v>555</v>
      </c>
      <c r="BA39" s="54" t="s">
        <v>555</v>
      </c>
      <c r="BB39" s="54" t="s">
        <v>555</v>
      </c>
      <c r="BC39" s="54">
        <v>134681.60923400999</v>
      </c>
      <c r="BD39" s="54">
        <v>135841.19450991001</v>
      </c>
      <c r="BE39" s="54">
        <v>135277.22179712</v>
      </c>
      <c r="BF39" s="54">
        <v>135523.50672007</v>
      </c>
      <c r="BG39" s="54">
        <v>136621.25952955999</v>
      </c>
      <c r="BH39" s="54">
        <v>136620.60856488999</v>
      </c>
      <c r="BI39" s="54" t="s">
        <v>555</v>
      </c>
    </row>
    <row r="40" spans="1:61" s="156" customFormat="1" ht="10.5">
      <c r="A40" s="18" t="s">
        <v>32</v>
      </c>
      <c r="B40" s="54">
        <v>5888.1</v>
      </c>
      <c r="C40" s="54">
        <v>5671.66</v>
      </c>
      <c r="D40" s="54">
        <v>5314.16</v>
      </c>
      <c r="E40" s="54">
        <v>4870.3100000000004</v>
      </c>
      <c r="F40" s="54">
        <v>5494.23</v>
      </c>
      <c r="G40" s="54">
        <v>5541.8</v>
      </c>
      <c r="H40" s="54">
        <v>5869.39</v>
      </c>
      <c r="I40" s="54">
        <v>5612.7</v>
      </c>
      <c r="J40" s="54">
        <v>5102.0200000000004</v>
      </c>
      <c r="K40" s="54">
        <v>2273.4529790000001</v>
      </c>
      <c r="L40" s="54">
        <v>2149.0068761799998</v>
      </c>
      <c r="M40" s="54">
        <v>2010.947339029</v>
      </c>
      <c r="N40" s="54">
        <v>2164.0132453790002</v>
      </c>
      <c r="O40" s="54">
        <v>1333.896685509</v>
      </c>
      <c r="P40" s="54">
        <v>1986.3276789290001</v>
      </c>
      <c r="Q40" s="54">
        <v>1017.620987349</v>
      </c>
      <c r="R40" s="54">
        <v>-716.83661869000002</v>
      </c>
      <c r="S40" s="54">
        <v>951.39653917999999</v>
      </c>
      <c r="T40" s="54">
        <v>1099.2097646899999</v>
      </c>
      <c r="U40" s="54">
        <v>1564.8</v>
      </c>
      <c r="V40" s="54">
        <v>-688.12214108000001</v>
      </c>
      <c r="W40" s="54">
        <v>-1757.78500364</v>
      </c>
      <c r="X40" s="54">
        <v>-2040.5314907899999</v>
      </c>
      <c r="Y40" s="54">
        <v>-2929.9630007400001</v>
      </c>
      <c r="Z40" s="54">
        <v>-780.82694739999999</v>
      </c>
      <c r="AA40" s="54">
        <v>-3300.9050203100001</v>
      </c>
      <c r="AB40" s="54">
        <v>-4902.5359919299999</v>
      </c>
      <c r="AC40" s="54">
        <v>-5164.4483296600001</v>
      </c>
      <c r="AD40" s="54">
        <v>-4459.7054251700001</v>
      </c>
      <c r="AE40" s="54">
        <v>-2298.02</v>
      </c>
      <c r="AF40" s="54">
        <v>-3251.06587984</v>
      </c>
      <c r="AG40" s="54">
        <v>-2723.6865575000002</v>
      </c>
      <c r="AH40" s="54">
        <v>-1931.8985216599999</v>
      </c>
      <c r="AI40" s="54">
        <v>-2538.78412596</v>
      </c>
      <c r="AJ40" s="54">
        <v>-3191.02515524</v>
      </c>
      <c r="AK40" s="54">
        <v>-3942.9460041100001</v>
      </c>
      <c r="AL40" s="54">
        <v>-1033.5830504999999</v>
      </c>
      <c r="AM40" s="54">
        <v>-292.37881463000002</v>
      </c>
      <c r="AN40" s="54">
        <v>1505.5348875499999</v>
      </c>
      <c r="AO40" s="54">
        <v>1108.2575276099999</v>
      </c>
      <c r="AP40" s="54">
        <v>1242.6635595299999</v>
      </c>
      <c r="AQ40" s="54">
        <v>1437.11979978</v>
      </c>
      <c r="AR40" s="54">
        <v>4538.46191155</v>
      </c>
      <c r="AS40" s="54">
        <v>6197.8018817399998</v>
      </c>
      <c r="AT40" s="54">
        <v>3541.873783564</v>
      </c>
      <c r="AU40" s="54">
        <v>5049.0413251219998</v>
      </c>
      <c r="AV40" s="54">
        <v>4206.937298842</v>
      </c>
      <c r="AW40" s="54">
        <v>3595.6757719840002</v>
      </c>
      <c r="AX40" s="54">
        <v>5755.1184637389997</v>
      </c>
      <c r="AY40" s="54">
        <v>5212.1105185300003</v>
      </c>
      <c r="AZ40" s="54">
        <v>5166.5232398689996</v>
      </c>
      <c r="BA40" s="54">
        <v>2967.3499557742002</v>
      </c>
      <c r="BB40" s="54">
        <v>4000.4022832938999</v>
      </c>
      <c r="BC40" s="54">
        <v>2701.5587006262999</v>
      </c>
      <c r="BD40" s="54">
        <v>2566.4715996988002</v>
      </c>
      <c r="BE40" s="54">
        <v>3976.0354110015001</v>
      </c>
      <c r="BF40" s="54">
        <v>3148.5073944258002</v>
      </c>
      <c r="BG40" s="54">
        <v>3318.968276136</v>
      </c>
      <c r="BH40" s="54">
        <v>5019.037768577</v>
      </c>
      <c r="BI40" s="54" t="s">
        <v>555</v>
      </c>
    </row>
    <row r="41" spans="1:61" s="156" customFormat="1" ht="10.5">
      <c r="A41" s="18" t="s">
        <v>33</v>
      </c>
      <c r="B41" s="54">
        <v>33182.699999999997</v>
      </c>
      <c r="C41" s="54">
        <v>32900.120000000003</v>
      </c>
      <c r="D41" s="54">
        <v>32896.58</v>
      </c>
      <c r="E41" s="54">
        <v>35700.69</v>
      </c>
      <c r="F41" s="54">
        <v>36541.370000000003</v>
      </c>
      <c r="G41" s="54">
        <v>36709.599999999999</v>
      </c>
      <c r="H41" s="54">
        <v>35646.1</v>
      </c>
      <c r="I41" s="54">
        <v>35716.800000000003</v>
      </c>
      <c r="J41" s="54">
        <v>39018.300000000003</v>
      </c>
      <c r="K41" s="54">
        <v>37921.999999979998</v>
      </c>
      <c r="L41" s="54">
        <v>38356.961100009998</v>
      </c>
      <c r="M41" s="54">
        <v>41217.294108255002</v>
      </c>
      <c r="N41" s="54">
        <v>43083.971988185003</v>
      </c>
      <c r="O41" s="54">
        <v>44341.930301291999</v>
      </c>
      <c r="P41" s="54">
        <v>45097.613101952003</v>
      </c>
      <c r="Q41" s="54">
        <v>48814.249604001998</v>
      </c>
      <c r="R41" s="54">
        <v>50084.713870291002</v>
      </c>
      <c r="S41" s="54">
        <v>48960.600307820001</v>
      </c>
      <c r="T41" s="54">
        <v>50439.839250650002</v>
      </c>
      <c r="U41" s="54">
        <v>50116.3999999999</v>
      </c>
      <c r="V41" s="54">
        <v>50613.246456999899</v>
      </c>
      <c r="W41" s="54">
        <v>49137.817481029997</v>
      </c>
      <c r="X41" s="54">
        <v>50421.102058689998</v>
      </c>
      <c r="Y41" s="54">
        <v>51467.9</v>
      </c>
      <c r="Z41" s="54">
        <v>53337.8</v>
      </c>
      <c r="AA41" s="54">
        <v>54556.683194290003</v>
      </c>
      <c r="AB41" s="54">
        <v>54996.270162219902</v>
      </c>
      <c r="AC41" s="54">
        <v>59575.014738710001</v>
      </c>
      <c r="AD41" s="54">
        <v>60917.366288999998</v>
      </c>
      <c r="AE41" s="54">
        <v>61982.92</v>
      </c>
      <c r="AF41" s="54">
        <v>62515.866572999999</v>
      </c>
      <c r="AG41" s="54">
        <v>64997.397116</v>
      </c>
      <c r="AH41" s="54">
        <v>64870.449885000002</v>
      </c>
      <c r="AI41" s="54">
        <v>67753.411785139993</v>
      </c>
      <c r="AJ41" s="54">
        <v>67582.32423179</v>
      </c>
      <c r="AK41" s="54">
        <v>71705.424700289994</v>
      </c>
      <c r="AL41" s="54">
        <v>72567.295913640002</v>
      </c>
      <c r="AM41" s="54">
        <v>75780.155060410005</v>
      </c>
      <c r="AN41" s="54" t="s">
        <v>555</v>
      </c>
      <c r="AO41" s="54" t="s">
        <v>555</v>
      </c>
      <c r="AP41" s="54" t="s">
        <v>555</v>
      </c>
      <c r="AQ41" s="54" t="s">
        <v>555</v>
      </c>
      <c r="AR41" s="54" t="s">
        <v>555</v>
      </c>
      <c r="AS41" s="54" t="s">
        <v>555</v>
      </c>
      <c r="AT41" s="54" t="s">
        <v>555</v>
      </c>
      <c r="AU41" s="54" t="s">
        <v>555</v>
      </c>
      <c r="AV41" s="54" t="s">
        <v>555</v>
      </c>
      <c r="AW41" s="54" t="s">
        <v>555</v>
      </c>
      <c r="AX41" s="54" t="s">
        <v>555</v>
      </c>
      <c r="AY41" s="54" t="s">
        <v>555</v>
      </c>
      <c r="AZ41" s="54" t="s">
        <v>555</v>
      </c>
      <c r="BA41" s="54" t="s">
        <v>555</v>
      </c>
      <c r="BB41" s="54" t="s">
        <v>555</v>
      </c>
      <c r="BC41" s="54">
        <v>97146.293747155505</v>
      </c>
      <c r="BD41" s="54">
        <v>96944.202244985296</v>
      </c>
      <c r="BE41" s="54">
        <v>100116.125385237</v>
      </c>
      <c r="BF41" s="54">
        <v>99667.497272143097</v>
      </c>
      <c r="BG41" s="54">
        <v>101890.923929764</v>
      </c>
      <c r="BH41" s="54">
        <v>99910.745336533102</v>
      </c>
      <c r="BI41" s="54" t="s">
        <v>555</v>
      </c>
    </row>
    <row r="42" spans="1:61" s="156" customFormat="1" ht="10.5">
      <c r="A42" s="18" t="s">
        <v>48</v>
      </c>
      <c r="B42" s="54">
        <v>7437.7</v>
      </c>
      <c r="C42" s="54">
        <v>7794.21</v>
      </c>
      <c r="D42" s="54">
        <v>7350.1</v>
      </c>
      <c r="E42" s="54">
        <v>6891.34</v>
      </c>
      <c r="F42" s="54">
        <v>6642.85</v>
      </c>
      <c r="G42" s="54">
        <v>8889.2999999999993</v>
      </c>
      <c r="H42" s="54">
        <v>8817.2000000000007</v>
      </c>
      <c r="I42" s="54">
        <v>9044.5</v>
      </c>
      <c r="J42" s="54">
        <v>9214.24</v>
      </c>
      <c r="K42" s="54">
        <v>2622.1651249500001</v>
      </c>
      <c r="L42" s="54">
        <v>2786.1005170399999</v>
      </c>
      <c r="M42" s="54">
        <v>2781.9570063199999</v>
      </c>
      <c r="N42" s="54">
        <v>2779.7333439399999</v>
      </c>
      <c r="O42" s="54">
        <v>2775.1858394699998</v>
      </c>
      <c r="P42" s="54">
        <v>2789.69169861</v>
      </c>
      <c r="Q42" s="54">
        <v>2516.5630332999999</v>
      </c>
      <c r="R42" s="54">
        <v>2521.20742415</v>
      </c>
      <c r="S42" s="54">
        <v>2555.6489755100001</v>
      </c>
      <c r="T42" s="54">
        <v>2599.71697137</v>
      </c>
      <c r="U42" s="54">
        <v>2521</v>
      </c>
      <c r="V42" s="54">
        <v>2546.29764131</v>
      </c>
      <c r="W42" s="54">
        <v>2540.4</v>
      </c>
      <c r="X42" s="54">
        <v>2535.0752566800002</v>
      </c>
      <c r="Y42" s="54">
        <v>2543.3724455400002</v>
      </c>
      <c r="Z42" s="54">
        <v>2570.7147312799998</v>
      </c>
      <c r="AA42" s="54">
        <v>2530.7860170099998</v>
      </c>
      <c r="AB42" s="54">
        <v>2529.0663606600001</v>
      </c>
      <c r="AC42" s="54">
        <v>2534.7890206799998</v>
      </c>
      <c r="AD42" s="54">
        <v>2515.7880728599998</v>
      </c>
      <c r="AE42" s="54">
        <v>2579</v>
      </c>
      <c r="AF42" s="54">
        <v>2583.92839774</v>
      </c>
      <c r="AG42" s="54">
        <v>2593.6228740000001</v>
      </c>
      <c r="AH42" s="54">
        <v>2587.5359982</v>
      </c>
      <c r="AI42" s="54">
        <v>2595.51099303</v>
      </c>
      <c r="AJ42" s="54">
        <v>2604.23561724</v>
      </c>
      <c r="AK42" s="54">
        <v>2613.0091388300002</v>
      </c>
      <c r="AL42" s="54">
        <v>2637.6066999599998</v>
      </c>
      <c r="AM42" s="54">
        <v>1520.6516655600001</v>
      </c>
      <c r="AN42" s="54">
        <v>1539.13803386</v>
      </c>
      <c r="AO42" s="54">
        <v>1489.33749349</v>
      </c>
      <c r="AP42" s="54">
        <v>1482.9314632200001</v>
      </c>
      <c r="AQ42" s="54">
        <v>1524.8257611199999</v>
      </c>
      <c r="AR42" s="54">
        <v>2092.8513386899999</v>
      </c>
      <c r="AS42" s="54">
        <v>2192.5043435299999</v>
      </c>
      <c r="AT42" s="54">
        <v>2875.8801755969798</v>
      </c>
      <c r="AU42" s="54">
        <v>1504.2125893233499</v>
      </c>
      <c r="AV42" s="54">
        <v>1497.9764464642101</v>
      </c>
      <c r="AW42" s="54">
        <v>1489.6583633</v>
      </c>
      <c r="AX42" s="54">
        <v>738.00728014629794</v>
      </c>
      <c r="AY42" s="54">
        <v>744.57133554999996</v>
      </c>
      <c r="AZ42" s="54">
        <v>759.88927270727595</v>
      </c>
      <c r="BA42" s="54">
        <v>737.92967296707104</v>
      </c>
      <c r="BB42" s="54">
        <v>729.41812541331603</v>
      </c>
      <c r="BC42" s="54">
        <v>727.91124798594797</v>
      </c>
      <c r="BD42" s="54">
        <v>741.51812401396899</v>
      </c>
      <c r="BE42" s="54">
        <v>742.86533253906805</v>
      </c>
      <c r="BF42" s="54">
        <v>751.60083838483195</v>
      </c>
      <c r="BG42" s="54">
        <v>758.34992698118401</v>
      </c>
      <c r="BH42" s="54">
        <v>764.07898117731997</v>
      </c>
      <c r="BI42" s="54" t="s">
        <v>555</v>
      </c>
    </row>
    <row r="43" spans="1:61" s="156" customFormat="1" ht="10.5">
      <c r="A43" s="115" t="s">
        <v>101</v>
      </c>
      <c r="B43" s="55">
        <v>87018.4</v>
      </c>
      <c r="C43" s="55">
        <v>88583.571975529994</v>
      </c>
      <c r="D43" s="55">
        <v>89170.481797150002</v>
      </c>
      <c r="E43" s="55">
        <v>92243.893031739994</v>
      </c>
      <c r="F43" s="55">
        <v>93564.36</v>
      </c>
      <c r="G43" s="55">
        <v>96747.199999999997</v>
      </c>
      <c r="H43" s="55">
        <v>96797.18</v>
      </c>
      <c r="I43" s="55">
        <v>97856.8</v>
      </c>
      <c r="J43" s="55">
        <v>100904.92</v>
      </c>
      <c r="K43" s="55">
        <v>85247.2962654</v>
      </c>
      <c r="L43" s="55">
        <v>87060.636282830004</v>
      </c>
      <c r="M43" s="55">
        <v>89876.961602144002</v>
      </c>
      <c r="N43" s="55">
        <v>92091.231205524004</v>
      </c>
      <c r="O43" s="55">
        <v>93272.680652940995</v>
      </c>
      <c r="P43" s="55">
        <v>97269.561010841004</v>
      </c>
      <c r="Q43" s="55">
        <v>99797.003611970998</v>
      </c>
      <c r="R43" s="55">
        <v>99947.693486061005</v>
      </c>
      <c r="S43" s="55">
        <v>104229.04582251</v>
      </c>
      <c r="T43" s="55">
        <v>126249.60347995</v>
      </c>
      <c r="U43" s="55">
        <v>133075</v>
      </c>
      <c r="V43" s="55">
        <v>134109.76437307999</v>
      </c>
      <c r="W43" s="55">
        <v>138693.68902933999</v>
      </c>
      <c r="X43" s="55">
        <v>142155.84807638</v>
      </c>
      <c r="Y43" s="55">
        <v>141974.11553705001</v>
      </c>
      <c r="Z43" s="55">
        <v>146721.83745334999</v>
      </c>
      <c r="AA43" s="55">
        <v>146495.17723663</v>
      </c>
      <c r="AB43" s="55">
        <v>146956.25540110999</v>
      </c>
      <c r="AC43" s="55">
        <v>151489.76703012999</v>
      </c>
      <c r="AD43" s="55">
        <v>154162.19347863999</v>
      </c>
      <c r="AE43" s="55">
        <v>159422.54</v>
      </c>
      <c r="AF43" s="55">
        <v>162006.93454454999</v>
      </c>
      <c r="AG43" s="55">
        <v>165127.75838539001</v>
      </c>
      <c r="AH43" s="55">
        <v>166506.64776669</v>
      </c>
      <c r="AI43" s="55">
        <v>171249.16419901</v>
      </c>
      <c r="AJ43" s="55">
        <v>173316.34569114001</v>
      </c>
      <c r="AK43" s="55">
        <v>176585.94771901</v>
      </c>
      <c r="AL43" s="55">
        <v>179783.52183007001</v>
      </c>
      <c r="AM43" s="55">
        <v>183373.64364150001</v>
      </c>
      <c r="AN43" s="55">
        <v>184108.12354301001</v>
      </c>
      <c r="AO43" s="55">
        <v>188168.64363427</v>
      </c>
      <c r="AP43" s="55">
        <v>188780.32290828001</v>
      </c>
      <c r="AQ43" s="55">
        <v>193646.51120812999</v>
      </c>
      <c r="AR43" s="55">
        <v>197375.25430087</v>
      </c>
      <c r="AS43" s="55">
        <v>202325.17019070999</v>
      </c>
      <c r="AT43" s="55">
        <v>208126.49392404</v>
      </c>
      <c r="AU43" s="55">
        <v>223351.73170080999</v>
      </c>
      <c r="AV43" s="55">
        <v>226709.27535041</v>
      </c>
      <c r="AW43" s="55">
        <v>221966.46773901</v>
      </c>
      <c r="AX43" s="55">
        <v>222182.28888611999</v>
      </c>
      <c r="AY43" s="55">
        <v>226907.72119513</v>
      </c>
      <c r="AZ43" s="55">
        <v>226838.6311847</v>
      </c>
      <c r="BA43" s="55">
        <v>228179.66662587001</v>
      </c>
      <c r="BB43" s="55">
        <v>229426.20024442</v>
      </c>
      <c r="BC43" s="55">
        <v>235257.37292979</v>
      </c>
      <c r="BD43" s="55">
        <v>236093.38647860999</v>
      </c>
      <c r="BE43" s="55">
        <v>240112.24792590001</v>
      </c>
      <c r="BF43" s="55">
        <v>239091.11222502001</v>
      </c>
      <c r="BG43" s="55">
        <v>242589.50166243999</v>
      </c>
      <c r="BH43" s="55">
        <v>242314.47065117999</v>
      </c>
      <c r="BI43" s="55">
        <v>244815.36847581001</v>
      </c>
    </row>
    <row r="44" spans="1:61" s="156" customFormat="1" ht="10.5">
      <c r="A44" s="115"/>
      <c r="B44" s="153"/>
      <c r="C44" s="153"/>
      <c r="D44" s="153"/>
      <c r="E44" s="153"/>
      <c r="F44" s="153"/>
      <c r="G44" s="153"/>
      <c r="H44" s="153"/>
      <c r="I44" s="153"/>
      <c r="J44" s="153"/>
      <c r="K44" s="153"/>
      <c r="L44" s="153"/>
      <c r="M44" s="153"/>
      <c r="N44" s="153"/>
      <c r="O44" s="153"/>
      <c r="P44" s="153"/>
      <c r="Q44" s="78"/>
      <c r="R44" s="78"/>
      <c r="S44" s="78"/>
      <c r="T44" s="78"/>
      <c r="U44" s="78"/>
      <c r="V44" s="78"/>
      <c r="W44" s="78"/>
      <c r="X44" s="78"/>
      <c r="Y44" s="78"/>
      <c r="Z44" s="153"/>
      <c r="AA44" s="78"/>
      <c r="AB44" s="78"/>
      <c r="AC44" s="78"/>
      <c r="AD44" s="153"/>
      <c r="AE44" s="78"/>
      <c r="AF44" s="78"/>
      <c r="AG44" s="78"/>
      <c r="AH44" s="78"/>
      <c r="AI44" s="78"/>
      <c r="AJ44" s="78"/>
      <c r="AK44" s="78"/>
      <c r="AL44" s="78"/>
      <c r="AM44" s="78"/>
      <c r="AN44" s="78"/>
      <c r="AO44" s="78"/>
      <c r="AP44" s="78"/>
      <c r="AQ44" s="78"/>
      <c r="AR44" s="78"/>
      <c r="AS44" s="78"/>
      <c r="AT44" s="78"/>
      <c r="AU44" s="78"/>
      <c r="AV44" s="78"/>
      <c r="AW44" s="78"/>
      <c r="AX44" s="78"/>
      <c r="AY44" s="78"/>
      <c r="AZ44" s="153"/>
      <c r="BA44" s="78"/>
      <c r="BB44" s="153"/>
      <c r="BC44" s="153"/>
      <c r="BD44" s="153"/>
      <c r="BE44" s="153"/>
      <c r="BF44" s="153"/>
      <c r="BG44" s="153"/>
      <c r="BH44" s="153"/>
      <c r="BI44" s="153"/>
    </row>
    <row r="45" spans="1:61" s="156" customFormat="1" ht="10.5">
      <c r="A45" s="18" t="s">
        <v>89</v>
      </c>
      <c r="B45" s="54">
        <v>4</v>
      </c>
      <c r="C45" s="54">
        <v>4</v>
      </c>
      <c r="D45" s="54">
        <v>4</v>
      </c>
      <c r="E45" s="54">
        <v>4</v>
      </c>
      <c r="F45" s="54">
        <v>4</v>
      </c>
      <c r="G45" s="54">
        <v>4</v>
      </c>
      <c r="H45" s="54">
        <v>4</v>
      </c>
      <c r="I45" s="54">
        <v>4</v>
      </c>
      <c r="J45" s="54">
        <v>4</v>
      </c>
      <c r="K45" s="54">
        <v>4</v>
      </c>
      <c r="L45" s="54">
        <v>4</v>
      </c>
      <c r="M45" s="54">
        <v>4</v>
      </c>
      <c r="N45" s="54">
        <v>4</v>
      </c>
      <c r="O45" s="54">
        <v>4</v>
      </c>
      <c r="P45" s="54">
        <v>4</v>
      </c>
      <c r="Q45" s="54">
        <v>4</v>
      </c>
      <c r="R45" s="54">
        <v>4</v>
      </c>
      <c r="S45" s="54">
        <v>4</v>
      </c>
      <c r="T45" s="54">
        <v>4</v>
      </c>
      <c r="U45" s="54">
        <v>4</v>
      </c>
      <c r="V45" s="54">
        <v>4</v>
      </c>
      <c r="W45" s="54">
        <v>4</v>
      </c>
      <c r="X45" s="54">
        <v>4</v>
      </c>
      <c r="Y45" s="54">
        <v>4</v>
      </c>
      <c r="Z45" s="54">
        <v>4</v>
      </c>
      <c r="AA45" s="54">
        <v>4</v>
      </c>
      <c r="AB45" s="54">
        <v>4</v>
      </c>
      <c r="AC45" s="54">
        <v>4</v>
      </c>
      <c r="AD45" s="54">
        <v>4</v>
      </c>
      <c r="AE45" s="54">
        <v>4</v>
      </c>
      <c r="AF45" s="54">
        <v>4</v>
      </c>
      <c r="AG45" s="54">
        <v>4</v>
      </c>
      <c r="AH45" s="54">
        <v>4</v>
      </c>
      <c r="AI45" s="54">
        <v>4</v>
      </c>
      <c r="AJ45" s="191">
        <v>4</v>
      </c>
      <c r="AK45" s="54">
        <v>4</v>
      </c>
      <c r="AL45" s="54">
        <v>4</v>
      </c>
      <c r="AM45" s="54">
        <v>4</v>
      </c>
      <c r="AN45" s="54">
        <v>4</v>
      </c>
      <c r="AO45" s="54">
        <v>4</v>
      </c>
      <c r="AP45" s="54">
        <v>4</v>
      </c>
      <c r="AQ45" s="54">
        <v>4</v>
      </c>
      <c r="AR45" s="54">
        <v>4</v>
      </c>
      <c r="AS45" s="54">
        <v>4</v>
      </c>
      <c r="AT45" s="54">
        <v>4</v>
      </c>
      <c r="AU45" s="54">
        <v>4</v>
      </c>
      <c r="AV45" s="54">
        <v>4</v>
      </c>
      <c r="AW45" s="54">
        <v>4</v>
      </c>
      <c r="AX45" s="54">
        <v>4</v>
      </c>
      <c r="AY45" s="54">
        <v>4</v>
      </c>
      <c r="AZ45" s="54">
        <v>4</v>
      </c>
      <c r="BA45" s="54">
        <v>4</v>
      </c>
      <c r="BB45" s="54">
        <v>4</v>
      </c>
      <c r="BC45" s="54">
        <v>4</v>
      </c>
      <c r="BD45" s="54">
        <v>4</v>
      </c>
      <c r="BE45" s="54">
        <v>4</v>
      </c>
      <c r="BF45" s="54">
        <v>4</v>
      </c>
      <c r="BG45" s="54">
        <v>4</v>
      </c>
      <c r="BH45" s="54">
        <v>4</v>
      </c>
      <c r="BI45" s="54">
        <v>4</v>
      </c>
    </row>
    <row r="46" spans="1:61" s="156" customFormat="1" ht="6" customHeight="1">
      <c r="A46" s="29"/>
      <c r="B46" s="29"/>
      <c r="C46" s="29"/>
      <c r="D46" s="29"/>
      <c r="E46" s="29"/>
      <c r="F46" s="29"/>
      <c r="G46" s="29"/>
      <c r="H46" s="29"/>
      <c r="I46" s="29"/>
      <c r="J46" s="29"/>
      <c r="K46" s="29"/>
      <c r="L46" s="29"/>
      <c r="M46" s="29"/>
      <c r="N46" s="29"/>
      <c r="O46" s="29"/>
      <c r="P46" s="29"/>
      <c r="Q46" s="29"/>
      <c r="R46" s="29"/>
      <c r="S46" s="29"/>
      <c r="T46" s="29"/>
      <c r="U46" s="29"/>
      <c r="V46" s="116"/>
      <c r="W46" s="116"/>
      <c r="X46" s="116"/>
      <c r="Y46" s="116"/>
      <c r="Z46" s="116"/>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row>
    <row r="47" spans="1:61" s="156" customFormat="1" ht="10.5">
      <c r="A47" s="47"/>
      <c r="B47" s="47"/>
      <c r="Q47" s="47"/>
      <c r="R47" s="47"/>
      <c r="S47" s="47"/>
      <c r="T47" s="47"/>
      <c r="U47" s="47"/>
      <c r="V47" s="33"/>
      <c r="W47" s="33"/>
      <c r="X47" s="33"/>
      <c r="Y47" s="33"/>
      <c r="Z47" s="33"/>
      <c r="AA47" s="47"/>
      <c r="AB47" s="47"/>
      <c r="AC47" s="47"/>
      <c r="AE47" s="47"/>
      <c r="AF47" s="47"/>
      <c r="AG47" s="47"/>
      <c r="AH47" s="47"/>
      <c r="AI47" s="47"/>
      <c r="AJ47" s="47"/>
      <c r="AK47" s="47"/>
      <c r="AL47" s="47"/>
      <c r="AM47" s="47"/>
      <c r="AN47" s="47"/>
      <c r="AO47" s="47"/>
      <c r="AP47" s="47"/>
      <c r="AQ47" s="47"/>
      <c r="AR47" s="47"/>
      <c r="AS47" s="47"/>
      <c r="AT47" s="47"/>
      <c r="AU47" s="47"/>
      <c r="AV47" s="47"/>
      <c r="AW47" s="47"/>
      <c r="AX47" s="47"/>
      <c r="AY47" s="47"/>
      <c r="BA47" s="47"/>
    </row>
    <row r="48" spans="1:61">
      <c r="A48" s="47"/>
      <c r="BA48" s="41"/>
      <c r="BB48" s="41"/>
      <c r="BC48" s="41"/>
    </row>
    <row r="49" spans="39:54">
      <c r="AM49" s="41"/>
      <c r="AN49" s="41"/>
      <c r="AO49" s="41"/>
      <c r="AP49" s="41"/>
      <c r="AQ49" s="41"/>
      <c r="AR49" s="41"/>
      <c r="AS49" s="41"/>
      <c r="AT49" s="41"/>
      <c r="AU49" s="41"/>
      <c r="AV49" s="41"/>
      <c r="AW49" s="41"/>
      <c r="AX49" s="41"/>
      <c r="AY49" s="41"/>
      <c r="AZ49" s="41"/>
      <c r="BA49" s="41"/>
      <c r="BB49" s="41"/>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1"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K71"/>
  <sheetViews>
    <sheetView showGridLines="0" zoomScaleNormal="100" zoomScaleSheetLayoutView="100" workbookViewId="0">
      <selection sqref="A1:BI1"/>
    </sheetView>
  </sheetViews>
  <sheetFormatPr defaultColWidth="9.1328125" defaultRowHeight="10.5"/>
  <cols>
    <col min="1" max="1" width="43.86328125" style="85" customWidth="1"/>
    <col min="2" max="56" width="9.59765625" style="85" customWidth="1"/>
    <col min="57" max="16384" width="9.1328125" style="85"/>
  </cols>
  <sheetData>
    <row r="1" spans="1:63" ht="26.25" customHeight="1">
      <c r="A1" s="461" t="s">
        <v>328</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3" ht="15" customHeight="1">
      <c r="A2" s="478" t="s">
        <v>468</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3"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row>
    <row r="4" spans="1:63" ht="15" customHeight="1">
      <c r="A4" s="105"/>
      <c r="B4" s="97" t="s">
        <v>554</v>
      </c>
      <c r="C4" s="97" t="s">
        <v>494</v>
      </c>
      <c r="D4" s="97" t="s">
        <v>495</v>
      </c>
      <c r="E4" s="97" t="s">
        <v>496</v>
      </c>
      <c r="F4" s="97" t="s">
        <v>497</v>
      </c>
      <c r="G4" s="97" t="s">
        <v>498</v>
      </c>
      <c r="H4" s="97" t="s">
        <v>499</v>
      </c>
      <c r="I4" s="97" t="s">
        <v>500</v>
      </c>
      <c r="J4" s="97" t="s">
        <v>501</v>
      </c>
      <c r="K4" s="97" t="s">
        <v>502</v>
      </c>
      <c r="L4" s="97" t="s">
        <v>503</v>
      </c>
      <c r="M4" s="97" t="s">
        <v>504</v>
      </c>
      <c r="N4" s="97" t="s">
        <v>505</v>
      </c>
      <c r="O4" s="97" t="s">
        <v>506</v>
      </c>
      <c r="P4" s="97" t="s">
        <v>507</v>
      </c>
      <c r="Q4" s="97" t="s">
        <v>508</v>
      </c>
      <c r="R4" s="97" t="s">
        <v>509</v>
      </c>
      <c r="S4" s="97" t="s">
        <v>510</v>
      </c>
      <c r="T4" s="97" t="s">
        <v>511</v>
      </c>
      <c r="U4" s="97" t="s">
        <v>512</v>
      </c>
      <c r="V4" s="97" t="s">
        <v>513</v>
      </c>
      <c r="W4" s="97" t="s">
        <v>514</v>
      </c>
      <c r="X4" s="97" t="s">
        <v>515</v>
      </c>
      <c r="Y4" s="97" t="s">
        <v>516</v>
      </c>
      <c r="Z4" s="97" t="s">
        <v>517</v>
      </c>
      <c r="AA4" s="97" t="s">
        <v>518</v>
      </c>
      <c r="AB4" s="97" t="s">
        <v>519</v>
      </c>
      <c r="AC4" s="97" t="s">
        <v>520</v>
      </c>
      <c r="AD4" s="97" t="s">
        <v>521</v>
      </c>
      <c r="AE4" s="97" t="s">
        <v>522</v>
      </c>
      <c r="AF4" s="97" t="s">
        <v>523</v>
      </c>
      <c r="AG4" s="97" t="s">
        <v>524</v>
      </c>
      <c r="AH4" s="97" t="s">
        <v>525</v>
      </c>
      <c r="AI4" s="97" t="s">
        <v>526</v>
      </c>
      <c r="AJ4" s="97" t="s">
        <v>527</v>
      </c>
      <c r="AK4" s="97" t="s">
        <v>528</v>
      </c>
      <c r="AL4" s="97" t="s">
        <v>529</v>
      </c>
      <c r="AM4" s="97" t="s">
        <v>530</v>
      </c>
      <c r="AN4" s="97" t="s">
        <v>531</v>
      </c>
      <c r="AO4" s="97" t="s">
        <v>532</v>
      </c>
      <c r="AP4" s="97" t="s">
        <v>533</v>
      </c>
      <c r="AQ4" s="97" t="s">
        <v>534</v>
      </c>
      <c r="AR4" s="97" t="s">
        <v>535</v>
      </c>
      <c r="AS4" s="97" t="s">
        <v>536</v>
      </c>
      <c r="AT4" s="97" t="s">
        <v>537</v>
      </c>
      <c r="AU4" s="97" t="s">
        <v>538</v>
      </c>
      <c r="AV4" s="97" t="s">
        <v>539</v>
      </c>
      <c r="AW4" s="97" t="s">
        <v>486</v>
      </c>
      <c r="AX4" s="97" t="s">
        <v>540</v>
      </c>
      <c r="AY4" s="97" t="s">
        <v>541</v>
      </c>
      <c r="AZ4" s="97" t="s">
        <v>542</v>
      </c>
      <c r="BA4" s="97" t="s">
        <v>543</v>
      </c>
      <c r="BB4" s="97" t="s">
        <v>544</v>
      </c>
      <c r="BC4" s="97" t="s">
        <v>545</v>
      </c>
      <c r="BD4" s="97" t="s">
        <v>546</v>
      </c>
      <c r="BE4" s="97" t="s">
        <v>547</v>
      </c>
      <c r="BF4" s="97" t="s">
        <v>548</v>
      </c>
      <c r="BG4" s="97" t="s">
        <v>549</v>
      </c>
      <c r="BH4" s="97" t="s">
        <v>550</v>
      </c>
      <c r="BI4" s="97" t="s">
        <v>551</v>
      </c>
    </row>
    <row r="5" spans="1:63" ht="9" customHeight="1">
      <c r="A5" s="105"/>
      <c r="B5" s="105"/>
      <c r="C5" s="105"/>
      <c r="D5" s="105"/>
      <c r="E5" s="105"/>
      <c r="F5" s="105"/>
      <c r="G5" s="105"/>
      <c r="H5" s="105"/>
      <c r="I5" s="105"/>
      <c r="J5" s="105"/>
      <c r="K5" s="105"/>
      <c r="L5" s="105"/>
      <c r="M5" s="105"/>
      <c r="N5" s="105"/>
      <c r="O5" s="105"/>
      <c r="P5" s="105"/>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row>
    <row r="6" spans="1:63" ht="12.75" customHeight="1">
      <c r="A6" s="101" t="s">
        <v>130</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row>
    <row r="7" spans="1:63" ht="12.75" customHeight="1">
      <c r="A7" s="131" t="s">
        <v>293</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row>
    <row r="8" spans="1:63" ht="12.75" customHeight="1">
      <c r="A8" s="132" t="s">
        <v>230</v>
      </c>
      <c r="B8" s="133">
        <v>31869.8</v>
      </c>
      <c r="C8" s="133">
        <v>33125.9</v>
      </c>
      <c r="D8" s="133">
        <v>33648.699999999997</v>
      </c>
      <c r="E8" s="133">
        <v>33808.392999999996</v>
      </c>
      <c r="F8" s="133">
        <v>33909.637999999999</v>
      </c>
      <c r="G8" s="133">
        <v>35076.129000000001</v>
      </c>
      <c r="H8" s="133">
        <v>35937.103999999999</v>
      </c>
      <c r="I8" s="133">
        <v>35927.635000000002</v>
      </c>
      <c r="J8" s="133">
        <v>35661.5</v>
      </c>
      <c r="K8" s="133">
        <v>36023.18</v>
      </c>
      <c r="L8" s="133">
        <v>36878.379060200001</v>
      </c>
      <c r="M8" s="133">
        <v>37733.287170035997</v>
      </c>
      <c r="N8" s="133">
        <v>37991.364664319997</v>
      </c>
      <c r="O8" s="133">
        <v>38747.46757606</v>
      </c>
      <c r="P8" s="133">
        <v>41431.981039110004</v>
      </c>
      <c r="Q8" s="133">
        <v>41432.370000000003</v>
      </c>
      <c r="R8" s="133">
        <v>41824.980000000003</v>
      </c>
      <c r="S8" s="133">
        <v>46506.601538921903</v>
      </c>
      <c r="T8" s="133">
        <v>66460.537088709199</v>
      </c>
      <c r="U8" s="133">
        <v>74046.157331656897</v>
      </c>
      <c r="V8" s="133">
        <v>76546.9652257126</v>
      </c>
      <c r="W8" s="133">
        <v>83668.749796755306</v>
      </c>
      <c r="X8" s="133">
        <v>86119.716522229399</v>
      </c>
      <c r="Y8" s="133">
        <v>86124.338765367604</v>
      </c>
      <c r="Z8" s="133">
        <v>87218.32350482</v>
      </c>
      <c r="AA8" s="133">
        <v>88014.355706846996</v>
      </c>
      <c r="AB8" s="133">
        <v>89681.962179908995</v>
      </c>
      <c r="AC8" s="133">
        <v>89813.105217282806</v>
      </c>
      <c r="AD8" s="133">
        <v>90412.698479099607</v>
      </c>
      <c r="AE8" s="133">
        <v>92284.660793695904</v>
      </c>
      <c r="AF8" s="133">
        <v>95332.2876289212</v>
      </c>
      <c r="AG8" s="133">
        <v>95447.258493206697</v>
      </c>
      <c r="AH8" s="133">
        <v>96081.159764932105</v>
      </c>
      <c r="AI8" s="133">
        <v>98673.127656869401</v>
      </c>
      <c r="AJ8" s="133">
        <v>101433.457017159</v>
      </c>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28"/>
    </row>
    <row r="9" spans="1:63" ht="12.75" customHeight="1">
      <c r="A9" s="132" t="s">
        <v>231</v>
      </c>
      <c r="B9" s="133">
        <v>32013</v>
      </c>
      <c r="C9" s="133">
        <v>32156.5</v>
      </c>
      <c r="D9" s="133">
        <v>35141.201000000001</v>
      </c>
      <c r="E9" s="133">
        <v>35010.17</v>
      </c>
      <c r="F9" s="133">
        <v>34845.678999999996</v>
      </c>
      <c r="G9" s="133">
        <v>35379.044999999998</v>
      </c>
      <c r="H9" s="133">
        <v>39745.279999999999</v>
      </c>
      <c r="I9" s="133">
        <v>38580.423999999999</v>
      </c>
      <c r="J9" s="133">
        <v>37694.699999999997</v>
      </c>
      <c r="K9" s="133">
        <v>35635.14</v>
      </c>
      <c r="L9" s="133">
        <v>40530.1</v>
      </c>
      <c r="M9" s="133">
        <v>39631.1</v>
      </c>
      <c r="N9" s="133">
        <v>37148.039865453</v>
      </c>
      <c r="O9" s="133">
        <v>38439.762456219003</v>
      </c>
      <c r="P9" s="133">
        <v>44291.852526649003</v>
      </c>
      <c r="Q9" s="133">
        <v>43692.52</v>
      </c>
      <c r="R9" s="133">
        <v>42170.86</v>
      </c>
      <c r="S9" s="133">
        <v>41488.494056497497</v>
      </c>
      <c r="T9" s="133">
        <v>46247.420041307603</v>
      </c>
      <c r="U9" s="133">
        <v>44859.113111447601</v>
      </c>
      <c r="V9" s="133">
        <v>44175.282253731297</v>
      </c>
      <c r="W9" s="133">
        <v>45843.612356784797</v>
      </c>
      <c r="X9" s="133">
        <v>45361.9930511864</v>
      </c>
      <c r="Y9" s="133">
        <v>45804.919577701497</v>
      </c>
      <c r="Z9" s="133">
        <v>43905.143203232401</v>
      </c>
      <c r="AA9" s="133">
        <v>44007.819979444597</v>
      </c>
      <c r="AB9" s="133">
        <v>50021.967253422299</v>
      </c>
      <c r="AC9" s="133">
        <v>49895.131891292702</v>
      </c>
      <c r="AD9" s="133">
        <v>47495.413193074201</v>
      </c>
      <c r="AE9" s="133">
        <v>48049.527287374898</v>
      </c>
      <c r="AF9" s="133">
        <v>55452.266533702998</v>
      </c>
      <c r="AG9" s="133">
        <v>55192.954088506202</v>
      </c>
      <c r="AH9" s="133">
        <v>52761.893881732598</v>
      </c>
      <c r="AI9" s="133">
        <v>54128.588227799402</v>
      </c>
      <c r="AJ9" s="133">
        <v>58358.034288761897</v>
      </c>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28"/>
    </row>
    <row r="10" spans="1:63" ht="12.75" customHeight="1">
      <c r="A10" s="132" t="s">
        <v>294</v>
      </c>
      <c r="B10" s="133">
        <v>4387.1000000000004</v>
      </c>
      <c r="C10" s="133">
        <v>2862.5</v>
      </c>
      <c r="D10" s="133">
        <v>994.56200000000001</v>
      </c>
      <c r="E10" s="133">
        <v>2243.39</v>
      </c>
      <c r="F10" s="133">
        <v>3714.498</v>
      </c>
      <c r="G10" s="133">
        <v>2984.35</v>
      </c>
      <c r="H10" s="133">
        <v>232.87</v>
      </c>
      <c r="I10" s="133">
        <v>1321.174</v>
      </c>
      <c r="J10" s="133">
        <v>2508.1999999999998</v>
      </c>
      <c r="K10" s="133">
        <v>3726.24</v>
      </c>
      <c r="L10" s="133">
        <v>639.95833000000005</v>
      </c>
      <c r="M10" s="133">
        <v>2230.9795399999998</v>
      </c>
      <c r="N10" s="133">
        <v>5947.5068164249997</v>
      </c>
      <c r="O10" s="133">
        <v>5623.2486110197397</v>
      </c>
      <c r="P10" s="133">
        <v>1806.6381745799999</v>
      </c>
      <c r="Q10" s="133">
        <v>3839.87</v>
      </c>
      <c r="R10" s="133">
        <v>4612.2420199999997</v>
      </c>
      <c r="S10" s="133">
        <v>5885.1986758497296</v>
      </c>
      <c r="T10" s="133">
        <v>1294.85073146331</v>
      </c>
      <c r="U10" s="133">
        <v>1597.41433919255</v>
      </c>
      <c r="V10" s="133">
        <v>2233.7682004291501</v>
      </c>
      <c r="W10" s="133">
        <v>-1980.8313939868401</v>
      </c>
      <c r="X10" s="133">
        <v>-1017.01012865055</v>
      </c>
      <c r="Y10" s="133">
        <v>-1794.37817963928</v>
      </c>
      <c r="Z10" s="133">
        <v>1301.65746659724</v>
      </c>
      <c r="AA10" s="133">
        <v>703.96984586221095</v>
      </c>
      <c r="AB10" s="133">
        <v>-4539.6410447585104</v>
      </c>
      <c r="AC10" s="133">
        <v>-1703.68714875707</v>
      </c>
      <c r="AD10" s="133">
        <v>2588.9356316593899</v>
      </c>
      <c r="AE10" s="133">
        <v>3720.32299826502</v>
      </c>
      <c r="AF10" s="133">
        <v>-3961.0284199490602</v>
      </c>
      <c r="AG10" s="133">
        <v>-1773.92846835468</v>
      </c>
      <c r="AH10" s="133">
        <v>2350.4016539917702</v>
      </c>
      <c r="AI10" s="133">
        <v>542.66860978463296</v>
      </c>
      <c r="AJ10" s="133">
        <v>-3886.4062429391602</v>
      </c>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28"/>
    </row>
    <row r="11" spans="1:63" ht="12.75" customHeight="1">
      <c r="A11" s="131" t="s">
        <v>232</v>
      </c>
      <c r="B11" s="134">
        <v>10406.200000000001</v>
      </c>
      <c r="C11" s="134">
        <v>10857.65</v>
      </c>
      <c r="D11" s="134">
        <v>11654.78</v>
      </c>
      <c r="E11" s="134">
        <v>12699.875</v>
      </c>
      <c r="F11" s="134">
        <v>12718.707</v>
      </c>
      <c r="G11" s="134">
        <v>12272.137000000001</v>
      </c>
      <c r="H11" s="134">
        <v>12352.496999999999</v>
      </c>
      <c r="I11" s="134">
        <v>13306.46</v>
      </c>
      <c r="J11" s="134">
        <v>14451.4</v>
      </c>
      <c r="K11" s="134">
        <v>15410.05</v>
      </c>
      <c r="L11" s="134">
        <v>15223</v>
      </c>
      <c r="M11" s="134">
        <v>15161.9</v>
      </c>
      <c r="N11" s="134">
        <v>16037.034203064</v>
      </c>
      <c r="O11" s="134">
        <v>17384.930324543999</v>
      </c>
      <c r="P11" s="134">
        <v>17350.479939204</v>
      </c>
      <c r="Q11" s="134">
        <v>16735.285</v>
      </c>
      <c r="R11" s="134">
        <v>16536.78</v>
      </c>
      <c r="S11" s="134">
        <v>18939.9452307885</v>
      </c>
      <c r="T11" s="134">
        <v>21429.161944633699</v>
      </c>
      <c r="U11" s="134">
        <v>20959.411471665499</v>
      </c>
      <c r="V11" s="134">
        <v>20489.352426766101</v>
      </c>
      <c r="W11" s="134">
        <v>20720.796363734698</v>
      </c>
      <c r="X11" s="134">
        <v>24058.011020484799</v>
      </c>
      <c r="Y11" s="134">
        <v>23909.6850169237</v>
      </c>
      <c r="Z11" s="134">
        <v>24073.111102230199</v>
      </c>
      <c r="AA11" s="134">
        <v>23830.051986127099</v>
      </c>
      <c r="AB11" s="134">
        <v>23612.619939622</v>
      </c>
      <c r="AC11" s="134">
        <v>23542.781890501999</v>
      </c>
      <c r="AD11" s="134">
        <v>23442.576972112001</v>
      </c>
      <c r="AE11" s="134">
        <v>25092.880763997</v>
      </c>
      <c r="AF11" s="134">
        <v>24894.810226109999</v>
      </c>
      <c r="AG11" s="134">
        <v>26019.321583981</v>
      </c>
      <c r="AH11" s="134">
        <v>25374.177361968999</v>
      </c>
      <c r="AI11" s="134">
        <v>24702.935044594</v>
      </c>
      <c r="AJ11" s="134">
        <v>24339.862141072001</v>
      </c>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3"/>
      <c r="BK11" s="128"/>
    </row>
    <row r="12" spans="1:63" ht="12.75" customHeight="1">
      <c r="A12" s="75" t="s">
        <v>233</v>
      </c>
      <c r="B12" s="133">
        <v>78676.100000000006</v>
      </c>
      <c r="C12" s="133">
        <v>79002.55</v>
      </c>
      <c r="D12" s="133">
        <v>81439.243000000002</v>
      </c>
      <c r="E12" s="133">
        <v>83761.827999999994</v>
      </c>
      <c r="F12" s="133">
        <v>85188.521999999997</v>
      </c>
      <c r="G12" s="133">
        <v>85711.660999999993</v>
      </c>
      <c r="H12" s="133">
        <v>88267.751000000004</v>
      </c>
      <c r="I12" s="133">
        <v>89135.692999999999</v>
      </c>
      <c r="J12" s="133">
        <v>90315.8</v>
      </c>
      <c r="K12" s="133">
        <v>90794.61</v>
      </c>
      <c r="L12" s="133">
        <v>93271.437390199993</v>
      </c>
      <c r="M12" s="133">
        <v>94757.266710035998</v>
      </c>
      <c r="N12" s="133">
        <v>97123.945549262004</v>
      </c>
      <c r="O12" s="133">
        <v>100195.408967843</v>
      </c>
      <c r="P12" s="133">
        <v>104880.951679543</v>
      </c>
      <c r="Q12" s="133">
        <v>105700.045</v>
      </c>
      <c r="R12" s="133">
        <v>105144.86202</v>
      </c>
      <c r="S12" s="133">
        <v>112820.239502058</v>
      </c>
      <c r="T12" s="133">
        <v>135431.96980611401</v>
      </c>
      <c r="U12" s="133">
        <v>141462.09625396199</v>
      </c>
      <c r="V12" s="133">
        <v>143445.36810663901</v>
      </c>
      <c r="W12" s="133">
        <v>148252.32712328801</v>
      </c>
      <c r="X12" s="133">
        <v>154522.71046525001</v>
      </c>
      <c r="Y12" s="133">
        <v>154044.56518035399</v>
      </c>
      <c r="Z12" s="133">
        <v>156498.23527688</v>
      </c>
      <c r="AA12" s="133">
        <v>156556.197518281</v>
      </c>
      <c r="AB12" s="133">
        <v>158776.90832819001</v>
      </c>
      <c r="AC12" s="133">
        <v>161547.33185031</v>
      </c>
      <c r="AD12" s="133">
        <v>163939.62427594</v>
      </c>
      <c r="AE12" s="133">
        <v>169147.39184334001</v>
      </c>
      <c r="AF12" s="133">
        <v>171718.33596878001</v>
      </c>
      <c r="AG12" s="133">
        <v>174885.60569734999</v>
      </c>
      <c r="AH12" s="133">
        <v>176567.63266261999</v>
      </c>
      <c r="AI12" s="133">
        <v>178047.31953904001</v>
      </c>
      <c r="AJ12" s="133">
        <v>180244.94720406001</v>
      </c>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28"/>
    </row>
    <row r="13" spans="1:63" ht="12.75" customHeight="1">
      <c r="A13" s="75" t="s">
        <v>234</v>
      </c>
      <c r="B13" s="133">
        <v>19866.599999999999</v>
      </c>
      <c r="C13" s="133">
        <v>20621.2</v>
      </c>
      <c r="D13" s="133">
        <v>20777.53</v>
      </c>
      <c r="E13" s="133">
        <v>20704.736000000001</v>
      </c>
      <c r="F13" s="133">
        <v>21049.098000000002</v>
      </c>
      <c r="G13" s="133">
        <v>21024.445</v>
      </c>
      <c r="H13" s="133">
        <v>21166.313999999998</v>
      </c>
      <c r="I13" s="133">
        <v>20486.63</v>
      </c>
      <c r="J13" s="133">
        <v>20512.64</v>
      </c>
      <c r="K13" s="133">
        <v>20863.47</v>
      </c>
      <c r="L13" s="133">
        <v>22343.590286490002</v>
      </c>
      <c r="M13" s="133">
        <v>22927.130550632501</v>
      </c>
      <c r="N13" s="133">
        <v>23526.779103851</v>
      </c>
      <c r="O13" s="133">
        <v>23853.001271552701</v>
      </c>
      <c r="P13" s="133">
        <v>25246.803311404299</v>
      </c>
      <c r="Q13" s="133">
        <v>31762.384999999998</v>
      </c>
      <c r="R13" s="133">
        <v>31479.607064683401</v>
      </c>
      <c r="S13" s="133">
        <v>33548.534997109498</v>
      </c>
      <c r="T13" s="133">
        <v>35932.962580026397</v>
      </c>
      <c r="U13" s="133">
        <v>42018.107592416301</v>
      </c>
      <c r="V13" s="133">
        <v>43083.151907222898</v>
      </c>
      <c r="W13" s="133">
        <v>43282.515161512398</v>
      </c>
      <c r="X13" s="133">
        <v>44487.365810108298</v>
      </c>
      <c r="Y13" s="133">
        <v>45092.511877884899</v>
      </c>
      <c r="Z13" s="133">
        <v>46478.388974977701</v>
      </c>
      <c r="AA13" s="133">
        <v>46919.901754750201</v>
      </c>
      <c r="AB13" s="133">
        <v>47039.165294505998</v>
      </c>
      <c r="AC13" s="133">
        <v>47739.475677381</v>
      </c>
      <c r="AD13" s="133">
        <v>48505.014692422003</v>
      </c>
      <c r="AE13" s="133">
        <v>49362.361892936999</v>
      </c>
      <c r="AF13" s="133">
        <v>49338.404061692003</v>
      </c>
      <c r="AG13" s="133">
        <v>49138.714383147002</v>
      </c>
      <c r="AH13" s="133">
        <v>49637.805042749002</v>
      </c>
      <c r="AI13" s="133">
        <v>49790.205727016</v>
      </c>
      <c r="AJ13" s="133">
        <v>49340.007348182</v>
      </c>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28"/>
    </row>
    <row r="14" spans="1:63" ht="12.75" customHeight="1">
      <c r="A14" s="131" t="s">
        <v>235</v>
      </c>
      <c r="B14" s="134">
        <v>58809.5</v>
      </c>
      <c r="C14" s="134">
        <v>58381.35</v>
      </c>
      <c r="D14" s="134">
        <v>60661.713000000003</v>
      </c>
      <c r="E14" s="134">
        <v>63057.091999999997</v>
      </c>
      <c r="F14" s="134">
        <v>64139.423999999999</v>
      </c>
      <c r="G14" s="134">
        <v>64687.216</v>
      </c>
      <c r="H14" s="134">
        <v>67101.437000000005</v>
      </c>
      <c r="I14" s="134">
        <v>68649.062999999995</v>
      </c>
      <c r="J14" s="134">
        <v>69803.16</v>
      </c>
      <c r="K14" s="134">
        <v>69931.14</v>
      </c>
      <c r="L14" s="134">
        <v>70927.847103709995</v>
      </c>
      <c r="M14" s="134">
        <v>71830.136159403497</v>
      </c>
      <c r="N14" s="134">
        <v>73597.166445411</v>
      </c>
      <c r="O14" s="134">
        <v>76342.40769629</v>
      </c>
      <c r="P14" s="134">
        <v>79634.148368138704</v>
      </c>
      <c r="Q14" s="134">
        <v>73937.66</v>
      </c>
      <c r="R14" s="134">
        <v>73665.254955316603</v>
      </c>
      <c r="S14" s="134">
        <v>79271.704504948095</v>
      </c>
      <c r="T14" s="134">
        <v>99499.0072260874</v>
      </c>
      <c r="U14" s="134">
        <v>99443.988661546202</v>
      </c>
      <c r="V14" s="134">
        <v>100362.216199416</v>
      </c>
      <c r="W14" s="134">
        <v>104969.81196177599</v>
      </c>
      <c r="X14" s="134">
        <v>110035.34465514201</v>
      </c>
      <c r="Y14" s="134">
        <v>108952.05330246899</v>
      </c>
      <c r="Z14" s="134">
        <v>110019.846301902</v>
      </c>
      <c r="AA14" s="134">
        <v>109636.295763531</v>
      </c>
      <c r="AB14" s="134">
        <v>111737.74303368</v>
      </c>
      <c r="AC14" s="134">
        <v>113807.85617293</v>
      </c>
      <c r="AD14" s="134">
        <v>115434.60958352</v>
      </c>
      <c r="AE14" s="134">
        <v>119785.0299504</v>
      </c>
      <c r="AF14" s="134">
        <v>122379.93190708999</v>
      </c>
      <c r="AG14" s="134">
        <v>125746.89131419999</v>
      </c>
      <c r="AH14" s="134">
        <v>126929.82761987</v>
      </c>
      <c r="AI14" s="134">
        <v>128257.11381202</v>
      </c>
      <c r="AJ14" s="134">
        <v>130904.93985588</v>
      </c>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28"/>
    </row>
    <row r="15" spans="1:63" ht="12.75" customHeight="1">
      <c r="A15" s="128"/>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28"/>
    </row>
    <row r="16" spans="1:63" ht="12.75" customHeight="1">
      <c r="A16" s="101" t="s">
        <v>131</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28"/>
    </row>
    <row r="17" spans="1:63" ht="12.75" customHeight="1">
      <c r="A17" s="131" t="s">
        <v>132</v>
      </c>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28"/>
    </row>
    <row r="18" spans="1:63" ht="12.75" customHeight="1">
      <c r="A18" s="132" t="s">
        <v>236</v>
      </c>
      <c r="B18" s="133">
        <v>4573</v>
      </c>
      <c r="C18" s="133">
        <v>4902.3900000000003</v>
      </c>
      <c r="D18" s="133">
        <v>4975.75</v>
      </c>
      <c r="E18" s="133">
        <v>4795.4290000000001</v>
      </c>
      <c r="F18" s="133">
        <v>4954.6120000000001</v>
      </c>
      <c r="G18" s="133">
        <v>4939.9350000000004</v>
      </c>
      <c r="H18" s="133">
        <v>4982.116</v>
      </c>
      <c r="I18" s="133">
        <v>5071.4650000000001</v>
      </c>
      <c r="J18" s="133">
        <v>5329.9</v>
      </c>
      <c r="K18" s="133">
        <v>4870.3500000000004</v>
      </c>
      <c r="L18" s="133">
        <v>4958.4700116499998</v>
      </c>
      <c r="M18" s="133">
        <v>5068.6172139075397</v>
      </c>
      <c r="N18" s="133">
        <v>5161.2562504260004</v>
      </c>
      <c r="O18" s="133">
        <v>5254.2275198665802</v>
      </c>
      <c r="P18" s="133">
        <v>5068.5089371782196</v>
      </c>
      <c r="Q18" s="133">
        <v>1934.8</v>
      </c>
      <c r="R18" s="133">
        <v>1961.3360828882201</v>
      </c>
      <c r="S18" s="133">
        <v>494.69275244042001</v>
      </c>
      <c r="T18" s="133">
        <v>1384.08012599523</v>
      </c>
      <c r="U18" s="133">
        <v>1620.0381341985301</v>
      </c>
      <c r="V18" s="133">
        <v>1868.1145479577799</v>
      </c>
      <c r="W18" s="133">
        <v>2008.06124313287</v>
      </c>
      <c r="X18" s="133">
        <v>2152.6372191307</v>
      </c>
      <c r="Y18" s="133">
        <v>2161.904845174</v>
      </c>
      <c r="Z18" s="133">
        <v>1854.86320006132</v>
      </c>
      <c r="AA18" s="133">
        <v>1691.3828234324001</v>
      </c>
      <c r="AB18" s="133">
        <v>1643.29199453294</v>
      </c>
      <c r="AC18" s="133">
        <v>1621.3933301274201</v>
      </c>
      <c r="AD18" s="133">
        <v>1634.6935790413399</v>
      </c>
      <c r="AE18" s="133">
        <v>1636.9150290117</v>
      </c>
      <c r="AF18" s="133">
        <v>1527.0540115056201</v>
      </c>
      <c r="AG18" s="133">
        <v>1401.65931886311</v>
      </c>
      <c r="AH18" s="133">
        <v>1350.0063258732901</v>
      </c>
      <c r="AI18" s="133">
        <v>1350.8535742005599</v>
      </c>
      <c r="AJ18" s="133">
        <v>791.46023244233595</v>
      </c>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28"/>
    </row>
    <row r="19" spans="1:63" ht="12.75" customHeight="1">
      <c r="A19" s="132" t="s">
        <v>237</v>
      </c>
      <c r="B19" s="133">
        <v>110</v>
      </c>
      <c r="C19" s="133">
        <v>172.2</v>
      </c>
      <c r="D19" s="133">
        <v>203</v>
      </c>
      <c r="E19" s="133">
        <v>106.47</v>
      </c>
      <c r="F19" s="133">
        <v>142.285</v>
      </c>
      <c r="G19" s="133">
        <v>145.274</v>
      </c>
      <c r="H19" s="133">
        <v>88.594999999999999</v>
      </c>
      <c r="I19" s="133">
        <v>149.489</v>
      </c>
      <c r="J19" s="133">
        <v>162.4</v>
      </c>
      <c r="K19" s="133">
        <v>302.01</v>
      </c>
      <c r="L19" s="133">
        <v>328.3</v>
      </c>
      <c r="M19" s="133">
        <v>336.1</v>
      </c>
      <c r="N19" s="133">
        <v>399.60892134699998</v>
      </c>
      <c r="O19" s="133">
        <v>329.27980272949998</v>
      </c>
      <c r="P19" s="133">
        <v>405.46582076599998</v>
      </c>
      <c r="Q19" s="133">
        <v>457.35</v>
      </c>
      <c r="R19" s="133">
        <v>486.11</v>
      </c>
      <c r="S19" s="133">
        <v>446.89697704797999</v>
      </c>
      <c r="T19" s="133">
        <v>461.17098763206297</v>
      </c>
      <c r="U19" s="133">
        <v>500.307675778327</v>
      </c>
      <c r="V19" s="133">
        <v>455.37646742407799</v>
      </c>
      <c r="W19" s="133">
        <v>493.18434499664801</v>
      </c>
      <c r="X19" s="133">
        <v>240.964040727433</v>
      </c>
      <c r="Y19" s="133">
        <v>281.16207516188598</v>
      </c>
      <c r="Z19" s="133">
        <v>289.091229525578</v>
      </c>
      <c r="AA19" s="133">
        <v>298.87014313081499</v>
      </c>
      <c r="AB19" s="133">
        <v>281.63298271782202</v>
      </c>
      <c r="AC19" s="133">
        <v>293.51798028509103</v>
      </c>
      <c r="AD19" s="133">
        <v>333.35123747290902</v>
      </c>
      <c r="AE19" s="133">
        <v>282.50520209126302</v>
      </c>
      <c r="AF19" s="133">
        <v>278.86567891028801</v>
      </c>
      <c r="AG19" s="133">
        <v>319.18814100573297</v>
      </c>
      <c r="AH19" s="133">
        <v>321.980940713888</v>
      </c>
      <c r="AI19" s="133">
        <v>365.55902732227798</v>
      </c>
      <c r="AJ19" s="133">
        <v>354.37424392608898</v>
      </c>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28"/>
    </row>
    <row r="20" spans="1:63" ht="12.75" customHeight="1">
      <c r="A20" s="132" t="s">
        <v>238</v>
      </c>
      <c r="B20" s="133">
        <v>3525.5</v>
      </c>
      <c r="C20" s="133">
        <v>2923.35</v>
      </c>
      <c r="D20" s="133">
        <v>2725.9650000000001</v>
      </c>
      <c r="E20" s="133">
        <v>2720.96</v>
      </c>
      <c r="F20" s="133">
        <v>2698.346</v>
      </c>
      <c r="G20" s="133">
        <v>2696.9879999999998</v>
      </c>
      <c r="H20" s="133">
        <v>2199.4780000000001</v>
      </c>
      <c r="I20" s="133">
        <v>2237.4839999999999</v>
      </c>
      <c r="J20" s="133">
        <v>2169.4</v>
      </c>
      <c r="K20" s="133">
        <v>2147.91</v>
      </c>
      <c r="L20" s="133">
        <v>1724.8</v>
      </c>
      <c r="M20" s="133">
        <v>1724.3</v>
      </c>
      <c r="N20" s="133">
        <v>1648.58</v>
      </c>
      <c r="O20" s="133">
        <v>1599.04</v>
      </c>
      <c r="P20" s="133">
        <v>1620.73</v>
      </c>
      <c r="Q20" s="133">
        <v>3001.5859999999998</v>
      </c>
      <c r="R20" s="133">
        <v>3545.27</v>
      </c>
      <c r="S20" s="133">
        <v>3424.45957101883</v>
      </c>
      <c r="T20" s="133">
        <v>3414.0445007235899</v>
      </c>
      <c r="U20" s="133">
        <v>2492.6860597232298</v>
      </c>
      <c r="V20" s="133">
        <v>2204.9907864340098</v>
      </c>
      <c r="W20" s="133">
        <v>2028.5758201659701</v>
      </c>
      <c r="X20" s="133">
        <v>2050.7860298873602</v>
      </c>
      <c r="Y20" s="133">
        <v>1989.8601092537999</v>
      </c>
      <c r="Z20" s="133">
        <v>2294.4335307945498</v>
      </c>
      <c r="AA20" s="133">
        <v>1940.99544513458</v>
      </c>
      <c r="AB20" s="133">
        <v>1828.3364390440399</v>
      </c>
      <c r="AC20" s="133">
        <v>1783.1341801487499</v>
      </c>
      <c r="AD20" s="133">
        <v>1782.1778451328</v>
      </c>
      <c r="AE20" s="133">
        <v>1914.5811810380001</v>
      </c>
      <c r="AF20" s="133">
        <v>1811.81214283798</v>
      </c>
      <c r="AG20" s="133">
        <v>1785.49915017386</v>
      </c>
      <c r="AH20" s="133">
        <v>1819.49796295277</v>
      </c>
      <c r="AI20" s="133">
        <v>1807.02199964224</v>
      </c>
      <c r="AJ20" s="133">
        <v>2200.34671023179</v>
      </c>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28"/>
    </row>
    <row r="21" spans="1:63" ht="12.75" customHeight="1">
      <c r="A21" s="75" t="s">
        <v>239</v>
      </c>
      <c r="B21" s="133"/>
      <c r="C21" s="133"/>
      <c r="D21" s="133"/>
      <c r="E21" s="133"/>
      <c r="F21" s="133"/>
      <c r="G21" s="133"/>
      <c r="H21" s="133"/>
      <c r="I21" s="133"/>
      <c r="J21" s="133"/>
      <c r="K21" s="133">
        <v>-17</v>
      </c>
      <c r="L21" s="133">
        <v>-17</v>
      </c>
      <c r="M21" s="133">
        <v>-17</v>
      </c>
      <c r="N21" s="133">
        <v>-17</v>
      </c>
      <c r="O21" s="133">
        <v>-379</v>
      </c>
      <c r="P21" s="133">
        <v>-379</v>
      </c>
      <c r="Q21" s="133">
        <v>0</v>
      </c>
      <c r="R21" s="133">
        <v>2.5</v>
      </c>
      <c r="S21" s="133">
        <v>2.5</v>
      </c>
      <c r="T21" s="133">
        <v>2.5</v>
      </c>
      <c r="U21" s="133">
        <v>2.5</v>
      </c>
      <c r="V21" s="133">
        <v>2.5</v>
      </c>
      <c r="W21" s="133">
        <v>2.5</v>
      </c>
      <c r="X21" s="133">
        <v>2.5</v>
      </c>
      <c r="Y21" s="133">
        <v>2.5</v>
      </c>
      <c r="Z21" s="133">
        <v>2.5</v>
      </c>
      <c r="AA21" s="133">
        <v>2.5</v>
      </c>
      <c r="AB21" s="133">
        <v>2.5</v>
      </c>
      <c r="AC21" s="133">
        <v>2.5</v>
      </c>
      <c r="AD21" s="133">
        <v>2.5</v>
      </c>
      <c r="AE21" s="133">
        <v>2.5</v>
      </c>
      <c r="AF21" s="133">
        <v>2.5</v>
      </c>
      <c r="AG21" s="133">
        <v>2.5</v>
      </c>
      <c r="AH21" s="133">
        <v>2.5</v>
      </c>
      <c r="AI21" s="133">
        <v>2.5</v>
      </c>
      <c r="AJ21" s="133">
        <v>2.5</v>
      </c>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28"/>
    </row>
    <row r="22" spans="1:63" ht="12.75" customHeight="1">
      <c r="A22" s="75" t="s">
        <v>240</v>
      </c>
      <c r="B22" s="133">
        <v>8208.5</v>
      </c>
      <c r="C22" s="133">
        <v>7997.94</v>
      </c>
      <c r="D22" s="133">
        <v>7904.7150000000001</v>
      </c>
      <c r="E22" s="133">
        <v>7622.8590000000004</v>
      </c>
      <c r="F22" s="133">
        <v>7795.2430000000004</v>
      </c>
      <c r="G22" s="133">
        <v>7782.1970000000001</v>
      </c>
      <c r="H22" s="133">
        <v>7270.1890000000003</v>
      </c>
      <c r="I22" s="133">
        <v>7458.4380000000001</v>
      </c>
      <c r="J22" s="133">
        <v>7661.7</v>
      </c>
      <c r="K22" s="133">
        <v>7337.27</v>
      </c>
      <c r="L22" s="133">
        <v>7028.5700116500002</v>
      </c>
      <c r="M22" s="133">
        <v>7146.0172139075403</v>
      </c>
      <c r="N22" s="133">
        <v>7226.4451717729999</v>
      </c>
      <c r="O22" s="133">
        <v>7561.5473225960804</v>
      </c>
      <c r="P22" s="133">
        <v>7473.7047579442196</v>
      </c>
      <c r="Q22" s="133">
        <v>5393.7359999999999</v>
      </c>
      <c r="R22" s="133">
        <v>5990.2160828882197</v>
      </c>
      <c r="S22" s="133">
        <v>4363.5493005072303</v>
      </c>
      <c r="T22" s="133">
        <v>5256.79561435088</v>
      </c>
      <c r="U22" s="133">
        <v>4610.5318697000903</v>
      </c>
      <c r="V22" s="133">
        <v>4525.9818018158703</v>
      </c>
      <c r="W22" s="133">
        <v>4527.3214082954801</v>
      </c>
      <c r="X22" s="133">
        <v>4441.8872897454903</v>
      </c>
      <c r="Y22" s="133">
        <v>4430.4270295896804</v>
      </c>
      <c r="Z22" s="133">
        <v>4435.8879603814403</v>
      </c>
      <c r="AA22" s="133">
        <v>3928.7484116977898</v>
      </c>
      <c r="AB22" s="133">
        <v>3750.7614162947002</v>
      </c>
      <c r="AC22" s="133">
        <v>3695.5454905612</v>
      </c>
      <c r="AD22" s="133">
        <v>3747.7226616470002</v>
      </c>
      <c r="AE22" s="133">
        <v>3831.5014121409999</v>
      </c>
      <c r="AF22" s="133">
        <v>3615.2318332538998</v>
      </c>
      <c r="AG22" s="133">
        <v>3503.8466100426999</v>
      </c>
      <c r="AH22" s="133">
        <v>3488.9852295400001</v>
      </c>
      <c r="AI22" s="133">
        <v>3520.9346011651</v>
      </c>
      <c r="AJ22" s="133">
        <v>3343.6811866001999</v>
      </c>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28"/>
    </row>
    <row r="23" spans="1:63" ht="12.75" customHeight="1">
      <c r="A23" s="131" t="s">
        <v>133</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8"/>
      <c r="BK23" s="128"/>
    </row>
    <row r="24" spans="1:63" ht="12.75" customHeight="1">
      <c r="A24" s="75" t="s">
        <v>241</v>
      </c>
      <c r="B24" s="133">
        <v>24009.9</v>
      </c>
      <c r="C24" s="133">
        <v>24339.4</v>
      </c>
      <c r="D24" s="133">
        <v>22398.007000000001</v>
      </c>
      <c r="E24" s="133">
        <v>23346.258999999998</v>
      </c>
      <c r="F24" s="133">
        <v>22442.626</v>
      </c>
      <c r="G24" s="133">
        <v>22369.159</v>
      </c>
      <c r="H24" s="133">
        <v>24631.198</v>
      </c>
      <c r="I24" s="133">
        <v>25742.177</v>
      </c>
      <c r="J24" s="133">
        <v>26787.1</v>
      </c>
      <c r="K24" s="133">
        <v>28359.8</v>
      </c>
      <c r="L24" s="133">
        <v>29275.3</v>
      </c>
      <c r="M24" s="133">
        <v>30504.1</v>
      </c>
      <c r="N24" s="133">
        <v>32722.16</v>
      </c>
      <c r="O24" s="133">
        <v>32704.560000000001</v>
      </c>
      <c r="P24" s="133">
        <v>34168.199999999997</v>
      </c>
      <c r="Q24" s="133">
        <v>33442.720000000001</v>
      </c>
      <c r="R24" s="133">
        <v>34414.089999999997</v>
      </c>
      <c r="S24" s="133">
        <v>36505.9146858237</v>
      </c>
      <c r="T24" s="133">
        <v>45062.849187636901</v>
      </c>
      <c r="U24" s="133">
        <v>40272.492312083399</v>
      </c>
      <c r="V24" s="133">
        <v>34794.686480278098</v>
      </c>
      <c r="W24" s="133">
        <v>34820.690862850999</v>
      </c>
      <c r="X24" s="133">
        <v>34193.678484463097</v>
      </c>
      <c r="Y24" s="133">
        <v>31303.489832446401</v>
      </c>
      <c r="Z24" s="133">
        <v>30934.702884216102</v>
      </c>
      <c r="AA24" s="133">
        <v>28852.112047184601</v>
      </c>
      <c r="AB24" s="133">
        <v>25340.590296914001</v>
      </c>
      <c r="AC24" s="133">
        <v>25206.481535483999</v>
      </c>
      <c r="AD24" s="133">
        <v>22085.603865063</v>
      </c>
      <c r="AE24" s="133">
        <v>21085.840484567001</v>
      </c>
      <c r="AF24" s="133">
        <v>19019.081206376999</v>
      </c>
      <c r="AG24" s="133">
        <v>19318.897523897002</v>
      </c>
      <c r="AH24" s="133">
        <v>17498.365691305</v>
      </c>
      <c r="AI24" s="133">
        <v>19936.366409359001</v>
      </c>
      <c r="AJ24" s="133">
        <v>19129.474177019001</v>
      </c>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28"/>
    </row>
    <row r="25" spans="1:63" ht="12.75" customHeight="1">
      <c r="A25" s="75" t="s">
        <v>242</v>
      </c>
      <c r="B25" s="133"/>
      <c r="C25" s="133"/>
      <c r="D25" s="133"/>
      <c r="E25" s="133"/>
      <c r="F25" s="133"/>
      <c r="G25" s="133"/>
      <c r="H25" s="133"/>
      <c r="I25" s="133"/>
      <c r="J25" s="133"/>
      <c r="K25" s="133"/>
      <c r="L25" s="133"/>
      <c r="M25" s="133"/>
      <c r="N25" s="133"/>
      <c r="O25" s="133"/>
      <c r="P25" s="133"/>
      <c r="Q25" s="133">
        <v>4154.9549999999999</v>
      </c>
      <c r="R25" s="133">
        <v>4002.6878460594999</v>
      </c>
      <c r="S25" s="133">
        <v>5107.0472138564101</v>
      </c>
      <c r="T25" s="133">
        <v>10915.3215288925</v>
      </c>
      <c r="U25" s="133">
        <v>7373.3210584831404</v>
      </c>
      <c r="V25" s="133">
        <v>7271.3618649570699</v>
      </c>
      <c r="W25" s="133">
        <v>7330.9667669521596</v>
      </c>
      <c r="X25" s="133">
        <v>7423.0526876753102</v>
      </c>
      <c r="Y25" s="133">
        <v>7534.0092983970098</v>
      </c>
      <c r="Z25" s="133">
        <v>8109.4340891083102</v>
      </c>
      <c r="AA25" s="133">
        <v>8105.7255527472198</v>
      </c>
      <c r="AB25" s="133">
        <v>8386.1137024020009</v>
      </c>
      <c r="AC25" s="133">
        <v>8271.2200343820004</v>
      </c>
      <c r="AD25" s="133">
        <v>8450.2001022490003</v>
      </c>
      <c r="AE25" s="133">
        <v>8090.0683390129998</v>
      </c>
      <c r="AF25" s="133">
        <v>8102.0959658749998</v>
      </c>
      <c r="AG25" s="133">
        <v>8218.8531393249996</v>
      </c>
      <c r="AH25" s="133">
        <v>7978.9897735519999</v>
      </c>
      <c r="AI25" s="133">
        <v>7577.2075710170002</v>
      </c>
      <c r="AJ25" s="133">
        <v>7789.1911878390001</v>
      </c>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28"/>
    </row>
    <row r="26" spans="1:63" ht="12.75" customHeight="1">
      <c r="A26" s="131" t="s">
        <v>243</v>
      </c>
      <c r="B26" s="134">
        <v>32218.400000000001</v>
      </c>
      <c r="C26" s="134">
        <v>32337.34</v>
      </c>
      <c r="D26" s="134">
        <v>30302.722000000002</v>
      </c>
      <c r="E26" s="134">
        <v>30969.117999999999</v>
      </c>
      <c r="F26" s="134">
        <v>30237.868999999999</v>
      </c>
      <c r="G26" s="134">
        <v>30151.356</v>
      </c>
      <c r="H26" s="134">
        <v>31901.386999999999</v>
      </c>
      <c r="I26" s="134">
        <v>33200.614999999998</v>
      </c>
      <c r="J26" s="134">
        <v>34448.800000000003</v>
      </c>
      <c r="K26" s="134">
        <v>35697.07</v>
      </c>
      <c r="L26" s="134">
        <v>36303.870011649997</v>
      </c>
      <c r="M26" s="134">
        <v>37650.117213907499</v>
      </c>
      <c r="N26" s="134">
        <v>39948.605171773001</v>
      </c>
      <c r="O26" s="134">
        <v>40266.107322596101</v>
      </c>
      <c r="P26" s="134">
        <v>41641.904757944198</v>
      </c>
      <c r="Q26" s="134">
        <v>34681.500999999997</v>
      </c>
      <c r="R26" s="134">
        <v>36401.618236828697</v>
      </c>
      <c r="S26" s="134">
        <v>35762.416772474498</v>
      </c>
      <c r="T26" s="134">
        <v>39404.323273095302</v>
      </c>
      <c r="U26" s="134">
        <v>37509.703123300402</v>
      </c>
      <c r="V26" s="134">
        <v>32049.306417136901</v>
      </c>
      <c r="W26" s="134">
        <v>32017.045504194299</v>
      </c>
      <c r="X26" s="134">
        <v>31212.513086533199</v>
      </c>
      <c r="Y26" s="134">
        <v>28199.907563639099</v>
      </c>
      <c r="Z26" s="134">
        <v>27261.156755489301</v>
      </c>
      <c r="AA26" s="134">
        <v>24675.134906135201</v>
      </c>
      <c r="AB26" s="134">
        <v>20705.238010806999</v>
      </c>
      <c r="AC26" s="134">
        <v>20630.806991663001</v>
      </c>
      <c r="AD26" s="134">
        <v>17383.126424460999</v>
      </c>
      <c r="AE26" s="134">
        <v>16827.273557695</v>
      </c>
      <c r="AF26" s="134">
        <v>14532.217073756001</v>
      </c>
      <c r="AG26" s="134">
        <v>14603.890994615</v>
      </c>
      <c r="AH26" s="134">
        <v>13008.361147293001</v>
      </c>
      <c r="AI26" s="134">
        <v>15880.093439507</v>
      </c>
      <c r="AJ26" s="134">
        <v>14683.96417578</v>
      </c>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28"/>
    </row>
    <row r="27" spans="1:63" ht="12.75" customHeight="1">
      <c r="A27" s="131"/>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28"/>
    </row>
    <row r="28" spans="1:63" ht="12.75" customHeight="1">
      <c r="A28" s="139" t="s">
        <v>253</v>
      </c>
      <c r="B28" s="133">
        <v>6949.1</v>
      </c>
      <c r="C28" s="133">
        <v>6958.37</v>
      </c>
      <c r="D28" s="133">
        <v>6379.28</v>
      </c>
      <c r="E28" s="133">
        <v>6359.6260000000002</v>
      </c>
      <c r="F28" s="133">
        <v>6286.2569999999996</v>
      </c>
      <c r="G28" s="133">
        <v>6413.9920000000002</v>
      </c>
      <c r="H28" s="133">
        <v>6826.098</v>
      </c>
      <c r="I28" s="133">
        <v>6655.2110000000002</v>
      </c>
      <c r="J28" s="133">
        <v>6995.65</v>
      </c>
      <c r="K28" s="133">
        <v>5283.97</v>
      </c>
      <c r="L28" s="133">
        <v>5429.6348989600001</v>
      </c>
      <c r="M28" s="133">
        <v>5722.0591822200004</v>
      </c>
      <c r="N28" s="133">
        <v>5871.2183946557197</v>
      </c>
      <c r="O28" s="133">
        <v>6084.3048512610003</v>
      </c>
      <c r="P28" s="133">
        <v>6396.546407281</v>
      </c>
      <c r="Q28" s="133">
        <v>1301.9000000000001</v>
      </c>
      <c r="R28" s="133">
        <v>1321.8</v>
      </c>
      <c r="S28" s="133"/>
      <c r="T28" s="133">
        <v>71.494786000000005</v>
      </c>
      <c r="U28" s="133"/>
      <c r="V28" s="133"/>
      <c r="W28" s="133"/>
      <c r="X28" s="133"/>
      <c r="Y28" s="133"/>
      <c r="Z28" s="133"/>
      <c r="AA28" s="133"/>
      <c r="AB28" s="133"/>
      <c r="AC28" s="133"/>
      <c r="AD28" s="133"/>
      <c r="AE28" s="133"/>
      <c r="AF28" s="133"/>
      <c r="AG28" s="133"/>
      <c r="AH28" s="133"/>
      <c r="AI28" s="133"/>
      <c r="AJ28" s="133"/>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28"/>
    </row>
    <row r="29" spans="1:63" ht="12.75" customHeight="1">
      <c r="A29" s="131"/>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28"/>
    </row>
    <row r="30" spans="1:63" ht="12.75" customHeight="1">
      <c r="A30" s="101" t="s">
        <v>127</v>
      </c>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28"/>
    </row>
    <row r="31" spans="1:63" ht="12.75" customHeight="1">
      <c r="A31" s="131" t="s">
        <v>128</v>
      </c>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28"/>
    </row>
    <row r="32" spans="1:63" ht="12.75" customHeight="1">
      <c r="A32" s="132" t="s">
        <v>230</v>
      </c>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v>101607.18943243301</v>
      </c>
      <c r="AL32" s="134">
        <v>101632.56453467</v>
      </c>
      <c r="AM32" s="134">
        <v>102182.236382141</v>
      </c>
      <c r="AN32" s="134">
        <v>101951.20537526</v>
      </c>
      <c r="AO32" s="134">
        <v>102112.126856274</v>
      </c>
      <c r="AP32" s="134">
        <v>102868.77550110201</v>
      </c>
      <c r="AQ32" s="134">
        <v>103666.877331715</v>
      </c>
      <c r="AR32" s="134">
        <v>105654.41107597901</v>
      </c>
      <c r="AS32" s="134">
        <v>105846.68675408101</v>
      </c>
      <c r="AT32" s="134">
        <v>112229.09152888</v>
      </c>
      <c r="AU32" s="134">
        <v>123414.83065854901</v>
      </c>
      <c r="AV32" s="134">
        <v>128545.033601331</v>
      </c>
      <c r="AW32" s="133">
        <v>126464.037553666</v>
      </c>
      <c r="AX32" s="133">
        <v>126532.91281603101</v>
      </c>
      <c r="AY32" s="133">
        <v>127992.280782367</v>
      </c>
      <c r="AZ32" s="133">
        <v>128673.90443449499</v>
      </c>
      <c r="BA32" s="133">
        <v>128882.25738802399</v>
      </c>
      <c r="BB32" s="133">
        <v>129451.17245134</v>
      </c>
      <c r="BC32" s="133">
        <v>132617.18466358801</v>
      </c>
      <c r="BD32" s="133">
        <v>133750.78214191599</v>
      </c>
      <c r="BE32" s="408" t="s">
        <v>555</v>
      </c>
      <c r="BF32" s="408" t="s">
        <v>555</v>
      </c>
      <c r="BG32" s="408" t="s">
        <v>555</v>
      </c>
      <c r="BH32" s="408" t="s">
        <v>555</v>
      </c>
      <c r="BI32" s="408" t="s">
        <v>555</v>
      </c>
      <c r="BJ32" s="134"/>
      <c r="BK32" s="128"/>
    </row>
    <row r="33" spans="1:63" ht="12.75" customHeight="1">
      <c r="A33" s="132" t="s">
        <v>244</v>
      </c>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v>58482.101436421697</v>
      </c>
      <c r="AL33" s="134">
        <v>58888.773445550003</v>
      </c>
      <c r="AM33" s="134">
        <v>60835.591883360001</v>
      </c>
      <c r="AN33" s="134">
        <v>67449.865968387297</v>
      </c>
      <c r="AO33" s="134">
        <v>67312.927615315697</v>
      </c>
      <c r="AP33" s="134">
        <v>63978.795602610997</v>
      </c>
      <c r="AQ33" s="134">
        <v>65919.276312150396</v>
      </c>
      <c r="AR33" s="134">
        <v>73639.444553173802</v>
      </c>
      <c r="AS33" s="134">
        <v>73586.669331972298</v>
      </c>
      <c r="AT33" s="134">
        <v>72632.897515571007</v>
      </c>
      <c r="AU33" s="134">
        <v>73028.578044259106</v>
      </c>
      <c r="AV33" s="134">
        <v>78710.352602517902</v>
      </c>
      <c r="AW33" s="133">
        <v>78566.855245346407</v>
      </c>
      <c r="AX33" s="133">
        <v>75478.492550666706</v>
      </c>
      <c r="AY33" s="133">
        <v>77218.675868958293</v>
      </c>
      <c r="AZ33" s="133">
        <v>77793.228360709894</v>
      </c>
      <c r="BA33" s="133">
        <v>77974.964562480207</v>
      </c>
      <c r="BB33" s="133">
        <v>75933.6448542094</v>
      </c>
      <c r="BC33" s="133">
        <v>77119.497008980004</v>
      </c>
      <c r="BD33" s="133">
        <v>83960.252844615505</v>
      </c>
      <c r="BE33" s="408" t="s">
        <v>555</v>
      </c>
      <c r="BF33" s="408" t="s">
        <v>555</v>
      </c>
      <c r="BG33" s="408" t="s">
        <v>555</v>
      </c>
      <c r="BH33" s="408" t="s">
        <v>555</v>
      </c>
      <c r="BI33" s="408" t="s">
        <v>555</v>
      </c>
      <c r="BJ33" s="134"/>
      <c r="BK33" s="128"/>
    </row>
    <row r="34" spans="1:63" ht="12.75" customHeight="1">
      <c r="A34" s="132" t="s">
        <v>245</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v>7539.2385721391202</v>
      </c>
      <c r="AL34" s="134">
        <v>10792.114902958199</v>
      </c>
      <c r="AM34" s="134">
        <v>12607.376544811699</v>
      </c>
      <c r="AN34" s="134">
        <v>7147.0994799171604</v>
      </c>
      <c r="AO34" s="134">
        <v>11629.831835266899</v>
      </c>
      <c r="AP34" s="134">
        <v>14835.7964026222</v>
      </c>
      <c r="AQ34" s="134">
        <v>16290.500918776799</v>
      </c>
      <c r="AR34" s="134">
        <v>10649.9228085622</v>
      </c>
      <c r="AS34" s="134">
        <v>16794.625993211099</v>
      </c>
      <c r="AT34" s="134">
        <v>19580.310667838501</v>
      </c>
      <c r="AU34" s="134">
        <v>21544.606809982299</v>
      </c>
      <c r="AV34" s="134">
        <v>13629.3876659945</v>
      </c>
      <c r="AW34" s="133">
        <v>11685.5448732811</v>
      </c>
      <c r="AX34" s="133">
        <v>16639.987668304901</v>
      </c>
      <c r="AY34" s="133">
        <v>17125.121838200201</v>
      </c>
      <c r="AZ34" s="133">
        <v>16136.390842774899</v>
      </c>
      <c r="BA34" s="133">
        <v>17559.8802124826</v>
      </c>
      <c r="BB34" s="133">
        <v>20076.573689381301</v>
      </c>
      <c r="BC34" s="133">
        <v>20461.576310586501</v>
      </c>
      <c r="BD34" s="133">
        <v>13153.364635594</v>
      </c>
      <c r="BE34" s="408">
        <v>17780.900000000001</v>
      </c>
      <c r="BF34" s="408">
        <v>19844.5</v>
      </c>
      <c r="BG34" s="408">
        <v>20979</v>
      </c>
      <c r="BH34" s="408">
        <v>15057.1</v>
      </c>
      <c r="BI34" s="133">
        <v>18029.223997475001</v>
      </c>
      <c r="BJ34" s="134"/>
      <c r="BK34" s="128"/>
    </row>
    <row r="35" spans="1:63" ht="12.75" customHeight="1">
      <c r="A35" s="132" t="s">
        <v>246</v>
      </c>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v>-60939.929504958898</v>
      </c>
      <c r="AL35" s="134">
        <v>-62212.431036945003</v>
      </c>
      <c r="AM35" s="134">
        <v>-62150.770159610503</v>
      </c>
      <c r="AN35" s="134">
        <v>-62379.064076131202</v>
      </c>
      <c r="AO35" s="134">
        <v>-61847.225756732303</v>
      </c>
      <c r="AP35" s="134">
        <v>-61792.888720823197</v>
      </c>
      <c r="AQ35" s="134">
        <v>-62219.206519133899</v>
      </c>
      <c r="AR35" s="134">
        <v>-63762.010165414002</v>
      </c>
      <c r="AS35" s="134">
        <v>-65481.1572229784</v>
      </c>
      <c r="AT35" s="134">
        <v>-67044.236280979807</v>
      </c>
      <c r="AU35" s="134">
        <v>-66874.806087246907</v>
      </c>
      <c r="AV35" s="134">
        <v>-66126.025622580593</v>
      </c>
      <c r="AW35" s="133">
        <v>-66216.504127583001</v>
      </c>
      <c r="AX35" s="133">
        <v>-67685.507238489794</v>
      </c>
      <c r="AY35" s="133">
        <v>-65563.592038559495</v>
      </c>
      <c r="AZ35" s="133">
        <v>-65004.978793988303</v>
      </c>
      <c r="BA35" s="133">
        <v>-64533.402141414401</v>
      </c>
      <c r="BB35" s="133">
        <v>-63965.187582015998</v>
      </c>
      <c r="BC35" s="133">
        <v>-63697.6514936807</v>
      </c>
      <c r="BD35" s="133">
        <v>-62397.669699699203</v>
      </c>
      <c r="BE35" s="408">
        <v>-62957.4</v>
      </c>
      <c r="BF35" s="408">
        <v>-62518.7</v>
      </c>
      <c r="BG35" s="408">
        <v>-61661.4</v>
      </c>
      <c r="BH35" s="408">
        <v>-61646.6</v>
      </c>
      <c r="BI35" s="133">
        <v>-63069.536524513598</v>
      </c>
      <c r="BJ35" s="134"/>
      <c r="BK35" s="128"/>
    </row>
    <row r="36" spans="1:63" ht="12.75" customHeight="1">
      <c r="A36" s="131" t="s">
        <v>247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v>106688.59993603</v>
      </c>
      <c r="AL36" s="134">
        <v>109101.02184623999</v>
      </c>
      <c r="AM36" s="134">
        <v>113474.4346507</v>
      </c>
      <c r="AN36" s="134">
        <v>114169.10674744</v>
      </c>
      <c r="AO36" s="134">
        <v>119207.66055012999</v>
      </c>
      <c r="AP36" s="134">
        <v>119890.47878551</v>
      </c>
      <c r="AQ36" s="134">
        <v>123657.44804351</v>
      </c>
      <c r="AR36" s="134">
        <v>126181.7682723</v>
      </c>
      <c r="AS36" s="134">
        <v>130746.82485628</v>
      </c>
      <c r="AT36" s="134">
        <v>137398.06343129999</v>
      </c>
      <c r="AU36" s="134">
        <v>151113.20942555001</v>
      </c>
      <c r="AV36" s="134">
        <v>154758.74824725999</v>
      </c>
      <c r="AW36" s="134">
        <v>150499.93354472</v>
      </c>
      <c r="AX36" s="134">
        <v>150965.88579651999</v>
      </c>
      <c r="AY36" s="134">
        <v>156772.48645097</v>
      </c>
      <c r="AZ36" s="134">
        <v>157598.54484399001</v>
      </c>
      <c r="BA36" s="134">
        <v>159883.70002157</v>
      </c>
      <c r="BB36" s="134">
        <v>161496.20341290999</v>
      </c>
      <c r="BC36" s="134">
        <v>166500.60648948001</v>
      </c>
      <c r="BD36" s="134">
        <v>168466.72992243999</v>
      </c>
      <c r="BE36" s="134">
        <v>172122.8</v>
      </c>
      <c r="BF36" s="134">
        <v>172183.2</v>
      </c>
      <c r="BG36" s="134">
        <v>175930.2</v>
      </c>
      <c r="BH36" s="134">
        <v>177006.1</v>
      </c>
      <c r="BI36" s="134">
        <v>178012.82690761</v>
      </c>
      <c r="BJ36" s="134"/>
      <c r="BK36" s="128"/>
    </row>
    <row r="37" spans="1:63" ht="12.75" customHeight="1">
      <c r="A37" s="135" t="s">
        <v>248</v>
      </c>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v>25435.580848437599</v>
      </c>
      <c r="AL37" s="134">
        <v>25434.218647588899</v>
      </c>
      <c r="AM37" s="134">
        <v>24942</v>
      </c>
      <c r="AN37" s="134">
        <v>26603.3729840245</v>
      </c>
      <c r="AO37" s="134">
        <v>26450.127255582702</v>
      </c>
      <c r="AP37" s="134">
        <v>26761.707398079601</v>
      </c>
      <c r="AQ37" s="134">
        <v>26422.619733407901</v>
      </c>
      <c r="AR37" s="134">
        <v>27848.805992199999</v>
      </c>
      <c r="AS37" s="134">
        <v>30119.870281203901</v>
      </c>
      <c r="AT37" s="134">
        <v>29368.183449742901</v>
      </c>
      <c r="AU37" s="134">
        <v>30667.640418589999</v>
      </c>
      <c r="AV37" s="134">
        <v>30628.199835179999</v>
      </c>
      <c r="AW37" s="133">
        <v>29788.81986335</v>
      </c>
      <c r="AX37" s="133">
        <v>30939.02353653</v>
      </c>
      <c r="AY37" s="133">
        <v>32810.0201194822</v>
      </c>
      <c r="AZ37" s="133">
        <v>31361.658512170001</v>
      </c>
      <c r="BA37" s="133">
        <v>32908.709461960003</v>
      </c>
      <c r="BB37" s="133">
        <v>32895.288015919999</v>
      </c>
      <c r="BC37" s="133">
        <v>34615.508706000001</v>
      </c>
      <c r="BD37" s="133">
        <v>34627.970635079997</v>
      </c>
      <c r="BE37" s="408">
        <v>34693.5</v>
      </c>
      <c r="BF37" s="408">
        <v>35585.199999999997</v>
      </c>
      <c r="BG37" s="408">
        <v>35677.9</v>
      </c>
      <c r="BH37" s="408">
        <v>35554.699999999997</v>
      </c>
      <c r="BI37" s="133">
        <v>35140.80918556</v>
      </c>
      <c r="BJ37" s="134"/>
      <c r="BK37" s="128"/>
    </row>
    <row r="38" spans="1:63" ht="12.75" customHeight="1">
      <c r="A38" s="75" t="s">
        <v>279</v>
      </c>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v>-19.97</v>
      </c>
      <c r="AL38" s="134">
        <v>-20.965</v>
      </c>
      <c r="AM38" s="134">
        <v>-103.7</v>
      </c>
      <c r="AN38" s="134">
        <v>-114.104</v>
      </c>
      <c r="AO38" s="134">
        <v>-89.337000000000003</v>
      </c>
      <c r="AP38" s="134">
        <v>-87.745000000000005</v>
      </c>
      <c r="AQ38" s="134">
        <v>-86</v>
      </c>
      <c r="AR38" s="134">
        <v>-86</v>
      </c>
      <c r="AS38" s="134">
        <v>-87.2</v>
      </c>
      <c r="AT38" s="134">
        <v>-101.062438</v>
      </c>
      <c r="AU38" s="134">
        <v>-413.63039379999998</v>
      </c>
      <c r="AV38" s="134">
        <v>-407.3</v>
      </c>
      <c r="AW38" s="133">
        <v>-1695.19354</v>
      </c>
      <c r="AX38" s="133">
        <v>-1258.1015812000001</v>
      </c>
      <c r="AY38" s="133">
        <v>-607.26637454000002</v>
      </c>
      <c r="AZ38" s="133">
        <v>-606.4</v>
      </c>
      <c r="BA38" s="133">
        <v>-607.17670199999998</v>
      </c>
      <c r="BB38" s="133">
        <v>-607.2866775</v>
      </c>
      <c r="BC38" s="133">
        <v>-607.57155999999998</v>
      </c>
      <c r="BD38" s="133">
        <v>-610.28</v>
      </c>
      <c r="BE38" s="408">
        <v>-608.5</v>
      </c>
      <c r="BF38" s="408">
        <v>-607.70000000000005</v>
      </c>
      <c r="BG38" s="408">
        <v>-613.1</v>
      </c>
      <c r="BH38" s="408">
        <v>-635.70000000000005</v>
      </c>
      <c r="BI38" s="133">
        <v>-614.29999999999995</v>
      </c>
      <c r="BJ38" s="134"/>
      <c r="BK38" s="128"/>
    </row>
    <row r="39" spans="1:63" ht="12.75" customHeight="1">
      <c r="A39" s="131" t="s">
        <v>249</v>
      </c>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v>25415.610848437998</v>
      </c>
      <c r="AL39" s="134">
        <v>25413.253647589001</v>
      </c>
      <c r="AM39" s="134">
        <v>24838.3</v>
      </c>
      <c r="AN39" s="134">
        <v>26489.268984023998</v>
      </c>
      <c r="AO39" s="134">
        <v>26360.790255583001</v>
      </c>
      <c r="AP39" s="134">
        <v>26673.962398079999</v>
      </c>
      <c r="AQ39" s="134">
        <v>26336.619733407999</v>
      </c>
      <c r="AR39" s="134">
        <v>27762.805992199999</v>
      </c>
      <c r="AS39" s="134">
        <v>30032.670281203998</v>
      </c>
      <c r="AT39" s="134">
        <v>29267.121011742998</v>
      </c>
      <c r="AU39" s="134">
        <v>30254.010024790001</v>
      </c>
      <c r="AV39" s="134">
        <v>30220.89983518</v>
      </c>
      <c r="AW39" s="134">
        <v>28093.626323349999</v>
      </c>
      <c r="AX39" s="134">
        <v>29680.921955329999</v>
      </c>
      <c r="AY39" s="134">
        <v>32202.753744942002</v>
      </c>
      <c r="AZ39" s="134">
        <v>30755.258512169999</v>
      </c>
      <c r="BA39" s="134">
        <v>32301.532759959999</v>
      </c>
      <c r="BB39" s="134">
        <v>32288.001338419999</v>
      </c>
      <c r="BC39" s="134">
        <v>34007.937145999997</v>
      </c>
      <c r="BD39" s="134">
        <v>34017.690635079998</v>
      </c>
      <c r="BE39" s="134">
        <v>34085</v>
      </c>
      <c r="BF39" s="134">
        <v>34977.5</v>
      </c>
      <c r="BG39" s="134">
        <v>35064.800000000003</v>
      </c>
      <c r="BH39" s="134">
        <v>34919</v>
      </c>
      <c r="BI39" s="134">
        <v>34526.509185559997</v>
      </c>
      <c r="BJ39" s="134"/>
      <c r="BK39" s="128"/>
    </row>
    <row r="40" spans="1:63" ht="12.75" customHeight="1">
      <c r="A40" s="131" t="s">
        <v>250</v>
      </c>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v>132104.21078446999</v>
      </c>
      <c r="AL40" s="134">
        <v>134514.27549383001</v>
      </c>
      <c r="AM40" s="134">
        <v>138312.7346507</v>
      </c>
      <c r="AN40" s="134">
        <v>140658.37573145999</v>
      </c>
      <c r="AO40" s="134">
        <v>145568.45080570999</v>
      </c>
      <c r="AP40" s="134">
        <v>146564.44118359001</v>
      </c>
      <c r="AQ40" s="134">
        <v>149994.06777692001</v>
      </c>
      <c r="AR40" s="134">
        <v>153944.5742645</v>
      </c>
      <c r="AS40" s="134">
        <v>160779.49513748</v>
      </c>
      <c r="AT40" s="134">
        <v>166665.18444303999</v>
      </c>
      <c r="AU40" s="134">
        <v>181367.21945034</v>
      </c>
      <c r="AV40" s="134">
        <v>184979.64808243999</v>
      </c>
      <c r="AW40" s="134">
        <v>178593.55986807001</v>
      </c>
      <c r="AX40" s="134">
        <v>180646.80775184999</v>
      </c>
      <c r="AY40" s="134">
        <v>188975.24019591001</v>
      </c>
      <c r="AZ40" s="134">
        <v>188353.80335616</v>
      </c>
      <c r="BA40" s="134">
        <v>192185.23278153001</v>
      </c>
      <c r="BB40" s="134">
        <v>193784.20475132999</v>
      </c>
      <c r="BC40" s="134">
        <v>200508.54363547999</v>
      </c>
      <c r="BD40" s="134">
        <v>202484.42055752</v>
      </c>
      <c r="BE40" s="134">
        <v>206207.8</v>
      </c>
      <c r="BF40" s="134">
        <v>207160.6</v>
      </c>
      <c r="BG40" s="134">
        <v>210995</v>
      </c>
      <c r="BH40" s="134">
        <v>211925.1</v>
      </c>
      <c r="BI40" s="134">
        <v>212539.33609316999</v>
      </c>
      <c r="BJ40" s="134"/>
      <c r="BK40" s="128"/>
    </row>
    <row r="41" spans="1:63" ht="12.75" customHeight="1">
      <c r="A41" s="128"/>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28"/>
    </row>
    <row r="42" spans="1:63" ht="12.75" customHeight="1">
      <c r="A42" s="101" t="s">
        <v>129</v>
      </c>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28"/>
    </row>
    <row r="43" spans="1:63" ht="12.75" customHeight="1">
      <c r="A43" s="136" t="s">
        <v>236</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v>1163.6451382919099</v>
      </c>
      <c r="AL43" s="134">
        <v>1223.08258227345</v>
      </c>
      <c r="AM43" s="134">
        <v>1206.122466715</v>
      </c>
      <c r="AN43" s="134">
        <v>1353.05023320698</v>
      </c>
      <c r="AO43" s="134">
        <v>1055.089182878</v>
      </c>
      <c r="AP43" s="134">
        <v>1031.2850945299999</v>
      </c>
      <c r="AQ43" s="134">
        <v>1031.44044287</v>
      </c>
      <c r="AR43" s="134">
        <v>1054.8703441283301</v>
      </c>
      <c r="AS43" s="134">
        <v>1054.9725501615601</v>
      </c>
      <c r="AT43" s="134">
        <v>1161.0750858408201</v>
      </c>
      <c r="AU43" s="134">
        <v>1132.0643075989799</v>
      </c>
      <c r="AV43" s="134">
        <v>1167.1703567386901</v>
      </c>
      <c r="AW43" s="133">
        <v>693.86513200746299</v>
      </c>
      <c r="AX43" s="133">
        <v>690.298373016337</v>
      </c>
      <c r="AY43" s="133">
        <v>567.91354308499604</v>
      </c>
      <c r="AZ43" s="133">
        <v>571.090358797421</v>
      </c>
      <c r="BA43" s="133">
        <v>553.89635216314298</v>
      </c>
      <c r="BB43" s="133">
        <v>552.56303848279003</v>
      </c>
      <c r="BC43" s="133">
        <v>492.37003849789699</v>
      </c>
      <c r="BD43" s="133">
        <v>470.06530907633299</v>
      </c>
      <c r="BE43" s="133">
        <v>455.852254090293</v>
      </c>
      <c r="BF43" s="133">
        <v>405.78322760673802</v>
      </c>
      <c r="BG43" s="133">
        <v>1038.81462092467</v>
      </c>
      <c r="BH43" s="133">
        <v>1234.7368486739199</v>
      </c>
      <c r="BI43" s="133">
        <v>1311.35631272309</v>
      </c>
      <c r="BJ43" s="134"/>
      <c r="BK43" s="128"/>
    </row>
    <row r="44" spans="1:63" ht="12.75" customHeight="1">
      <c r="A44" s="136" t="s">
        <v>251</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v>18828.696270170702</v>
      </c>
      <c r="AL44" s="134">
        <v>17940.888593951098</v>
      </c>
      <c r="AM44" s="134">
        <v>18595.862676993202</v>
      </c>
      <c r="AN44" s="134">
        <v>17930.9681259598</v>
      </c>
      <c r="AO44" s="134">
        <v>19330.123763513599</v>
      </c>
      <c r="AP44" s="134">
        <v>20105.511420840001</v>
      </c>
      <c r="AQ44" s="134">
        <v>20276.435621188</v>
      </c>
      <c r="AR44" s="134">
        <v>22529.0439700434</v>
      </c>
      <c r="AS44" s="134">
        <v>24067.0951331082</v>
      </c>
      <c r="AT44" s="134">
        <v>26114.355696315499</v>
      </c>
      <c r="AU44" s="134">
        <v>26820.289430955501</v>
      </c>
      <c r="AV44" s="134">
        <v>28977.562188452401</v>
      </c>
      <c r="AW44" s="133">
        <v>28483.112526126301</v>
      </c>
      <c r="AX44" s="133">
        <v>32847.628705894502</v>
      </c>
      <c r="AY44" s="133">
        <v>33803.890419486299</v>
      </c>
      <c r="AZ44" s="133">
        <v>38118.811115106997</v>
      </c>
      <c r="BA44" s="133">
        <v>36971.619839571496</v>
      </c>
      <c r="BB44" s="133">
        <v>37105.683443792797</v>
      </c>
      <c r="BC44" s="133">
        <v>34695.214888131799</v>
      </c>
      <c r="BD44" s="133">
        <v>35648.741653609097</v>
      </c>
      <c r="BE44" s="133">
        <v>36998.320877327198</v>
      </c>
      <c r="BF44" s="133">
        <v>35965.532562409899</v>
      </c>
      <c r="BG44" s="133">
        <v>34866.083996948</v>
      </c>
      <c r="BH44" s="133">
        <v>34579.009626013401</v>
      </c>
      <c r="BI44" s="133">
        <v>33302.774184067501</v>
      </c>
      <c r="BJ44" s="134"/>
      <c r="BK44" s="128"/>
    </row>
    <row r="45" spans="1:63" ht="12.75" customHeight="1">
      <c r="A45" s="136" t="s">
        <v>292</v>
      </c>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v>-357.59116658882903</v>
      </c>
      <c r="AL45" s="134">
        <v>-375.220718614183</v>
      </c>
      <c r="AM45" s="134">
        <v>-506.49230595813202</v>
      </c>
      <c r="AN45" s="134">
        <v>-753.13755584</v>
      </c>
      <c r="AO45" s="134">
        <v>-677.20543299999997</v>
      </c>
      <c r="AP45" s="134">
        <v>-610.15951547999998</v>
      </c>
      <c r="AQ45" s="134">
        <v>-531.69476169999996</v>
      </c>
      <c r="AR45" s="134">
        <v>-628.83839569999998</v>
      </c>
      <c r="AS45" s="134">
        <v>-539.686364361605</v>
      </c>
      <c r="AT45" s="134">
        <v>-623.357239782855</v>
      </c>
      <c r="AU45" s="134">
        <v>-618.20717950630706</v>
      </c>
      <c r="AV45" s="134">
        <v>-475.02341033875598</v>
      </c>
      <c r="AW45" s="133">
        <v>-1721.32083732311</v>
      </c>
      <c r="AX45" s="133">
        <v>-1727.03290980511</v>
      </c>
      <c r="AY45" s="133">
        <v>-926.08457785557903</v>
      </c>
      <c r="AZ45" s="133">
        <v>-1018.4230312378101</v>
      </c>
      <c r="BA45" s="133">
        <v>-960.832592678433</v>
      </c>
      <c r="BB45" s="133">
        <v>-905.27341589867206</v>
      </c>
      <c r="BC45" s="133">
        <v>-468.17879958924902</v>
      </c>
      <c r="BD45" s="133">
        <v>-474.29822796573598</v>
      </c>
      <c r="BE45" s="133">
        <v>-495.70866352349299</v>
      </c>
      <c r="BF45" s="133">
        <v>-476.15843759656002</v>
      </c>
      <c r="BG45" s="133">
        <v>-445.56327065536198</v>
      </c>
      <c r="BH45" s="133">
        <v>-576.23257855952102</v>
      </c>
      <c r="BI45" s="133">
        <v>-489.26158544292502</v>
      </c>
      <c r="BJ45" s="134"/>
      <c r="BK45" s="128"/>
    </row>
    <row r="46" spans="1:63" ht="12.75" customHeight="1">
      <c r="A46" s="131" t="s">
        <v>252</v>
      </c>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v>19634.750241874</v>
      </c>
      <c r="AL46" s="134">
        <v>18788.750457611</v>
      </c>
      <c r="AM46" s="134">
        <v>19295.49283775</v>
      </c>
      <c r="AN46" s="134">
        <v>18530.880803327</v>
      </c>
      <c r="AO46" s="134">
        <v>19708.007513392</v>
      </c>
      <c r="AP46" s="134">
        <v>20526.636999890001</v>
      </c>
      <c r="AQ46" s="134">
        <v>20776.181302358</v>
      </c>
      <c r="AR46" s="134">
        <v>22955.075918471</v>
      </c>
      <c r="AS46" s="134">
        <v>24582.381318909</v>
      </c>
      <c r="AT46" s="134">
        <v>26652.073542374001</v>
      </c>
      <c r="AU46" s="134">
        <v>27334.146559049001</v>
      </c>
      <c r="AV46" s="134">
        <v>29669.709134853001</v>
      </c>
      <c r="AW46" s="134">
        <v>27455.656820811</v>
      </c>
      <c r="AX46" s="134">
        <v>31810.894169105999</v>
      </c>
      <c r="AY46" s="134">
        <v>33445.719384718999</v>
      </c>
      <c r="AZ46" s="134">
        <v>37671.478442665997</v>
      </c>
      <c r="BA46" s="134">
        <v>36564.683599055999</v>
      </c>
      <c r="BB46" s="134">
        <v>36752.973066377002</v>
      </c>
      <c r="BC46" s="134">
        <v>34719.406127039998</v>
      </c>
      <c r="BD46" s="134">
        <v>35644.508734720002</v>
      </c>
      <c r="BE46" s="134">
        <v>36958.464467894002</v>
      </c>
      <c r="BF46" s="134">
        <v>35895.157352419999</v>
      </c>
      <c r="BG46" s="134">
        <v>35459.335347216998</v>
      </c>
      <c r="BH46" s="134">
        <v>35237.513896128003</v>
      </c>
      <c r="BI46" s="134">
        <v>34124.868911347003</v>
      </c>
      <c r="BJ46" s="134"/>
      <c r="BK46" s="128"/>
    </row>
    <row r="47" spans="1:63" ht="12.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row>
    <row r="48" spans="1:63" ht="12.75" customHeight="1">
      <c r="A48" s="101" t="s">
        <v>254</v>
      </c>
      <c r="B48" s="134">
        <v>84078.8</v>
      </c>
      <c r="C48" s="134">
        <v>83760.320000000007</v>
      </c>
      <c r="D48" s="134">
        <v>84585.154999999999</v>
      </c>
      <c r="E48" s="134">
        <v>87666.584000000003</v>
      </c>
      <c r="F48" s="134">
        <v>88091.035999999993</v>
      </c>
      <c r="G48" s="134">
        <v>88424.58</v>
      </c>
      <c r="H48" s="134">
        <v>92176.725999999995</v>
      </c>
      <c r="I48" s="134">
        <v>95194.467000000004</v>
      </c>
      <c r="J48" s="134">
        <v>97256.31</v>
      </c>
      <c r="K48" s="134">
        <v>100344.24</v>
      </c>
      <c r="L48" s="134">
        <v>101802.0822164</v>
      </c>
      <c r="M48" s="134">
        <v>103758.194191091</v>
      </c>
      <c r="N48" s="134">
        <v>107674.553222528</v>
      </c>
      <c r="O48" s="134">
        <v>110524.210167625</v>
      </c>
      <c r="P48" s="134">
        <v>114879.506718802</v>
      </c>
      <c r="Q48" s="134">
        <v>107317.261</v>
      </c>
      <c r="R48" s="134">
        <v>108745.07319214501</v>
      </c>
      <c r="S48" s="134">
        <v>115034.12127742299</v>
      </c>
      <c r="T48" s="134">
        <v>138831.83571318301</v>
      </c>
      <c r="U48" s="134">
        <v>136953.691784847</v>
      </c>
      <c r="V48" s="134">
        <v>132411.522616553</v>
      </c>
      <c r="W48" s="134">
        <v>136986.85746597001</v>
      </c>
      <c r="X48" s="134">
        <v>141247.85774167499</v>
      </c>
      <c r="Y48" s="134">
        <v>137151.96086610801</v>
      </c>
      <c r="Z48" s="134">
        <v>137281.003057391</v>
      </c>
      <c r="AA48" s="134">
        <v>134311.43066966601</v>
      </c>
      <c r="AB48" s="134">
        <v>132442.98104449001</v>
      </c>
      <c r="AC48" s="134">
        <v>134438.66316458999</v>
      </c>
      <c r="AD48" s="134">
        <v>132817.73600798001</v>
      </c>
      <c r="AE48" s="134">
        <v>136612.30350810001</v>
      </c>
      <c r="AF48" s="134">
        <v>136912.14898085</v>
      </c>
      <c r="AG48" s="134">
        <v>140350.78230881999</v>
      </c>
      <c r="AH48" s="134">
        <v>139938.18876716</v>
      </c>
      <c r="AI48" s="134">
        <v>144137.20725153</v>
      </c>
      <c r="AJ48" s="134">
        <v>145588.90403167001</v>
      </c>
      <c r="AK48" s="134">
        <v>151738.96102634</v>
      </c>
      <c r="AL48" s="134">
        <v>153303.02595144001</v>
      </c>
      <c r="AM48" s="134">
        <v>157608.22748845001</v>
      </c>
      <c r="AN48" s="134">
        <v>159189.25653479001</v>
      </c>
      <c r="AO48" s="134">
        <v>165276.4583191</v>
      </c>
      <c r="AP48" s="134">
        <v>167091.07818348001</v>
      </c>
      <c r="AQ48" s="134">
        <v>170770.24907928001</v>
      </c>
      <c r="AR48" s="134">
        <v>176899.65018297001</v>
      </c>
      <c r="AS48" s="134">
        <v>185361.87645638999</v>
      </c>
      <c r="AT48" s="134">
        <v>193317.25798540999</v>
      </c>
      <c r="AU48" s="134">
        <v>208701.36600939001</v>
      </c>
      <c r="AV48" s="134">
        <v>214649.35721729</v>
      </c>
      <c r="AW48" s="134">
        <v>206049.21668888</v>
      </c>
      <c r="AX48" s="134">
        <v>212457.70192096001</v>
      </c>
      <c r="AY48" s="134">
        <v>222420.95958063001</v>
      </c>
      <c r="AZ48" s="134">
        <v>226025.28179882999</v>
      </c>
      <c r="BA48" s="134">
        <v>228749.91638059</v>
      </c>
      <c r="BB48" s="134">
        <v>230537.17781771001</v>
      </c>
      <c r="BC48" s="134">
        <v>235227.94976252</v>
      </c>
      <c r="BD48" s="134">
        <v>238128.92929224001</v>
      </c>
      <c r="BE48" s="134">
        <v>243166.28076204</v>
      </c>
      <c r="BF48" s="134">
        <v>243055.80446325001</v>
      </c>
      <c r="BG48" s="134">
        <v>246454.35602862001</v>
      </c>
      <c r="BH48" s="134">
        <v>247162.62518107999</v>
      </c>
      <c r="BI48" s="134">
        <v>246664.20500451999</v>
      </c>
      <c r="BJ48" s="134"/>
      <c r="BK48" s="134"/>
    </row>
    <row r="49" spans="1:63" ht="12.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row>
    <row r="50" spans="1:63" ht="12.75" customHeight="1">
      <c r="A50" s="101" t="s">
        <v>255</v>
      </c>
      <c r="B50" s="134">
        <v>805577.13139999995</v>
      </c>
      <c r="C50" s="134">
        <v>815986.14659999998</v>
      </c>
      <c r="D50" s="134">
        <v>837901.1838</v>
      </c>
      <c r="E50" s="134">
        <v>833674.16910000006</v>
      </c>
      <c r="F50" s="134">
        <v>859892.19169999997</v>
      </c>
      <c r="G50" s="134">
        <v>873120.7219</v>
      </c>
      <c r="H50" s="134">
        <v>917550.72149999999</v>
      </c>
      <c r="I50" s="134">
        <v>922952.63300000003</v>
      </c>
      <c r="J50" s="134">
        <v>955422.08799999999</v>
      </c>
      <c r="K50" s="134">
        <v>980757.08539999998</v>
      </c>
      <c r="L50" s="134">
        <v>1018811.20557645</v>
      </c>
      <c r="M50" s="134">
        <v>1033586.3347539901</v>
      </c>
      <c r="N50" s="134">
        <v>1081367.1815084</v>
      </c>
      <c r="O50" s="134">
        <v>1111940.47325812</v>
      </c>
      <c r="P50" s="134">
        <v>1182668.9025703201</v>
      </c>
      <c r="Q50" s="134">
        <v>1057416.7708000001</v>
      </c>
      <c r="R50" s="134">
        <v>1050029.5705590299</v>
      </c>
      <c r="S50" s="134">
        <v>1070105.7664274401</v>
      </c>
      <c r="T50" s="134">
        <v>1229738.7945986199</v>
      </c>
      <c r="U50" s="134">
        <v>1219143.36520882</v>
      </c>
      <c r="V50" s="134">
        <v>1201419.2207277401</v>
      </c>
      <c r="W50" s="134">
        <v>1188282.73366303</v>
      </c>
      <c r="X50" s="134">
        <v>1193053.85411919</v>
      </c>
      <c r="Y50" s="134">
        <v>1186269.6649583401</v>
      </c>
      <c r="Z50" s="134">
        <v>1193353.23232106</v>
      </c>
      <c r="AA50" s="134">
        <v>1169394.72510837</v>
      </c>
      <c r="AB50" s="134">
        <v>1176030.6711899501</v>
      </c>
      <c r="AC50" s="134">
        <v>1175588.9879817499</v>
      </c>
      <c r="AD50" s="134">
        <v>1167343.2678721501</v>
      </c>
      <c r="AE50" s="134">
        <v>1195291.2852954399</v>
      </c>
      <c r="AF50" s="134">
        <v>1202771.0219551499</v>
      </c>
      <c r="AG50" s="134">
        <v>1229037.82009569</v>
      </c>
      <c r="AH50" s="134">
        <v>1231221.93806531</v>
      </c>
      <c r="AI50" s="134">
        <v>1234177.8762896899</v>
      </c>
      <c r="AJ50" s="134">
        <v>1239181.6709767701</v>
      </c>
      <c r="AK50" s="134">
        <v>1298920.7541203999</v>
      </c>
      <c r="AL50" s="134">
        <v>1343246.6025948001</v>
      </c>
      <c r="AM50" s="134">
        <v>1342838.2913099001</v>
      </c>
      <c r="AN50" s="134">
        <v>1388435.1447769001</v>
      </c>
      <c r="AO50" s="134">
        <v>1392707.8763792</v>
      </c>
      <c r="AP50" s="134">
        <v>1398538.1138885</v>
      </c>
      <c r="AQ50" s="134">
        <v>1417049.8125605001</v>
      </c>
      <c r="AR50" s="134">
        <v>1456479.4669522999</v>
      </c>
      <c r="AS50" s="134">
        <v>1496885.777035</v>
      </c>
      <c r="AT50" s="134">
        <v>1503685.2312187999</v>
      </c>
      <c r="AU50" s="134">
        <v>1543874.7858599999</v>
      </c>
      <c r="AV50" s="134">
        <v>1550801.3260249</v>
      </c>
      <c r="AW50" s="134">
        <v>1508022.1607927999</v>
      </c>
      <c r="AX50" s="134">
        <v>1517267.8836457999</v>
      </c>
      <c r="AY50" s="134">
        <v>1640945.3767725001</v>
      </c>
      <c r="AZ50" s="134">
        <v>1647528.4533826001</v>
      </c>
      <c r="BA50" s="134">
        <v>1604786.4687383999</v>
      </c>
      <c r="BB50" s="134">
        <v>1630641.5058552001</v>
      </c>
      <c r="BC50" s="134">
        <v>1613808.814676</v>
      </c>
      <c r="BD50" s="134">
        <v>1621020.4378942</v>
      </c>
      <c r="BE50" s="134">
        <v>1646813.9243691999</v>
      </c>
      <c r="BF50" s="134">
        <v>1665659.7872506001</v>
      </c>
      <c r="BG50" s="134">
        <v>1666220.2789215001</v>
      </c>
      <c r="BH50" s="134">
        <v>1665521.6115778</v>
      </c>
      <c r="BI50" s="134">
        <v>1666404.2954295999</v>
      </c>
      <c r="BJ50" s="134"/>
      <c r="BK50" s="134"/>
    </row>
    <row r="51" spans="1:63" ht="12.75" customHeight="1">
      <c r="A51" s="114" t="s">
        <v>90</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row>
    <row r="52" spans="1:63" ht="12.75" customHeight="1">
      <c r="A52" s="75" t="s">
        <v>256</v>
      </c>
      <c r="B52" s="133">
        <v>784907.9314</v>
      </c>
      <c r="C52" s="133">
        <v>797121.34660000005</v>
      </c>
      <c r="D52" s="133">
        <v>819783.28379999998</v>
      </c>
      <c r="E52" s="133">
        <v>815212.24410000001</v>
      </c>
      <c r="F52" s="133">
        <v>839819.78670000006</v>
      </c>
      <c r="G52" s="133">
        <v>852861.32189999998</v>
      </c>
      <c r="H52" s="133">
        <v>896274.7415</v>
      </c>
      <c r="I52" s="133">
        <v>901520.98300000001</v>
      </c>
      <c r="J52" s="133">
        <v>934253.86300000001</v>
      </c>
      <c r="K52" s="133">
        <v>958771.46539999999</v>
      </c>
      <c r="L52" s="133">
        <v>994047.43057645403</v>
      </c>
      <c r="M52" s="133">
        <v>1021695.65975399</v>
      </c>
      <c r="N52" s="133">
        <v>1067961.9065084001</v>
      </c>
      <c r="O52" s="133">
        <v>1099726.63825812</v>
      </c>
      <c r="P52" s="133">
        <v>1169584.1275703199</v>
      </c>
      <c r="Q52" s="133">
        <v>980081.57079999999</v>
      </c>
      <c r="R52" s="133">
        <v>968940.44878623798</v>
      </c>
      <c r="S52" s="133">
        <v>933603.29347527702</v>
      </c>
      <c r="T52" s="133">
        <v>1109152.6314327701</v>
      </c>
      <c r="U52" s="133">
        <v>1087127.1510443899</v>
      </c>
      <c r="V52" s="133">
        <v>1072108.5277823701</v>
      </c>
      <c r="W52" s="133">
        <v>1055653.3733086199</v>
      </c>
      <c r="X52" s="133">
        <v>1049395.8010790399</v>
      </c>
      <c r="Y52" s="133">
        <v>1025823.45207238</v>
      </c>
      <c r="Z52" s="133">
        <v>1058086.64977973</v>
      </c>
      <c r="AA52" s="133">
        <v>1027618.27724204</v>
      </c>
      <c r="AB52" s="133">
        <v>1028155.4211268</v>
      </c>
      <c r="AC52" s="133">
        <v>1025349.5883454999</v>
      </c>
      <c r="AD52" s="133">
        <v>1024921.9110312</v>
      </c>
      <c r="AE52" s="133">
        <v>1052004.9256343001</v>
      </c>
      <c r="AF52" s="133">
        <v>1057382.3370641</v>
      </c>
      <c r="AG52" s="133">
        <v>1056913.8483545999</v>
      </c>
      <c r="AH52" s="133">
        <v>1069562.3653179</v>
      </c>
      <c r="AI52" s="133">
        <v>1067349.1455077999</v>
      </c>
      <c r="AJ52" s="133">
        <v>1059512.5009454</v>
      </c>
      <c r="AK52" s="133">
        <v>1110782.6163242001</v>
      </c>
      <c r="AL52" s="133">
        <v>1150607.5519389999</v>
      </c>
      <c r="AM52" s="133">
        <v>1143960.1588484</v>
      </c>
      <c r="AN52" s="133">
        <v>1187183.7756649</v>
      </c>
      <c r="AO52" s="133">
        <v>1182868.6815384999</v>
      </c>
      <c r="AP52" s="133">
        <v>1202096.3388884999</v>
      </c>
      <c r="AQ52" s="133">
        <v>1214019.998166</v>
      </c>
      <c r="AR52" s="133">
        <v>1272628.8909781</v>
      </c>
      <c r="AS52" s="133">
        <v>1305073.3615446</v>
      </c>
      <c r="AT52" s="133">
        <v>1308811.2587867</v>
      </c>
      <c r="AU52" s="133">
        <v>1341800.0801184999</v>
      </c>
      <c r="AV52" s="133">
        <v>1337851.1810248999</v>
      </c>
      <c r="AW52" s="133">
        <v>1291455.8549283</v>
      </c>
      <c r="AX52" s="133">
        <v>1312262.3833824999</v>
      </c>
      <c r="AY52" s="133">
        <v>1421575.4264286</v>
      </c>
      <c r="AZ52" s="133">
        <v>1422485.5983202001</v>
      </c>
      <c r="BA52" s="133">
        <v>1384006.8979152001</v>
      </c>
      <c r="BB52" s="133">
        <v>1410731.0453726</v>
      </c>
      <c r="BC52" s="133">
        <v>1387140.109676</v>
      </c>
      <c r="BD52" s="133">
        <v>1386499.9834354001</v>
      </c>
      <c r="BE52" s="133">
        <v>1412144.8457241</v>
      </c>
      <c r="BF52" s="133">
        <v>1412034.8880936</v>
      </c>
      <c r="BG52" s="133">
        <v>1404307.7327894999</v>
      </c>
      <c r="BH52" s="133">
        <v>1424043.3888721999</v>
      </c>
      <c r="BI52" s="133">
        <v>1426172.8514149999</v>
      </c>
      <c r="BJ52" s="133"/>
      <c r="BK52" s="133"/>
    </row>
    <row r="53" spans="1:63" ht="12.75" customHeight="1">
      <c r="A53" s="75" t="s">
        <v>257</v>
      </c>
      <c r="B53" s="133">
        <v>20669.2</v>
      </c>
      <c r="C53" s="133">
        <v>18864.8</v>
      </c>
      <c r="D53" s="133">
        <v>18117.900000000001</v>
      </c>
      <c r="E53" s="133">
        <v>18461.924999999999</v>
      </c>
      <c r="F53" s="133">
        <v>20072.404999999999</v>
      </c>
      <c r="G53" s="133">
        <v>20259.400000000001</v>
      </c>
      <c r="H53" s="133">
        <v>21275.98</v>
      </c>
      <c r="I53" s="133">
        <v>21431.65</v>
      </c>
      <c r="J53" s="133">
        <v>21168.224999999999</v>
      </c>
      <c r="K53" s="133">
        <v>20959.62</v>
      </c>
      <c r="L53" s="133">
        <v>23737.775000000001</v>
      </c>
      <c r="M53" s="133">
        <v>10864.674999999999</v>
      </c>
      <c r="N53" s="133">
        <v>12379.275</v>
      </c>
      <c r="O53" s="133">
        <v>11187.834999999999</v>
      </c>
      <c r="P53" s="133">
        <v>12058.775</v>
      </c>
      <c r="Q53" s="133">
        <v>16119.5</v>
      </c>
      <c r="R53" s="133">
        <v>18576.7345964706</v>
      </c>
      <c r="S53" s="133">
        <v>45752.976594615597</v>
      </c>
      <c r="T53" s="133">
        <v>26535.568021130901</v>
      </c>
      <c r="U53" s="133">
        <v>32950.089883331202</v>
      </c>
      <c r="V53" s="133">
        <v>36515.304750000003</v>
      </c>
      <c r="W53" s="133">
        <v>44012.397725000003</v>
      </c>
      <c r="X53" s="133">
        <v>54345.681162499997</v>
      </c>
      <c r="Y53" s="133">
        <v>59021.803405355997</v>
      </c>
      <c r="Z53" s="133">
        <v>52328.269094809199</v>
      </c>
      <c r="AA53" s="133">
        <v>60425.768062499999</v>
      </c>
      <c r="AB53" s="133">
        <v>68649.982502810002</v>
      </c>
      <c r="AC53" s="133">
        <v>62134.68</v>
      </c>
      <c r="AD53" s="133">
        <v>59796.379297380001</v>
      </c>
      <c r="AE53" s="133">
        <v>58568.363110830003</v>
      </c>
      <c r="AF53" s="133">
        <v>55242.937773029</v>
      </c>
      <c r="AG53" s="133">
        <v>77823.03219446</v>
      </c>
      <c r="AH53" s="133">
        <v>68513.164752123994</v>
      </c>
      <c r="AI53" s="133">
        <v>62356.790350267998</v>
      </c>
      <c r="AJ53" s="133">
        <v>63761.964999999997</v>
      </c>
      <c r="AK53" s="133">
        <v>71871.386736350003</v>
      </c>
      <c r="AL53" s="133">
        <v>74398.413815000007</v>
      </c>
      <c r="AM53" s="133">
        <v>79419.768401680005</v>
      </c>
      <c r="AN53" s="133">
        <v>77318.100000000006</v>
      </c>
      <c r="AO53" s="133">
        <v>84591.694840709999</v>
      </c>
      <c r="AP53" s="133">
        <v>71266.274999999994</v>
      </c>
      <c r="AQ53" s="133">
        <v>76176.564394489993</v>
      </c>
      <c r="AR53" s="133">
        <v>54094.981307139999</v>
      </c>
      <c r="AS53" s="133">
        <v>56470.39182112</v>
      </c>
      <c r="AT53" s="133">
        <v>59045.698762790002</v>
      </c>
      <c r="AU53" s="133">
        <v>60551.005741399997</v>
      </c>
      <c r="AV53" s="133">
        <v>70774.804999999993</v>
      </c>
      <c r="AW53" s="133">
        <v>72799.745864500001</v>
      </c>
      <c r="AX53" s="133">
        <v>63308.700263359999</v>
      </c>
      <c r="AY53" s="133">
        <v>76095.560032430003</v>
      </c>
      <c r="AZ53" s="133">
        <v>83344.105062400005</v>
      </c>
      <c r="BA53" s="133">
        <v>79300.870823179997</v>
      </c>
      <c r="BB53" s="133">
        <v>78295.210482590002</v>
      </c>
      <c r="BC53" s="133">
        <v>86810.104999999996</v>
      </c>
      <c r="BD53" s="133">
        <v>87459.654458749996</v>
      </c>
      <c r="BE53" s="133">
        <v>86259.728645080002</v>
      </c>
      <c r="BF53" s="133">
        <v>91223.049157000001</v>
      </c>
      <c r="BG53" s="133">
        <v>89905.096132000006</v>
      </c>
      <c r="BH53" s="133">
        <v>68546.501525</v>
      </c>
      <c r="BI53" s="133">
        <v>63788.807352670003</v>
      </c>
      <c r="BJ53" s="133"/>
      <c r="BK53" s="133"/>
    </row>
    <row r="54" spans="1:63" ht="12.75" customHeight="1">
      <c r="A54" s="75" t="s">
        <v>258</v>
      </c>
      <c r="B54" s="190"/>
      <c r="C54" s="190"/>
      <c r="D54" s="190"/>
      <c r="E54" s="190"/>
      <c r="F54" s="190"/>
      <c r="G54" s="190"/>
      <c r="H54" s="190"/>
      <c r="I54" s="190"/>
      <c r="J54" s="190"/>
      <c r="K54" s="190"/>
      <c r="L54" s="190"/>
      <c r="M54" s="190"/>
      <c r="N54" s="190"/>
      <c r="O54" s="190"/>
      <c r="P54" s="190"/>
      <c r="Q54" s="133">
        <v>43151</v>
      </c>
      <c r="R54" s="133">
        <v>43042.968999999997</v>
      </c>
      <c r="S54" s="133">
        <v>68699.417416655604</v>
      </c>
      <c r="T54" s="133">
        <v>69539.019170646105</v>
      </c>
      <c r="U54" s="133">
        <v>78646.784281094297</v>
      </c>
      <c r="V54" s="133">
        <v>78442.246890961003</v>
      </c>
      <c r="W54" s="133">
        <v>78924.009999999995</v>
      </c>
      <c r="X54" s="133">
        <v>79112.929999999993</v>
      </c>
      <c r="Y54" s="133">
        <v>80996.923374996593</v>
      </c>
      <c r="Z54" s="133">
        <v>78930.211976038103</v>
      </c>
      <c r="AA54" s="133">
        <v>79404.1222728578</v>
      </c>
      <c r="AB54" s="133">
        <v>79225.231274920006</v>
      </c>
      <c r="AC54" s="133">
        <v>80641.154213429996</v>
      </c>
      <c r="AD54" s="133">
        <v>82625.035734389996</v>
      </c>
      <c r="AE54" s="133">
        <v>84717.987579260007</v>
      </c>
      <c r="AF54" s="133">
        <v>90145.788470600004</v>
      </c>
      <c r="AG54" s="133">
        <v>94300.529546539998</v>
      </c>
      <c r="AH54" s="133">
        <v>93146.407995279995</v>
      </c>
      <c r="AI54" s="133">
        <v>104471.98043164</v>
      </c>
      <c r="AJ54" s="133">
        <v>115907.16503145</v>
      </c>
      <c r="AK54" s="133">
        <v>116266.75105976</v>
      </c>
      <c r="AL54" s="133">
        <v>118240.63684083</v>
      </c>
      <c r="AM54" s="133">
        <v>119458.36405978</v>
      </c>
      <c r="AN54" s="133">
        <v>123933.26911204</v>
      </c>
      <c r="AO54" s="133">
        <v>125247.5</v>
      </c>
      <c r="AP54" s="133">
        <v>125175.5</v>
      </c>
      <c r="AQ54" s="133">
        <v>126853.25</v>
      </c>
      <c r="AR54" s="133">
        <v>129755.59466707001</v>
      </c>
      <c r="AS54" s="133">
        <v>135342.02366927001</v>
      </c>
      <c r="AT54" s="133">
        <v>135828.27366927001</v>
      </c>
      <c r="AU54" s="133">
        <v>141523.70000000001</v>
      </c>
      <c r="AV54" s="133">
        <v>142175.34</v>
      </c>
      <c r="AW54" s="133">
        <v>143766.56</v>
      </c>
      <c r="AX54" s="133">
        <v>141696.79999999999</v>
      </c>
      <c r="AY54" s="133">
        <v>143274.39031138999</v>
      </c>
      <c r="AZ54" s="133">
        <v>141698.75</v>
      </c>
      <c r="BA54" s="133">
        <v>141478.70000000001</v>
      </c>
      <c r="BB54" s="133">
        <v>141615.25</v>
      </c>
      <c r="BC54" s="133">
        <v>139858.6</v>
      </c>
      <c r="BD54" s="133">
        <v>147060.79999999999</v>
      </c>
      <c r="BE54" s="133">
        <v>148409.35</v>
      </c>
      <c r="BF54" s="133">
        <v>162401.85</v>
      </c>
      <c r="BG54" s="133">
        <v>172007.45</v>
      </c>
      <c r="BH54" s="133">
        <v>172931.72118058</v>
      </c>
      <c r="BI54" s="133">
        <v>176442.63666185999</v>
      </c>
      <c r="BJ54" s="190"/>
      <c r="BK54" s="133"/>
    </row>
    <row r="55" spans="1:63" ht="12.75" customHeight="1">
      <c r="A55" s="75" t="s">
        <v>259</v>
      </c>
      <c r="B55" s="133">
        <v>0</v>
      </c>
      <c r="C55" s="133">
        <v>0</v>
      </c>
      <c r="D55" s="133">
        <v>0</v>
      </c>
      <c r="E55" s="133">
        <v>0</v>
      </c>
      <c r="F55" s="133">
        <v>0</v>
      </c>
      <c r="G55" s="133">
        <v>0</v>
      </c>
      <c r="H55" s="133">
        <v>0</v>
      </c>
      <c r="I55" s="133">
        <v>0</v>
      </c>
      <c r="J55" s="133">
        <v>0</v>
      </c>
      <c r="K55" s="133">
        <v>1026</v>
      </c>
      <c r="L55" s="133">
        <v>1026</v>
      </c>
      <c r="M55" s="133">
        <v>1026</v>
      </c>
      <c r="N55" s="133">
        <v>1026</v>
      </c>
      <c r="O55" s="133">
        <v>1026</v>
      </c>
      <c r="P55" s="133">
        <v>1026</v>
      </c>
      <c r="Q55" s="133">
        <v>18064.7</v>
      </c>
      <c r="R55" s="133">
        <v>19469.418176324099</v>
      </c>
      <c r="S55" s="133">
        <v>22050.078940888801</v>
      </c>
      <c r="T55" s="133">
        <v>24511.575974082101</v>
      </c>
      <c r="U55" s="133">
        <v>20419.339999999898</v>
      </c>
      <c r="V55" s="133">
        <v>14353.141304409801</v>
      </c>
      <c r="W55" s="133">
        <v>9692.9526294111292</v>
      </c>
      <c r="X55" s="133">
        <v>10199.4418776443</v>
      </c>
      <c r="Y55" s="133">
        <v>20427.486105606</v>
      </c>
      <c r="Z55" s="133">
        <v>4008.1014704848599</v>
      </c>
      <c r="AA55" s="133">
        <v>1946.5575309670501</v>
      </c>
      <c r="AB55" s="133">
        <v>3.6285446956753703E-2</v>
      </c>
      <c r="AC55" s="133">
        <v>7463.5654228450703</v>
      </c>
      <c r="AD55" s="133">
        <v>-5.8190854033455301E-2</v>
      </c>
      <c r="AE55" s="133">
        <v>8.9710359461605497E-3</v>
      </c>
      <c r="AF55" s="133">
        <v>-4.1352545842528302E-2</v>
      </c>
      <c r="AG55" s="133">
        <v>0.41000008909031699</v>
      </c>
      <c r="AH55" s="133">
        <v>1.3969838619232199E-8</v>
      </c>
      <c r="AI55" s="133">
        <v>-4.0000007022172199E-2</v>
      </c>
      <c r="AJ55" s="133">
        <v>3.9999868953600498E-2</v>
      </c>
      <c r="AK55" s="133">
        <v>0</v>
      </c>
      <c r="AL55" s="133">
        <v>0</v>
      </c>
      <c r="AM55" s="133">
        <v>0</v>
      </c>
      <c r="AN55" s="133">
        <v>0</v>
      </c>
      <c r="AO55" s="133">
        <v>0</v>
      </c>
      <c r="AP55" s="133">
        <v>0</v>
      </c>
      <c r="AQ55" s="133">
        <v>0</v>
      </c>
      <c r="AR55" s="133">
        <v>0</v>
      </c>
      <c r="AS55" s="133">
        <v>0</v>
      </c>
      <c r="AT55" s="133">
        <v>2.3283064365386999E-10</v>
      </c>
      <c r="AU55" s="133">
        <v>0</v>
      </c>
      <c r="AV55" s="133">
        <v>0</v>
      </c>
      <c r="AW55" s="133">
        <v>0</v>
      </c>
      <c r="AX55" s="133">
        <v>0</v>
      </c>
      <c r="AY55" s="133">
        <v>0</v>
      </c>
      <c r="AZ55" s="133">
        <v>0</v>
      </c>
      <c r="BA55" s="133">
        <v>0</v>
      </c>
      <c r="BB55" s="133">
        <v>0</v>
      </c>
      <c r="BC55" s="133">
        <v>0</v>
      </c>
      <c r="BD55" s="133">
        <v>0</v>
      </c>
      <c r="BE55" s="133">
        <v>0</v>
      </c>
      <c r="BF55" s="133">
        <v>0</v>
      </c>
      <c r="BG55" s="133">
        <v>0</v>
      </c>
      <c r="BH55" s="133">
        <v>2.3283064365386999E-10</v>
      </c>
      <c r="BI55" s="133">
        <v>0</v>
      </c>
      <c r="BJ55" s="133"/>
      <c r="BK55" s="130"/>
    </row>
    <row r="56" spans="1:63" ht="12.75" customHeight="1">
      <c r="A56" s="7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row>
    <row r="57" spans="1:63" ht="12.75" customHeight="1">
      <c r="A57" s="101" t="s">
        <v>120</v>
      </c>
      <c r="B57" s="176">
        <v>0.104370887308929</v>
      </c>
      <c r="C57" s="176">
        <v>0.102649193676887</v>
      </c>
      <c r="D57" s="176">
        <v>0.100948842936818</v>
      </c>
      <c r="E57" s="176">
        <v>0.10515689132439</v>
      </c>
      <c r="F57" s="176">
        <v>0.102444279469319</v>
      </c>
      <c r="G57" s="176">
        <v>0.10127417409997901</v>
      </c>
      <c r="H57" s="176">
        <v>0.100459542824304</v>
      </c>
      <c r="I57" s="176">
        <v>0.10314122696695301</v>
      </c>
      <c r="J57" s="176">
        <v>0.1017940774256</v>
      </c>
      <c r="K57" s="176">
        <v>0.102313041112596</v>
      </c>
      <c r="L57" s="176">
        <v>9.9922421013026994E-2</v>
      </c>
      <c r="M57" s="176">
        <v>0.10038657701079901</v>
      </c>
      <c r="N57" s="176">
        <v>9.9572610546894202E-2</v>
      </c>
      <c r="O57" s="176">
        <v>9.9397596207444303E-2</v>
      </c>
      <c r="P57" s="176">
        <v>9.7135814148094704E-2</v>
      </c>
      <c r="Q57" s="176">
        <v>0.101490031143357</v>
      </c>
      <c r="R57" s="176">
        <v>0.103563819763904</v>
      </c>
      <c r="S57" s="176">
        <v>0.107497898699738</v>
      </c>
      <c r="T57" s="176">
        <v>0.11289538585183501</v>
      </c>
      <c r="U57" s="176">
        <v>0.112336002223487</v>
      </c>
      <c r="V57" s="176">
        <v>0.11021258885499401</v>
      </c>
      <c r="W57" s="176">
        <v>0.11528136661860899</v>
      </c>
      <c r="X57" s="176">
        <v>0.118391854025698</v>
      </c>
      <c r="Y57" s="176">
        <v>0.11561617473454</v>
      </c>
      <c r="Z57" s="176">
        <v>0.115038028422131</v>
      </c>
      <c r="AA57" s="176">
        <v>0.114855512673207</v>
      </c>
      <c r="AB57" s="176">
        <v>0.112618645320262</v>
      </c>
      <c r="AC57" s="176">
        <v>0.11435855944465299</v>
      </c>
      <c r="AD57" s="176">
        <v>0.113777788987538</v>
      </c>
      <c r="AE57" s="176">
        <v>0.11429206017705899</v>
      </c>
      <c r="AF57" s="176">
        <v>0.11383060157060799</v>
      </c>
      <c r="AG57" s="176">
        <v>0.114195657785285</v>
      </c>
      <c r="AH57" s="176">
        <v>0.113657972166296</v>
      </c>
      <c r="AI57" s="176">
        <v>0.116788033573288</v>
      </c>
      <c r="AJ57" s="176">
        <v>0.11748794179380601</v>
      </c>
      <c r="AK57" s="176">
        <v>0.116819259793177</v>
      </c>
      <c r="AL57" s="176">
        <v>0.114128727856299</v>
      </c>
      <c r="AM57" s="176">
        <v>0.117369476658807</v>
      </c>
      <c r="AN57" s="176">
        <v>0.114653721589833</v>
      </c>
      <c r="AO57" s="176">
        <v>0.11867273900165599</v>
      </c>
      <c r="AP57" s="176">
        <v>0.119475526997902</v>
      </c>
      <c r="AQ57" s="176">
        <v>0.12051111228807899</v>
      </c>
      <c r="AR57" s="176">
        <v>0.121457016179661</v>
      </c>
      <c r="AS57" s="176">
        <v>0.123831677273032</v>
      </c>
      <c r="AT57" s="176">
        <v>0.128562317413145</v>
      </c>
      <c r="AU57" s="176">
        <v>0.135180241248085</v>
      </c>
      <c r="AV57" s="176">
        <v>0.13841189945812801</v>
      </c>
      <c r="AW57" s="176">
        <v>0.13663540367374699</v>
      </c>
      <c r="AX57" s="176">
        <v>0.14002649381231999</v>
      </c>
      <c r="AY57" s="176">
        <v>0.135544401860652</v>
      </c>
      <c r="AZ57" s="176">
        <v>0.13719051791473999</v>
      </c>
      <c r="BA57" s="176">
        <v>0.142542276394206</v>
      </c>
      <c r="BB57" s="176">
        <v>0.14137821034845</v>
      </c>
      <c r="BC57" s="176">
        <v>0.14575948998627</v>
      </c>
      <c r="BD57" s="176">
        <v>0.14690063353031099</v>
      </c>
      <c r="BE57" s="176">
        <v>0.14765862564295701</v>
      </c>
      <c r="BF57" s="176">
        <v>0.14592163797413099</v>
      </c>
      <c r="BG57" s="176">
        <v>0.14791222934109499</v>
      </c>
      <c r="BH57" s="176">
        <v>0.148399530491193</v>
      </c>
      <c r="BI57" s="176">
        <v>0.14802182500431599</v>
      </c>
      <c r="BJ57" s="189"/>
      <c r="BK57" s="134"/>
    </row>
    <row r="58" spans="1:63" ht="12.75" customHeight="1">
      <c r="A58" s="101" t="s">
        <v>121</v>
      </c>
      <c r="B58" s="176">
        <v>7.3002941255042697E-2</v>
      </c>
      <c r="C58" s="176">
        <v>7.1546986726747405E-2</v>
      </c>
      <c r="D58" s="176">
        <v>7.2397216011666904E-2</v>
      </c>
      <c r="E58" s="176">
        <v>7.5637574411204098E-2</v>
      </c>
      <c r="F58" s="176">
        <v>7.4590076080580395E-2</v>
      </c>
      <c r="G58" s="176">
        <v>7.4087367734480103E-2</v>
      </c>
      <c r="H58" s="176">
        <v>7.3131038347725802E-2</v>
      </c>
      <c r="I58" s="176">
        <v>7.4379833314804605E-2</v>
      </c>
      <c r="J58" s="176">
        <v>7.3060023288890094E-2</v>
      </c>
      <c r="K58" s="176">
        <v>7.1303221807955397E-2</v>
      </c>
      <c r="L58" s="176">
        <v>6.9618244003881197E-2</v>
      </c>
      <c r="M58" s="176">
        <v>6.9496019581663904E-2</v>
      </c>
      <c r="N58" s="176">
        <v>6.8059367533931006E-2</v>
      </c>
      <c r="O58" s="176">
        <v>6.8656919621423201E-2</v>
      </c>
      <c r="P58" s="176">
        <v>6.7334270982409294E-2</v>
      </c>
      <c r="Q58" s="176">
        <v>6.9922912177817695E-2</v>
      </c>
      <c r="R58" s="176">
        <v>7.0155409924405707E-2</v>
      </c>
      <c r="S58" s="176">
        <v>7.4078382709400606E-2</v>
      </c>
      <c r="T58" s="176">
        <v>8.0910684173839495E-2</v>
      </c>
      <c r="U58" s="176">
        <v>8.1568740395444303E-2</v>
      </c>
      <c r="V58" s="176">
        <v>8.3536383027585898E-2</v>
      </c>
      <c r="W58" s="176">
        <v>8.8337404043727405E-2</v>
      </c>
      <c r="X58" s="176">
        <v>9.2229989681714003E-2</v>
      </c>
      <c r="Y58" s="176">
        <v>9.1844254743119205E-2</v>
      </c>
      <c r="Z58" s="176">
        <v>9.2193864584348306E-2</v>
      </c>
      <c r="AA58" s="176">
        <v>9.3754737736969601E-2</v>
      </c>
      <c r="AB58" s="176">
        <v>9.50126095951392E-2</v>
      </c>
      <c r="AC58" s="176">
        <v>9.6809222726997199E-2</v>
      </c>
      <c r="AD58" s="176">
        <v>9.8886602390688597E-2</v>
      </c>
      <c r="AE58" s="176">
        <v>0.100214091262945</v>
      </c>
      <c r="AF58" s="176">
        <v>0.101748320896654</v>
      </c>
      <c r="AG58" s="176">
        <v>0.102313280566427</v>
      </c>
      <c r="AH58" s="176">
        <v>0.10309256495162999</v>
      </c>
      <c r="AI58" s="176">
        <v>0.103921092960764</v>
      </c>
      <c r="AJ58" s="176">
        <v>0.10563821505905301</v>
      </c>
      <c r="AK58" s="176">
        <v>0.10170305645314601</v>
      </c>
      <c r="AL58" s="176">
        <v>0.100141161893865</v>
      </c>
      <c r="AM58" s="176">
        <v>0.103000290910516</v>
      </c>
      <c r="AN58" s="176">
        <v>0.10130712713560799</v>
      </c>
      <c r="AO58" s="176">
        <v>0.10452188378812299</v>
      </c>
      <c r="AP58" s="176">
        <v>0.104798317420239</v>
      </c>
      <c r="AQ58" s="176">
        <v>0.105849537854913</v>
      </c>
      <c r="AR58" s="176">
        <v>0.10569635738609499</v>
      </c>
      <c r="AS58" s="176">
        <v>0.107409327821892</v>
      </c>
      <c r="AT58" s="176">
        <v>0.110837814313007</v>
      </c>
      <c r="AU58" s="176">
        <v>0.11747534263234399</v>
      </c>
      <c r="AV58" s="176">
        <v>0.11928004250330999</v>
      </c>
      <c r="AW58" s="176">
        <v>0.118429002246346</v>
      </c>
      <c r="AX58" s="176">
        <v>0.119060588903905</v>
      </c>
      <c r="AY58" s="176">
        <v>0.115162419706862</v>
      </c>
      <c r="AZ58" s="176">
        <v>0.11432506854096799</v>
      </c>
      <c r="BA58" s="176">
        <v>0.11975751075008501</v>
      </c>
      <c r="BB58" s="176">
        <v>0.118839244589018</v>
      </c>
      <c r="BC58" s="176">
        <v>0.124245537520958</v>
      </c>
      <c r="BD58" s="176">
        <v>0.124911701187777</v>
      </c>
      <c r="BE58" s="176">
        <v>0.12521622099663501</v>
      </c>
      <c r="BF58" s="176">
        <v>0.124371524543302</v>
      </c>
      <c r="BG58" s="176">
        <v>0.12663092830557299</v>
      </c>
      <c r="BH58" s="176">
        <v>0.12724248656502701</v>
      </c>
      <c r="BI58" s="176">
        <v>0.127543679931752</v>
      </c>
      <c r="BJ58" s="189"/>
      <c r="BK58" s="134"/>
    </row>
    <row r="59" spans="1:63" ht="12.75" customHeight="1">
      <c r="A59" s="101" t="s">
        <v>316</v>
      </c>
      <c r="B59" s="189"/>
      <c r="C59" s="189"/>
      <c r="D59" s="189"/>
      <c r="E59" s="189"/>
      <c r="F59" s="189"/>
      <c r="G59" s="189"/>
      <c r="H59" s="189"/>
      <c r="I59" s="189"/>
      <c r="J59" s="189"/>
      <c r="K59" s="189"/>
      <c r="L59" s="189"/>
      <c r="M59" s="189"/>
      <c r="N59" s="189"/>
      <c r="O59" s="189"/>
      <c r="P59" s="189"/>
      <c r="Q59" s="176"/>
      <c r="R59" s="176"/>
      <c r="S59" s="176"/>
      <c r="T59" s="176"/>
      <c r="U59" s="176"/>
      <c r="V59" s="176"/>
      <c r="W59" s="176"/>
      <c r="X59" s="176"/>
      <c r="Y59" s="176"/>
      <c r="Z59" s="176"/>
      <c r="AA59" s="176"/>
      <c r="AB59" s="176"/>
      <c r="AC59" s="176"/>
      <c r="AD59" s="176"/>
      <c r="AE59" s="176"/>
      <c r="AF59" s="176"/>
      <c r="AG59" s="176"/>
      <c r="AH59" s="176"/>
      <c r="AI59" s="176"/>
      <c r="AJ59" s="176"/>
      <c r="AK59" s="176">
        <v>8.2136342496334294E-2</v>
      </c>
      <c r="AL59" s="176">
        <v>8.1221885568506499E-2</v>
      </c>
      <c r="AM59" s="176">
        <v>8.45034248613874E-2</v>
      </c>
      <c r="AN59" s="176">
        <v>8.2228620599909402E-2</v>
      </c>
      <c r="AO59" s="176">
        <v>8.5594159817670698E-2</v>
      </c>
      <c r="AP59" s="176">
        <v>8.5725571291129204E-2</v>
      </c>
      <c r="AQ59" s="176">
        <v>8.7264009315290395E-2</v>
      </c>
      <c r="AR59" s="176">
        <v>8.6634773187937095E-2</v>
      </c>
      <c r="AS59" s="176">
        <v>8.7345892961359098E-2</v>
      </c>
      <c r="AT59" s="176">
        <v>9.1374218871547397E-2</v>
      </c>
      <c r="AU59" s="176">
        <v>9.7879187359986505E-2</v>
      </c>
      <c r="AV59" s="176">
        <v>9.9792762393327406E-2</v>
      </c>
      <c r="AW59" s="176">
        <v>9.97995503365805E-2</v>
      </c>
      <c r="AX59" s="176">
        <v>9.9498504795190401E-2</v>
      </c>
      <c r="AY59" s="176">
        <v>9.5537906788414007E-2</v>
      </c>
      <c r="AZ59" s="176">
        <v>9.5657555728654503E-2</v>
      </c>
      <c r="BA59" s="176">
        <v>9.9629267280189795E-2</v>
      </c>
      <c r="BB59" s="176">
        <v>9.9038447649602998E-2</v>
      </c>
      <c r="BC59" s="176">
        <v>0.10317244829456899</v>
      </c>
      <c r="BD59" s="176">
        <v>0.10392634539592099</v>
      </c>
      <c r="BE59" s="176">
        <v>0.104518659508001</v>
      </c>
      <c r="BF59" s="176">
        <v>0.103372361717012</v>
      </c>
      <c r="BG59" s="176">
        <v>0.10558639997666799</v>
      </c>
      <c r="BH59" s="176">
        <v>0.106276674361533</v>
      </c>
      <c r="BI59" s="176">
        <v>0.10682451275230199</v>
      </c>
      <c r="BJ59" s="189"/>
      <c r="BK59" s="134"/>
    </row>
    <row r="60" spans="1:63" ht="12.75" customHeight="1">
      <c r="A60" s="140" t="s">
        <v>122</v>
      </c>
      <c r="B60" s="176">
        <v>5.6766755432253301E-3</v>
      </c>
      <c r="C60" s="176">
        <v>6.0079328802663803E-3</v>
      </c>
      <c r="D60" s="176">
        <v>5.93834940945455E-3</v>
      </c>
      <c r="E60" s="176">
        <v>5.7521621488847898E-3</v>
      </c>
      <c r="F60" s="176">
        <v>5.7618990471407497E-3</v>
      </c>
      <c r="G60" s="176">
        <v>5.6577915013289303E-3</v>
      </c>
      <c r="H60" s="176">
        <v>5.4297990108441102E-3</v>
      </c>
      <c r="I60" s="176">
        <v>5.4948269485027802E-3</v>
      </c>
      <c r="J60" s="176">
        <v>5.5785815159006503E-3</v>
      </c>
      <c r="K60" s="176">
        <v>4.9659085542202702E-3</v>
      </c>
      <c r="L60" s="176">
        <v>4.8669174273995603E-3</v>
      </c>
      <c r="M60" s="176">
        <v>4.9039127583995704E-3</v>
      </c>
      <c r="N60" s="176">
        <v>4.7728989178556103E-3</v>
      </c>
      <c r="O60" s="176">
        <v>4.7252776980687304E-3</v>
      </c>
      <c r="P60" s="176">
        <v>4.28565334402783E-3</v>
      </c>
      <c r="Q60" s="176">
        <v>1.82974211628609E-3</v>
      </c>
      <c r="R60" s="176">
        <v>1.8678865223233801E-3</v>
      </c>
      <c r="S60" s="176">
        <v>4.6228397973403898E-4</v>
      </c>
      <c r="T60" s="176">
        <v>1.1255074102520901E-3</v>
      </c>
      <c r="U60" s="176">
        <v>1.3288331630472801E-3</v>
      </c>
      <c r="V60" s="176">
        <v>1.55492314067208E-3</v>
      </c>
      <c r="W60" s="176">
        <v>1.6898850637531099E-3</v>
      </c>
      <c r="X60" s="176">
        <v>1.80430850769931E-3</v>
      </c>
      <c r="Y60" s="176">
        <v>1.8224396265329101E-3</v>
      </c>
      <c r="Z60" s="176">
        <v>1.55432871829042E-3</v>
      </c>
      <c r="AA60" s="176">
        <v>1.44637459629011E-3</v>
      </c>
      <c r="AB60" s="176">
        <v>1.39732069476573E-3</v>
      </c>
      <c r="AC60" s="176">
        <v>1.3792178616023199E-3</v>
      </c>
      <c r="AD60" s="176">
        <v>1.4003537982628599E-3</v>
      </c>
      <c r="AE60" s="176">
        <v>1.3694695587168999E-3</v>
      </c>
      <c r="AF60" s="176">
        <v>1.26961323779096E-3</v>
      </c>
      <c r="AG60" s="176">
        <v>1.1404525523502399E-3</v>
      </c>
      <c r="AH60" s="176">
        <v>1.0964768285355901E-3</v>
      </c>
      <c r="AI60" s="176">
        <v>1.0945371815136E-3</v>
      </c>
      <c r="AJ60" s="176">
        <v>6.3869588372661901E-4</v>
      </c>
      <c r="AK60" s="176">
        <v>8.9585537424097998E-4</v>
      </c>
      <c r="AL60" s="176">
        <v>9.1054209994707999E-4</v>
      </c>
      <c r="AM60" s="176">
        <v>8.9818891412342904E-4</v>
      </c>
      <c r="AN60" s="176">
        <v>9.7451453767715996E-4</v>
      </c>
      <c r="AO60" s="176">
        <v>7.5758111286126299E-4</v>
      </c>
      <c r="AP60" s="176">
        <v>7.3740220898421704E-4</v>
      </c>
      <c r="AQ60" s="176">
        <v>7.2787874761174904E-4</v>
      </c>
      <c r="AR60" s="176">
        <v>7.2426036072836299E-4</v>
      </c>
      <c r="AS60" s="176">
        <v>7.0477825786496005E-4</v>
      </c>
      <c r="AT60" s="176">
        <v>7.7215301562795502E-4</v>
      </c>
      <c r="AU60" s="176">
        <v>7.33261737264774E-4</v>
      </c>
      <c r="AV60" s="176">
        <v>7.5262403839339103E-4</v>
      </c>
      <c r="AW60" s="176">
        <v>4.6011600495491598E-4</v>
      </c>
      <c r="AX60" s="176">
        <v>4.54961434600222E-4</v>
      </c>
      <c r="AY60" s="176">
        <v>3.4608924289850502E-4</v>
      </c>
      <c r="AZ60" s="176">
        <v>3.4663459536913899E-4</v>
      </c>
      <c r="BA60" s="176">
        <v>3.4515268102839101E-4</v>
      </c>
      <c r="BB60" s="176">
        <v>3.3886236582270399E-4</v>
      </c>
      <c r="BC60" s="176">
        <v>3.0509812192143E-4</v>
      </c>
      <c r="BD60" s="176">
        <v>2.8998111195129299E-4</v>
      </c>
      <c r="BE60" s="176">
        <v>2.76808598315018E-4</v>
      </c>
      <c r="BF60" s="176">
        <v>2.4361711239756799E-4</v>
      </c>
      <c r="BG60" s="176">
        <v>6.2345575435984203E-4</v>
      </c>
      <c r="BH60" s="176">
        <v>7.4135144214923596E-4</v>
      </c>
      <c r="BI60" s="176">
        <v>7.8693766951975998E-4</v>
      </c>
      <c r="BJ60" s="189"/>
      <c r="BK60" s="134"/>
    </row>
    <row r="61" spans="1:63" ht="12.75" customHeight="1">
      <c r="A61" s="137"/>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row>
    <row r="62" spans="1:63" ht="12.75" customHeight="1">
      <c r="A62" s="18" t="s">
        <v>89</v>
      </c>
      <c r="B62" s="133">
        <v>4</v>
      </c>
      <c r="C62" s="133">
        <v>4</v>
      </c>
      <c r="D62" s="133">
        <v>4</v>
      </c>
      <c r="E62" s="133">
        <v>4</v>
      </c>
      <c r="F62" s="133">
        <v>4</v>
      </c>
      <c r="G62" s="133">
        <v>4</v>
      </c>
      <c r="H62" s="133">
        <v>4</v>
      </c>
      <c r="I62" s="133">
        <v>4</v>
      </c>
      <c r="J62" s="133">
        <v>4</v>
      </c>
      <c r="K62" s="133">
        <v>4</v>
      </c>
      <c r="L62" s="133">
        <v>4</v>
      </c>
      <c r="M62" s="133">
        <v>4</v>
      </c>
      <c r="N62" s="133">
        <v>4</v>
      </c>
      <c r="O62" s="133">
        <v>4</v>
      </c>
      <c r="P62" s="133">
        <v>4</v>
      </c>
      <c r="Q62" s="133">
        <v>4</v>
      </c>
      <c r="R62" s="133">
        <v>4</v>
      </c>
      <c r="S62" s="133">
        <v>4</v>
      </c>
      <c r="T62" s="133">
        <v>4</v>
      </c>
      <c r="U62" s="133">
        <v>4</v>
      </c>
      <c r="V62" s="133">
        <v>4</v>
      </c>
      <c r="W62" s="133">
        <v>4</v>
      </c>
      <c r="X62" s="133">
        <v>4</v>
      </c>
      <c r="Y62" s="133">
        <v>4</v>
      </c>
      <c r="Z62" s="133">
        <v>4</v>
      </c>
      <c r="AA62" s="133">
        <v>4</v>
      </c>
      <c r="AB62" s="133">
        <v>4</v>
      </c>
      <c r="AC62" s="133">
        <v>4</v>
      </c>
      <c r="AD62" s="133">
        <v>4</v>
      </c>
      <c r="AE62" s="133">
        <v>4</v>
      </c>
      <c r="AF62" s="133">
        <v>4</v>
      </c>
      <c r="AG62" s="133">
        <v>4</v>
      </c>
      <c r="AH62" s="133">
        <v>4</v>
      </c>
      <c r="AI62" s="133">
        <v>4</v>
      </c>
      <c r="AJ62" s="197">
        <v>4</v>
      </c>
      <c r="AK62" s="133">
        <v>4</v>
      </c>
      <c r="AL62" s="133">
        <v>4</v>
      </c>
      <c r="AM62" s="133">
        <v>4</v>
      </c>
      <c r="AN62" s="133">
        <v>4</v>
      </c>
      <c r="AO62" s="133">
        <v>4</v>
      </c>
      <c r="AP62" s="133">
        <v>4</v>
      </c>
      <c r="AQ62" s="133">
        <v>4</v>
      </c>
      <c r="AR62" s="133">
        <v>4</v>
      </c>
      <c r="AS62" s="133">
        <v>4</v>
      </c>
      <c r="AT62" s="133">
        <v>4</v>
      </c>
      <c r="AU62" s="133">
        <v>4</v>
      </c>
      <c r="AV62" s="133">
        <v>4</v>
      </c>
      <c r="AW62" s="133">
        <v>4</v>
      </c>
      <c r="AX62" s="133">
        <v>4</v>
      </c>
      <c r="AY62" s="133">
        <v>4</v>
      </c>
      <c r="AZ62" s="133">
        <v>4</v>
      </c>
      <c r="BA62" s="133">
        <v>4</v>
      </c>
      <c r="BB62" s="133">
        <v>4</v>
      </c>
      <c r="BC62" s="133">
        <v>4</v>
      </c>
      <c r="BD62" s="133">
        <v>4</v>
      </c>
      <c r="BE62" s="133">
        <v>4</v>
      </c>
      <c r="BF62" s="133">
        <v>4</v>
      </c>
      <c r="BG62" s="133">
        <v>4</v>
      </c>
      <c r="BH62" s="133">
        <v>4</v>
      </c>
      <c r="BI62" s="133">
        <v>4</v>
      </c>
      <c r="BJ62" s="133"/>
      <c r="BK62" s="133"/>
    </row>
    <row r="63" spans="1:63" ht="6" customHeight="1">
      <c r="A63" s="141"/>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row>
    <row r="64" spans="1:63">
      <c r="A64" s="326" t="s">
        <v>464</v>
      </c>
    </row>
    <row r="65" spans="1:1">
      <c r="A65" s="80"/>
    </row>
    <row r="66" spans="1:1">
      <c r="A66" s="80"/>
    </row>
    <row r="67" spans="1:1">
      <c r="A67" s="80"/>
    </row>
    <row r="68" spans="1:1">
      <c r="A68" s="80"/>
    </row>
    <row r="69" spans="1:1">
      <c r="A69" s="80"/>
    </row>
    <row r="70" spans="1:1">
      <c r="A70" s="80"/>
    </row>
    <row r="71" spans="1:1">
      <c r="A71" s="50"/>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U70"/>
  <sheetViews>
    <sheetView showGridLines="0" zoomScaleNormal="100" zoomScaleSheetLayoutView="100" workbookViewId="0">
      <selection sqref="A1:BI1"/>
    </sheetView>
  </sheetViews>
  <sheetFormatPr defaultColWidth="9.1328125" defaultRowHeight="12.75"/>
  <cols>
    <col min="1" max="1" width="45.86328125" style="30" customWidth="1"/>
    <col min="2" max="2" width="9.1328125" style="30" customWidth="1"/>
    <col min="3" max="16" width="9.1328125" style="162" customWidth="1"/>
    <col min="17" max="25" width="9.1328125" style="30" customWidth="1"/>
    <col min="26" max="26" width="9.1328125" style="162" customWidth="1"/>
    <col min="27" max="29" width="9.1328125" style="30" customWidth="1"/>
    <col min="30" max="30" width="9.1328125" style="162" customWidth="1"/>
    <col min="31" max="48" width="9.1328125" style="30" customWidth="1"/>
    <col min="49" max="51" width="9.1328125" style="30"/>
    <col min="52" max="52" width="9.1328125" style="162"/>
    <col min="53" max="53" width="9.1328125" style="30"/>
    <col min="54" max="54" width="9.1328125" style="162"/>
    <col min="55" max="58" width="9.1328125" style="30"/>
    <col min="59" max="59" width="9.1328125" style="162"/>
    <col min="60" max="16384" width="9.1328125" style="30"/>
  </cols>
  <sheetData>
    <row r="1" spans="1:61" ht="26.25" customHeight="1">
      <c r="A1" s="461" t="s">
        <v>228</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row>
    <row r="4" spans="1:6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row>
    <row r="5" spans="1:61" ht="6" customHeight="1">
      <c r="A5" s="105"/>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43"/>
      <c r="BB5" s="43"/>
      <c r="BC5" s="43"/>
      <c r="BD5" s="43"/>
      <c r="BE5" s="43"/>
      <c r="BF5" s="43"/>
      <c r="BG5" s="43"/>
      <c r="BH5" s="43"/>
      <c r="BI5" s="43"/>
    </row>
    <row r="6" spans="1:61" ht="12.75" customHeight="1">
      <c r="A6" s="68" t="s">
        <v>119</v>
      </c>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24"/>
      <c r="BD6" s="24"/>
      <c r="BE6" s="24"/>
      <c r="BF6" s="24"/>
      <c r="BG6" s="24"/>
      <c r="BH6" s="24"/>
      <c r="BI6" s="24"/>
    </row>
    <row r="7" spans="1:61" ht="12.75" customHeight="1">
      <c r="A7" s="75" t="s">
        <v>266</v>
      </c>
      <c r="B7" s="54">
        <v>2318.5</v>
      </c>
      <c r="C7" s="54">
        <v>2231.2629999999999</v>
      </c>
      <c r="D7" s="54">
        <v>2133.127</v>
      </c>
      <c r="E7" s="54">
        <v>2011.42243280459</v>
      </c>
      <c r="F7" s="54">
        <v>1997.0863291870401</v>
      </c>
      <c r="G7" s="54">
        <v>1869.4</v>
      </c>
      <c r="H7" s="54">
        <v>1827.7</v>
      </c>
      <c r="I7" s="54">
        <v>1974.6</v>
      </c>
      <c r="J7" s="54">
        <v>1823.02</v>
      </c>
      <c r="K7" s="54">
        <v>1588.1</v>
      </c>
      <c r="L7" s="54">
        <v>1683</v>
      </c>
      <c r="M7" s="54">
        <v>1748.7</v>
      </c>
      <c r="N7" s="54">
        <v>2001.5</v>
      </c>
      <c r="O7" s="54">
        <v>2081.3000000000002</v>
      </c>
      <c r="P7" s="54">
        <v>2223.4</v>
      </c>
      <c r="Q7" s="54">
        <v>3683.4</v>
      </c>
      <c r="R7" s="54">
        <v>4481.6000000000004</v>
      </c>
      <c r="S7" s="54">
        <v>5532.6</v>
      </c>
      <c r="T7" s="54">
        <v>10808.743237999999</v>
      </c>
      <c r="U7" s="54">
        <v>13896.1</v>
      </c>
      <c r="V7" s="54">
        <v>17112.7</v>
      </c>
      <c r="W7" s="54">
        <v>16835.7</v>
      </c>
      <c r="X7" s="54">
        <v>17907.95</v>
      </c>
      <c r="Y7" s="54">
        <v>19476.2</v>
      </c>
      <c r="Z7" s="54">
        <v>20162.36</v>
      </c>
      <c r="AA7" s="54">
        <v>20483.55</v>
      </c>
      <c r="AB7" s="54">
        <v>19621.900000000001</v>
      </c>
      <c r="AC7" s="54">
        <v>19618.755918999999</v>
      </c>
      <c r="AD7" s="54">
        <v>19262.7</v>
      </c>
      <c r="AE7" s="54">
        <v>19401.021274498002</v>
      </c>
      <c r="AF7" s="54">
        <v>18790.900000000001</v>
      </c>
      <c r="AG7" s="54">
        <v>18748.900000000001</v>
      </c>
      <c r="AH7" s="54">
        <v>18676.599999999999</v>
      </c>
      <c r="AI7" s="54">
        <v>19056.3</v>
      </c>
      <c r="AJ7" s="54">
        <v>17485.3</v>
      </c>
      <c r="AK7" s="54">
        <v>17379</v>
      </c>
      <c r="AL7" s="54">
        <v>17427.599999999999</v>
      </c>
      <c r="AM7" s="54">
        <v>16828.8</v>
      </c>
      <c r="AN7" s="54">
        <v>14834.7</v>
      </c>
      <c r="AO7" s="54">
        <v>14168.5</v>
      </c>
      <c r="AP7" s="54">
        <v>12970.4</v>
      </c>
      <c r="AQ7" s="54">
        <v>10787.6</v>
      </c>
      <c r="AR7" s="54">
        <v>10014.1</v>
      </c>
      <c r="AS7" s="54">
        <v>9362.2000000000007</v>
      </c>
      <c r="AT7" s="54">
        <v>8683.4</v>
      </c>
      <c r="AU7" s="54">
        <v>8042.4778939999997</v>
      </c>
      <c r="AV7" s="54">
        <v>7703.1</v>
      </c>
      <c r="AW7" s="54">
        <v>8598.9</v>
      </c>
      <c r="AX7" s="54">
        <v>8881</v>
      </c>
      <c r="AY7" s="54">
        <v>8931.2999999999993</v>
      </c>
      <c r="AZ7" s="54">
        <v>9420.6</v>
      </c>
      <c r="BA7" s="54">
        <v>8356.4</v>
      </c>
      <c r="BB7" s="54">
        <v>8260.1</v>
      </c>
      <c r="BC7" s="54">
        <v>7354.3</v>
      </c>
      <c r="BD7" s="54">
        <v>7190.2461097900004</v>
      </c>
      <c r="BE7" s="54">
        <v>7113.5881843200004</v>
      </c>
      <c r="BF7" s="54">
        <v>6699.3484498899998</v>
      </c>
      <c r="BG7" s="54">
        <v>6613.1</v>
      </c>
      <c r="BH7" s="54">
        <v>6488</v>
      </c>
      <c r="BI7" s="54">
        <v>7257.78601256</v>
      </c>
    </row>
    <row r="8" spans="1:61" ht="12.75" customHeight="1">
      <c r="A8" s="75" t="s">
        <v>267</v>
      </c>
      <c r="B8" s="54">
        <v>939.5</v>
      </c>
      <c r="C8" s="54">
        <v>717.59</v>
      </c>
      <c r="D8" s="54">
        <v>677.322</v>
      </c>
      <c r="E8" s="54">
        <v>707.81867591000002</v>
      </c>
      <c r="F8" s="54">
        <v>690.78954985999997</v>
      </c>
      <c r="G8" s="54">
        <v>664</v>
      </c>
      <c r="H8" s="54">
        <v>738.7</v>
      </c>
      <c r="I8" s="54">
        <v>604.4</v>
      </c>
      <c r="J8" s="54">
        <v>569.92499999999995</v>
      </c>
      <c r="K8" s="54">
        <v>728.7</v>
      </c>
      <c r="L8" s="54">
        <v>772.3</v>
      </c>
      <c r="M8" s="54">
        <v>612.20000000000005</v>
      </c>
      <c r="N8" s="54">
        <v>578.85</v>
      </c>
      <c r="O8" s="54">
        <v>689.1</v>
      </c>
      <c r="P8" s="54">
        <v>646.19000000000005</v>
      </c>
      <c r="Q8" s="54">
        <v>720.38</v>
      </c>
      <c r="R8" s="54">
        <v>364.18</v>
      </c>
      <c r="S8" s="54">
        <v>436.69</v>
      </c>
      <c r="T8" s="54">
        <v>1018.879098</v>
      </c>
      <c r="U8" s="54">
        <v>830.3</v>
      </c>
      <c r="V8" s="54">
        <v>879.99</v>
      </c>
      <c r="W8" s="54">
        <v>878.6</v>
      </c>
      <c r="X8" s="54">
        <v>965.8</v>
      </c>
      <c r="Y8" s="54">
        <v>1263.78</v>
      </c>
      <c r="Z8" s="54">
        <v>1482.75</v>
      </c>
      <c r="AA8" s="54">
        <v>1398.21</v>
      </c>
      <c r="AB8" s="54">
        <v>1367.5</v>
      </c>
      <c r="AC8" s="54">
        <v>1162.5905009000001</v>
      </c>
      <c r="AD8" s="54">
        <v>1441</v>
      </c>
      <c r="AE8" s="54">
        <v>1251.7</v>
      </c>
      <c r="AF8" s="54">
        <v>1002.2</v>
      </c>
      <c r="AG8" s="54">
        <v>1013.1</v>
      </c>
      <c r="AH8" s="54">
        <v>972.7</v>
      </c>
      <c r="AI8" s="54">
        <v>1026.0999999999999</v>
      </c>
      <c r="AJ8" s="54">
        <v>1053.9000000000001</v>
      </c>
      <c r="AK8" s="54">
        <v>999.3</v>
      </c>
      <c r="AL8" s="54">
        <v>1006.5</v>
      </c>
      <c r="AM8" s="54">
        <v>951.1</v>
      </c>
      <c r="AN8" s="54">
        <v>1025</v>
      </c>
      <c r="AO8" s="54">
        <v>951.3</v>
      </c>
      <c r="AP8" s="54">
        <v>917.8</v>
      </c>
      <c r="AQ8" s="54">
        <v>854.1</v>
      </c>
      <c r="AR8" s="54">
        <v>771.8</v>
      </c>
      <c r="AS8" s="54">
        <v>819.1</v>
      </c>
      <c r="AT8" s="54">
        <v>842.7</v>
      </c>
      <c r="AU8" s="54">
        <v>847.14400000000001</v>
      </c>
      <c r="AV8" s="54">
        <v>748.3</v>
      </c>
      <c r="AW8" s="54">
        <v>840</v>
      </c>
      <c r="AX8" s="54">
        <v>734.5</v>
      </c>
      <c r="AY8" s="54">
        <v>731.4</v>
      </c>
      <c r="AZ8" s="54">
        <v>768</v>
      </c>
      <c r="BA8" s="54">
        <v>768.8</v>
      </c>
      <c r="BB8" s="54">
        <v>821.4</v>
      </c>
      <c r="BC8" s="54">
        <v>569</v>
      </c>
      <c r="BD8" s="54">
        <v>521.55455171000006</v>
      </c>
      <c r="BE8" s="54">
        <v>554.89377817000002</v>
      </c>
      <c r="BF8" s="54">
        <v>581.52731756000003</v>
      </c>
      <c r="BG8" s="54">
        <v>614.4</v>
      </c>
      <c r="BH8" s="54">
        <v>652.9</v>
      </c>
      <c r="BI8" s="54">
        <v>680.45257916000003</v>
      </c>
    </row>
    <row r="9" spans="1:61" ht="12.75" customHeight="1">
      <c r="A9" s="75" t="s">
        <v>268</v>
      </c>
      <c r="B9" s="54">
        <v>174.8</v>
      </c>
      <c r="C9" s="54">
        <v>171.06</v>
      </c>
      <c r="D9" s="54">
        <v>124.2</v>
      </c>
      <c r="E9" s="54">
        <v>151.93174843</v>
      </c>
      <c r="F9" s="54">
        <v>144.43443217999999</v>
      </c>
      <c r="G9" s="54">
        <v>66.8</v>
      </c>
      <c r="H9" s="54">
        <v>24.6</v>
      </c>
      <c r="I9" s="54">
        <v>22.5</v>
      </c>
      <c r="J9" s="54">
        <v>20.9</v>
      </c>
      <c r="K9" s="54">
        <v>20.7</v>
      </c>
      <c r="L9" s="54">
        <v>17.7</v>
      </c>
      <c r="M9" s="54">
        <v>16.8</v>
      </c>
      <c r="N9" s="54">
        <v>15.4</v>
      </c>
      <c r="O9" s="54">
        <v>0.3</v>
      </c>
      <c r="P9" s="54">
        <v>0.3</v>
      </c>
      <c r="Q9" s="54">
        <v>0</v>
      </c>
      <c r="R9" s="54">
        <v>0</v>
      </c>
      <c r="S9" s="54">
        <v>1.1000000000000001</v>
      </c>
      <c r="T9" s="54">
        <v>1</v>
      </c>
      <c r="U9" s="54">
        <v>1</v>
      </c>
      <c r="V9" s="54">
        <v>73.400000000000006</v>
      </c>
      <c r="W9" s="54">
        <v>71.8</v>
      </c>
      <c r="X9" s="54">
        <v>96.9</v>
      </c>
      <c r="Y9" s="54">
        <v>101.6</v>
      </c>
      <c r="Z9" s="54">
        <v>65.8</v>
      </c>
      <c r="AA9" s="54">
        <v>131.1</v>
      </c>
      <c r="AB9" s="54">
        <v>127.2</v>
      </c>
      <c r="AC9" s="54">
        <v>140.30000000000001</v>
      </c>
      <c r="AD9" s="54">
        <v>137</v>
      </c>
      <c r="AE9" s="54">
        <v>127.1</v>
      </c>
      <c r="AF9" s="54">
        <v>122.6</v>
      </c>
      <c r="AG9" s="54">
        <v>136.80000000000001</v>
      </c>
      <c r="AH9" s="54">
        <v>139.4</v>
      </c>
      <c r="AI9" s="54">
        <v>143.80000000000001</v>
      </c>
      <c r="AJ9" s="54">
        <v>143.5</v>
      </c>
      <c r="AK9" s="54">
        <v>160.4</v>
      </c>
      <c r="AL9" s="54">
        <v>164</v>
      </c>
      <c r="AM9" s="54">
        <v>148.69999999999999</v>
      </c>
      <c r="AN9" s="54">
        <v>162.19999999999999</v>
      </c>
      <c r="AO9" s="54">
        <v>91.4</v>
      </c>
      <c r="AP9" s="54">
        <v>90.7</v>
      </c>
      <c r="AQ9" s="54">
        <v>89</v>
      </c>
      <c r="AR9" s="54">
        <v>34.700000000000003</v>
      </c>
      <c r="AS9" s="54">
        <v>17.899999999999999</v>
      </c>
      <c r="AT9" s="54">
        <v>17.2</v>
      </c>
      <c r="AU9" s="54">
        <v>33.700000000000003</v>
      </c>
      <c r="AV9" s="54">
        <v>34.5</v>
      </c>
      <c r="AW9" s="54">
        <v>33.9</v>
      </c>
      <c r="AX9" s="54">
        <v>37.9</v>
      </c>
      <c r="AY9" s="54">
        <v>48.4</v>
      </c>
      <c r="AZ9" s="54">
        <v>57.7</v>
      </c>
      <c r="BA9" s="54">
        <v>58.6</v>
      </c>
      <c r="BB9" s="54">
        <v>32.299999999999997</v>
      </c>
      <c r="BC9" s="54">
        <v>24.7</v>
      </c>
      <c r="BD9" s="54">
        <v>26.38625798</v>
      </c>
      <c r="BE9" s="54">
        <v>27.027515409999999</v>
      </c>
      <c r="BF9" s="54">
        <v>23.866042369999999</v>
      </c>
      <c r="BG9" s="54" t="s">
        <v>555</v>
      </c>
      <c r="BH9" s="54" t="s">
        <v>555</v>
      </c>
      <c r="BI9" s="54" t="s">
        <v>555</v>
      </c>
    </row>
    <row r="10" spans="1:61" ht="12.75" customHeight="1">
      <c r="A10" s="75" t="s">
        <v>269</v>
      </c>
      <c r="B10" s="54">
        <v>2.2999999999999998</v>
      </c>
      <c r="C10" s="54">
        <v>73.400000000000006</v>
      </c>
      <c r="D10" s="54">
        <v>73.067999999999998</v>
      </c>
      <c r="E10" s="54">
        <v>31.789189449999999</v>
      </c>
      <c r="F10" s="54">
        <v>51.418172060000003</v>
      </c>
      <c r="G10" s="54">
        <v>33.9</v>
      </c>
      <c r="H10" s="54">
        <v>5.5</v>
      </c>
      <c r="I10" s="54">
        <v>5.5</v>
      </c>
      <c r="J10" s="54">
        <v>5.7050000000000001</v>
      </c>
      <c r="K10" s="54">
        <v>2.8</v>
      </c>
      <c r="L10" s="54">
        <v>2</v>
      </c>
      <c r="M10" s="54">
        <v>1.8</v>
      </c>
      <c r="N10" s="54">
        <v>3.6</v>
      </c>
      <c r="O10" s="54">
        <v>49.3</v>
      </c>
      <c r="P10" s="54">
        <v>48.8</v>
      </c>
      <c r="Q10" s="54">
        <v>7.2</v>
      </c>
      <c r="R10" s="54">
        <v>56.8</v>
      </c>
      <c r="S10" s="54">
        <v>851.6</v>
      </c>
      <c r="T10" s="54">
        <v>10.967762</v>
      </c>
      <c r="U10" s="54">
        <v>251.1</v>
      </c>
      <c r="V10" s="54">
        <v>299.8</v>
      </c>
      <c r="W10" s="54">
        <v>1448.9</v>
      </c>
      <c r="X10" s="54">
        <v>1314.29</v>
      </c>
      <c r="Y10" s="54">
        <v>1513.5</v>
      </c>
      <c r="Z10" s="54">
        <v>1439.6</v>
      </c>
      <c r="AA10" s="54">
        <v>639.13</v>
      </c>
      <c r="AB10" s="54">
        <v>1074.5999999999999</v>
      </c>
      <c r="AC10" s="54">
        <v>1097.90519907</v>
      </c>
      <c r="AD10" s="54">
        <v>1061.9000000000001</v>
      </c>
      <c r="AE10" s="54">
        <v>1208.9000000000001</v>
      </c>
      <c r="AF10" s="54">
        <v>1416.1</v>
      </c>
      <c r="AG10" s="54">
        <v>792.5</v>
      </c>
      <c r="AH10" s="54">
        <v>745.7</v>
      </c>
      <c r="AI10" s="54">
        <v>885.3</v>
      </c>
      <c r="AJ10" s="54">
        <v>970.6</v>
      </c>
      <c r="AK10" s="54">
        <v>1000.9</v>
      </c>
      <c r="AL10" s="54">
        <v>1081</v>
      </c>
      <c r="AM10" s="54">
        <v>995.4</v>
      </c>
      <c r="AN10" s="54">
        <v>1388.6</v>
      </c>
      <c r="AO10" s="54">
        <v>1105</v>
      </c>
      <c r="AP10" s="54">
        <v>951.8</v>
      </c>
      <c r="AQ10" s="54">
        <v>893</v>
      </c>
      <c r="AR10" s="54">
        <v>459.2</v>
      </c>
      <c r="AS10" s="54">
        <v>515.70000000000005</v>
      </c>
      <c r="AT10" s="54">
        <v>541.6</v>
      </c>
      <c r="AU10" s="54">
        <v>558.9</v>
      </c>
      <c r="AV10" s="54">
        <v>531.70000000000005</v>
      </c>
      <c r="AW10" s="54">
        <v>574.5</v>
      </c>
      <c r="AX10" s="54">
        <v>549.79999999999995</v>
      </c>
      <c r="AY10" s="54">
        <v>768.9</v>
      </c>
      <c r="AZ10" s="54">
        <v>686.5</v>
      </c>
      <c r="BA10" s="54">
        <v>657.5</v>
      </c>
      <c r="BB10" s="54">
        <v>588.4</v>
      </c>
      <c r="BC10" s="54">
        <v>701.2</v>
      </c>
      <c r="BD10" s="54">
        <v>693.71505380999997</v>
      </c>
      <c r="BE10" s="54">
        <v>678.69494046</v>
      </c>
      <c r="BF10" s="54">
        <v>688.40394833000005</v>
      </c>
      <c r="BG10" s="54">
        <v>998.2</v>
      </c>
      <c r="BH10" s="54">
        <v>1114.3</v>
      </c>
      <c r="BI10" s="54">
        <v>910.62675631000002</v>
      </c>
    </row>
    <row r="11" spans="1:61" ht="12.75" customHeight="1">
      <c r="A11" s="75" t="s">
        <v>270</v>
      </c>
      <c r="B11" s="54">
        <v>0</v>
      </c>
      <c r="C11" s="54">
        <v>0</v>
      </c>
      <c r="D11" s="54">
        <v>0</v>
      </c>
      <c r="E11" s="54">
        <v>0</v>
      </c>
      <c r="F11" s="54">
        <v>0</v>
      </c>
      <c r="G11" s="54">
        <v>0</v>
      </c>
      <c r="H11" s="54">
        <v>0</v>
      </c>
      <c r="I11" s="54">
        <v>0</v>
      </c>
      <c r="J11" s="54">
        <v>0</v>
      </c>
      <c r="K11" s="54">
        <v>0</v>
      </c>
      <c r="L11" s="54">
        <v>0</v>
      </c>
      <c r="M11" s="54">
        <v>0</v>
      </c>
      <c r="N11" s="54">
        <v>0</v>
      </c>
      <c r="O11" s="54">
        <v>0</v>
      </c>
      <c r="P11" s="54">
        <v>0</v>
      </c>
      <c r="Q11" s="54">
        <v>0</v>
      </c>
      <c r="R11" s="54">
        <v>0</v>
      </c>
      <c r="S11" s="54">
        <v>6.7</v>
      </c>
      <c r="T11" s="54">
        <v>6.3</v>
      </c>
      <c r="U11" s="54">
        <v>6.3</v>
      </c>
      <c r="V11" s="54">
        <v>10.7</v>
      </c>
      <c r="W11" s="54">
        <v>6.1</v>
      </c>
      <c r="X11" s="54">
        <v>6</v>
      </c>
      <c r="Y11" s="54">
        <v>9.4</v>
      </c>
      <c r="Z11" s="54">
        <v>29.7</v>
      </c>
      <c r="AA11" s="54">
        <v>137.69999999999999</v>
      </c>
      <c r="AB11" s="54">
        <v>130.5</v>
      </c>
      <c r="AC11" s="54">
        <v>130.30000000000001</v>
      </c>
      <c r="AD11" s="54">
        <v>101.7</v>
      </c>
      <c r="AE11" s="54">
        <v>243.7</v>
      </c>
      <c r="AF11" s="54">
        <v>227.3</v>
      </c>
      <c r="AG11" s="54">
        <v>211</v>
      </c>
      <c r="AH11" s="54">
        <v>204.3</v>
      </c>
      <c r="AI11" s="54">
        <v>184.5</v>
      </c>
      <c r="AJ11" s="54">
        <v>174.2</v>
      </c>
      <c r="AK11" s="54">
        <v>162.69999999999999</v>
      </c>
      <c r="AL11" s="54">
        <v>172.5</v>
      </c>
      <c r="AM11" s="54">
        <v>170.8</v>
      </c>
      <c r="AN11" s="54">
        <v>163.1</v>
      </c>
      <c r="AO11" s="54">
        <v>176.5</v>
      </c>
      <c r="AP11" s="54">
        <v>143.19999999999999</v>
      </c>
      <c r="AQ11" s="54">
        <v>137.9</v>
      </c>
      <c r="AR11" s="54">
        <v>130.19999999999999</v>
      </c>
      <c r="AS11" s="54">
        <v>130.19999999999999</v>
      </c>
      <c r="AT11" s="54">
        <v>99.8</v>
      </c>
      <c r="AU11" s="54">
        <v>69.2</v>
      </c>
      <c r="AV11" s="54">
        <v>60.5</v>
      </c>
      <c r="AW11" s="54">
        <v>0</v>
      </c>
      <c r="AX11" s="54">
        <v>0</v>
      </c>
      <c r="AY11" s="54">
        <v>0</v>
      </c>
      <c r="AZ11" s="54">
        <v>0</v>
      </c>
      <c r="BA11" s="54">
        <v>0</v>
      </c>
      <c r="BB11" s="54">
        <v>0</v>
      </c>
      <c r="BC11" s="54">
        <v>0</v>
      </c>
      <c r="BD11" s="54">
        <v>0</v>
      </c>
      <c r="BE11" s="54">
        <v>0</v>
      </c>
      <c r="BF11" s="54">
        <v>0</v>
      </c>
      <c r="BG11" s="54" t="s">
        <v>555</v>
      </c>
      <c r="BH11" s="54" t="s">
        <v>555</v>
      </c>
      <c r="BI11" s="54" t="s">
        <v>555</v>
      </c>
    </row>
    <row r="12" spans="1:61" ht="12.75" customHeight="1">
      <c r="A12" s="75" t="s">
        <v>271</v>
      </c>
      <c r="B12" s="54">
        <v>0</v>
      </c>
      <c r="C12" s="54">
        <v>5</v>
      </c>
      <c r="D12" s="54">
        <v>3.15</v>
      </c>
      <c r="E12" s="54">
        <v>1.9379999999999999</v>
      </c>
      <c r="F12" s="54">
        <v>1.3</v>
      </c>
      <c r="G12" s="54">
        <v>0</v>
      </c>
      <c r="H12" s="54">
        <v>0</v>
      </c>
      <c r="I12" s="54">
        <v>0</v>
      </c>
      <c r="J12" s="54">
        <v>0.6</v>
      </c>
      <c r="K12" s="54">
        <v>0</v>
      </c>
      <c r="L12" s="54">
        <v>0</v>
      </c>
      <c r="M12" s="54">
        <v>0</v>
      </c>
      <c r="N12" s="54">
        <v>0</v>
      </c>
      <c r="O12" s="54">
        <v>0</v>
      </c>
      <c r="P12" s="54">
        <v>0</v>
      </c>
      <c r="Q12" s="54">
        <v>0</v>
      </c>
      <c r="R12" s="54">
        <v>0</v>
      </c>
      <c r="S12" s="54">
        <v>0</v>
      </c>
      <c r="T12" s="54">
        <v>0</v>
      </c>
      <c r="U12" s="54">
        <v>0</v>
      </c>
      <c r="V12" s="54">
        <v>0</v>
      </c>
      <c r="W12" s="54">
        <v>0</v>
      </c>
      <c r="X12" s="54">
        <v>0</v>
      </c>
      <c r="Y12" s="54">
        <v>0</v>
      </c>
      <c r="Z12" s="54">
        <v>0</v>
      </c>
      <c r="AA12" s="54">
        <v>0</v>
      </c>
      <c r="AB12" s="54">
        <v>0</v>
      </c>
      <c r="AC12" s="54">
        <v>0</v>
      </c>
      <c r="AD12" s="54">
        <v>0</v>
      </c>
      <c r="AE12" s="54">
        <v>0</v>
      </c>
      <c r="AF12" s="54">
        <v>0</v>
      </c>
      <c r="AG12" s="54">
        <v>0</v>
      </c>
      <c r="AH12" s="54">
        <v>0</v>
      </c>
      <c r="AI12" s="54">
        <v>0</v>
      </c>
      <c r="AJ12" s="54">
        <v>0</v>
      </c>
      <c r="AK12" s="54">
        <v>0</v>
      </c>
      <c r="AL12" s="54">
        <v>0</v>
      </c>
      <c r="AM12" s="54">
        <v>0</v>
      </c>
      <c r="AN12" s="54">
        <v>0</v>
      </c>
      <c r="AO12" s="54">
        <v>0</v>
      </c>
      <c r="AP12" s="54">
        <v>0</v>
      </c>
      <c r="AQ12" s="54">
        <v>0</v>
      </c>
      <c r="AR12" s="54">
        <v>0</v>
      </c>
      <c r="AS12" s="54">
        <v>0</v>
      </c>
      <c r="AT12" s="54">
        <v>0</v>
      </c>
      <c r="AU12" s="54">
        <v>0</v>
      </c>
      <c r="AV12" s="54">
        <v>0</v>
      </c>
      <c r="AW12" s="54">
        <v>0</v>
      </c>
      <c r="AX12" s="54">
        <v>0</v>
      </c>
      <c r="AY12" s="54">
        <v>0</v>
      </c>
      <c r="AZ12" s="54">
        <v>0</v>
      </c>
      <c r="BA12" s="54">
        <v>0</v>
      </c>
      <c r="BB12" s="54">
        <v>0</v>
      </c>
      <c r="BC12" s="54">
        <v>0</v>
      </c>
      <c r="BD12" s="54">
        <v>0</v>
      </c>
      <c r="BE12" s="54">
        <v>0</v>
      </c>
      <c r="BF12" s="54">
        <v>0</v>
      </c>
      <c r="BG12" s="54" t="s">
        <v>555</v>
      </c>
      <c r="BH12" s="54" t="s">
        <v>555</v>
      </c>
      <c r="BI12" s="54" t="s">
        <v>555</v>
      </c>
    </row>
    <row r="13" spans="1:61" ht="12.75" customHeight="1">
      <c r="A13" s="68" t="s">
        <v>260</v>
      </c>
      <c r="B13" s="55">
        <v>3435.1</v>
      </c>
      <c r="C13" s="55">
        <v>3198.3130000000001</v>
      </c>
      <c r="D13" s="55">
        <v>3010.8670000000002</v>
      </c>
      <c r="E13" s="55">
        <v>2904.9000465945901</v>
      </c>
      <c r="F13" s="55">
        <v>2885.0284832870402</v>
      </c>
      <c r="G13" s="55">
        <v>2634.1</v>
      </c>
      <c r="H13" s="55">
        <v>2596.5</v>
      </c>
      <c r="I13" s="55">
        <v>2607</v>
      </c>
      <c r="J13" s="55">
        <v>2420.15</v>
      </c>
      <c r="K13" s="55">
        <v>2340.3000000000002</v>
      </c>
      <c r="L13" s="55">
        <v>2475</v>
      </c>
      <c r="M13" s="55">
        <v>2379.5</v>
      </c>
      <c r="N13" s="55">
        <v>2599.35</v>
      </c>
      <c r="O13" s="55">
        <v>2820</v>
      </c>
      <c r="P13" s="55">
        <v>2918.69</v>
      </c>
      <c r="Q13" s="55">
        <v>4410.9799999999996</v>
      </c>
      <c r="R13" s="55">
        <v>4902.58</v>
      </c>
      <c r="S13" s="55">
        <v>6828.69</v>
      </c>
      <c r="T13" s="55">
        <v>11845.890098</v>
      </c>
      <c r="U13" s="55">
        <v>14984.8</v>
      </c>
      <c r="V13" s="55">
        <v>18376.59</v>
      </c>
      <c r="W13" s="55">
        <v>19241.099999999999</v>
      </c>
      <c r="X13" s="55">
        <v>20290.939999999999</v>
      </c>
      <c r="Y13" s="55">
        <v>22364.48</v>
      </c>
      <c r="Z13" s="55">
        <v>23180.21</v>
      </c>
      <c r="AA13" s="55">
        <v>22789.69</v>
      </c>
      <c r="AB13" s="55">
        <v>22321.7</v>
      </c>
      <c r="AC13" s="55">
        <v>22149.851618969999</v>
      </c>
      <c r="AD13" s="55">
        <v>22004.3</v>
      </c>
      <c r="AE13" s="55">
        <v>22232.421274498</v>
      </c>
      <c r="AF13" s="55">
        <v>21559.1</v>
      </c>
      <c r="AG13" s="55">
        <v>20902.3</v>
      </c>
      <c r="AH13" s="55">
        <v>20738.7</v>
      </c>
      <c r="AI13" s="55">
        <v>21296</v>
      </c>
      <c r="AJ13" s="55">
        <v>19827.5</v>
      </c>
      <c r="AK13" s="55">
        <v>19702.3</v>
      </c>
      <c r="AL13" s="55">
        <v>19851.599999999999</v>
      </c>
      <c r="AM13" s="55">
        <v>19094.8</v>
      </c>
      <c r="AN13" s="55">
        <v>17573.599999999999</v>
      </c>
      <c r="AO13" s="55">
        <v>16492.7</v>
      </c>
      <c r="AP13" s="55">
        <v>15073.9</v>
      </c>
      <c r="AQ13" s="55">
        <v>12761.6</v>
      </c>
      <c r="AR13" s="55">
        <v>11410</v>
      </c>
      <c r="AS13" s="55">
        <v>10845.1</v>
      </c>
      <c r="AT13" s="55">
        <v>10184.700000000001</v>
      </c>
      <c r="AU13" s="55">
        <v>9551.4218939999992</v>
      </c>
      <c r="AV13" s="55">
        <v>9078.1</v>
      </c>
      <c r="AW13" s="55">
        <v>10047.299999999999</v>
      </c>
      <c r="AX13" s="55">
        <v>10203.200000000001</v>
      </c>
      <c r="AY13" s="55">
        <v>10480</v>
      </c>
      <c r="AZ13" s="55">
        <v>10932.8</v>
      </c>
      <c r="BA13" s="55">
        <v>9841.2999999999993</v>
      </c>
      <c r="BB13" s="55">
        <v>9702.2000000000007</v>
      </c>
      <c r="BC13" s="55">
        <v>8649.2000000000007</v>
      </c>
      <c r="BD13" s="55">
        <v>8431.9019732899997</v>
      </c>
      <c r="BE13" s="55">
        <v>8374.2044183599992</v>
      </c>
      <c r="BF13" s="55">
        <v>7993.1457581499999</v>
      </c>
      <c r="BG13" s="55" t="s">
        <v>555</v>
      </c>
      <c r="BH13" s="55" t="s">
        <v>555</v>
      </c>
      <c r="BI13" s="55" t="s">
        <v>555</v>
      </c>
    </row>
    <row r="14" spans="1:61" ht="12.75" customHeight="1">
      <c r="A14" s="114" t="s">
        <v>261</v>
      </c>
      <c r="B14" s="54">
        <v>1806.1</v>
      </c>
      <c r="C14" s="54">
        <v>1852.2929999999999</v>
      </c>
      <c r="D14" s="54">
        <v>1959.086</v>
      </c>
      <c r="E14" s="54">
        <v>2051.1206969300001</v>
      </c>
      <c r="F14" s="54">
        <v>2039.92993256</v>
      </c>
      <c r="G14" s="54">
        <v>1863.9</v>
      </c>
      <c r="H14" s="54">
        <v>1987.5</v>
      </c>
      <c r="I14" s="54">
        <v>2037.1</v>
      </c>
      <c r="J14" s="54">
        <v>1900.1320000000001</v>
      </c>
      <c r="K14" s="54">
        <v>1861</v>
      </c>
      <c r="L14" s="54">
        <v>2056.5</v>
      </c>
      <c r="M14" s="54">
        <v>1944.4</v>
      </c>
      <c r="N14" s="54">
        <v>2156.5500000000002</v>
      </c>
      <c r="O14" s="54">
        <v>2172.6</v>
      </c>
      <c r="P14" s="54">
        <v>2239.59</v>
      </c>
      <c r="Q14" s="54">
        <v>3607.98</v>
      </c>
      <c r="R14" s="54">
        <v>3858.98</v>
      </c>
      <c r="S14" s="54">
        <v>5059.59</v>
      </c>
      <c r="T14" s="54">
        <v>9208.9900980000002</v>
      </c>
      <c r="U14" s="54">
        <v>11462.9</v>
      </c>
      <c r="V14" s="54">
        <v>13201.89</v>
      </c>
      <c r="W14" s="54">
        <v>13885.9</v>
      </c>
      <c r="X14" s="54">
        <v>14901.49</v>
      </c>
      <c r="Y14" s="54">
        <v>16226.6</v>
      </c>
      <c r="Z14" s="54">
        <v>16310.07</v>
      </c>
      <c r="AA14" s="54">
        <v>16409.27</v>
      </c>
      <c r="AB14" s="54">
        <v>15940.4</v>
      </c>
      <c r="AC14" s="54">
        <v>15525.03645591</v>
      </c>
      <c r="AD14" s="54">
        <v>15750.3</v>
      </c>
      <c r="AE14" s="54">
        <v>15148.721274498001</v>
      </c>
      <c r="AF14" s="54">
        <v>14871</v>
      </c>
      <c r="AG14" s="54">
        <v>14656.3</v>
      </c>
      <c r="AH14" s="54">
        <v>14628.9</v>
      </c>
      <c r="AI14" s="54">
        <v>14823.5</v>
      </c>
      <c r="AJ14" s="54">
        <v>13491.5</v>
      </c>
      <c r="AK14" s="54">
        <v>13439</v>
      </c>
      <c r="AL14" s="54">
        <v>13315.5</v>
      </c>
      <c r="AM14" s="54">
        <v>12365.3</v>
      </c>
      <c r="AN14" s="54">
        <v>11240.9</v>
      </c>
      <c r="AO14" s="54">
        <v>10031.6</v>
      </c>
      <c r="AP14" s="54">
        <v>9208.1</v>
      </c>
      <c r="AQ14" s="54">
        <v>8100.8</v>
      </c>
      <c r="AR14" s="54">
        <v>7841</v>
      </c>
      <c r="AS14" s="54">
        <v>7314.3</v>
      </c>
      <c r="AT14" s="54">
        <v>6864.7</v>
      </c>
      <c r="AU14" s="54">
        <v>6360.952894</v>
      </c>
      <c r="AV14" s="54">
        <v>6078.2</v>
      </c>
      <c r="AW14" s="54">
        <v>7304.8</v>
      </c>
      <c r="AX14" s="54">
        <v>7526.5</v>
      </c>
      <c r="AY14" s="54">
        <v>7592.1</v>
      </c>
      <c r="AZ14" s="54">
        <v>7825.8</v>
      </c>
      <c r="BA14" s="54">
        <v>6918.8</v>
      </c>
      <c r="BB14" s="54">
        <v>6876.8</v>
      </c>
      <c r="BC14" s="54">
        <v>6372.7</v>
      </c>
      <c r="BD14" s="54">
        <v>5981.1208810199996</v>
      </c>
      <c r="BE14" s="54">
        <v>5930.9760886100003</v>
      </c>
      <c r="BF14" s="54">
        <v>5954.58892406</v>
      </c>
      <c r="BG14" s="54" t="s">
        <v>555</v>
      </c>
      <c r="BH14" s="54" t="s">
        <v>555</v>
      </c>
      <c r="BI14" s="54" t="s">
        <v>555</v>
      </c>
    </row>
    <row r="15" spans="1:61" ht="12.75" customHeight="1">
      <c r="A15" s="75"/>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row>
    <row r="16" spans="1:61" ht="12.75" customHeight="1">
      <c r="A16" s="68" t="s">
        <v>123</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row>
    <row r="17" spans="1:73" ht="12.75" customHeight="1">
      <c r="A17" s="75" t="s">
        <v>262</v>
      </c>
      <c r="B17" s="54">
        <v>1344.5</v>
      </c>
      <c r="C17" s="54">
        <v>1341.4169999999999</v>
      </c>
      <c r="D17" s="54">
        <v>1297.193</v>
      </c>
      <c r="E17" s="54">
        <v>1252.38672853</v>
      </c>
      <c r="F17" s="54">
        <v>1215.1491762600001</v>
      </c>
      <c r="G17" s="54">
        <v>1035.15418</v>
      </c>
      <c r="H17" s="54">
        <v>961.36291600000004</v>
      </c>
      <c r="I17" s="54">
        <v>1017.402916</v>
      </c>
      <c r="J17" s="54">
        <v>943.79</v>
      </c>
      <c r="K17" s="54">
        <v>888.5</v>
      </c>
      <c r="L17" s="54">
        <v>950.3</v>
      </c>
      <c r="M17" s="54">
        <v>928</v>
      </c>
      <c r="N17" s="54">
        <v>951.55</v>
      </c>
      <c r="O17" s="54">
        <v>968.43</v>
      </c>
      <c r="P17" s="54">
        <v>1094.08</v>
      </c>
      <c r="Q17" s="54">
        <v>1767.69</v>
      </c>
      <c r="R17" s="54">
        <v>2057.87</v>
      </c>
      <c r="S17" s="54">
        <v>2363.04</v>
      </c>
      <c r="T17" s="54">
        <v>4338.9676149999996</v>
      </c>
      <c r="U17" s="54">
        <v>5752.6</v>
      </c>
      <c r="V17" s="54">
        <v>6925</v>
      </c>
      <c r="W17" s="54">
        <v>6381</v>
      </c>
      <c r="X17" s="54">
        <v>6740.72</v>
      </c>
      <c r="Y17" s="54">
        <v>7329.96</v>
      </c>
      <c r="Z17" s="54">
        <v>7483.29</v>
      </c>
      <c r="AA17" s="54">
        <v>8305.08</v>
      </c>
      <c r="AB17" s="54">
        <v>8244.2999999999993</v>
      </c>
      <c r="AC17" s="54">
        <v>8212.9755659999992</v>
      </c>
      <c r="AD17" s="54">
        <v>7848.1</v>
      </c>
      <c r="AE17" s="54">
        <v>7914.5</v>
      </c>
      <c r="AF17" s="54">
        <v>8006.1</v>
      </c>
      <c r="AG17" s="54">
        <v>7899.8</v>
      </c>
      <c r="AH17" s="54">
        <v>8136.5</v>
      </c>
      <c r="AI17" s="54">
        <v>8145.3</v>
      </c>
      <c r="AJ17" s="54">
        <v>8070.8</v>
      </c>
      <c r="AK17" s="54">
        <v>7951.1</v>
      </c>
      <c r="AL17" s="54">
        <v>7742.2</v>
      </c>
      <c r="AM17" s="54">
        <v>7637.2</v>
      </c>
      <c r="AN17" s="54">
        <v>7224.3</v>
      </c>
      <c r="AO17" s="54">
        <v>7075</v>
      </c>
      <c r="AP17" s="54">
        <v>6506.5</v>
      </c>
      <c r="AQ17" s="54">
        <v>5593.1</v>
      </c>
      <c r="AR17" s="54">
        <v>5180.5</v>
      </c>
      <c r="AS17" s="54">
        <v>5075.88579347</v>
      </c>
      <c r="AT17" s="54">
        <v>4710.3999999999996</v>
      </c>
      <c r="AU17" s="54">
        <v>4366.3999999999996</v>
      </c>
      <c r="AV17" s="54">
        <v>4395.3</v>
      </c>
      <c r="AW17" s="54">
        <v>5125.2</v>
      </c>
      <c r="AX17" s="54">
        <v>5022.1000000000004</v>
      </c>
      <c r="AY17" s="54">
        <v>5075.4397892369998</v>
      </c>
      <c r="AZ17" s="54">
        <v>5388.1</v>
      </c>
      <c r="BA17" s="54">
        <v>5046.8999999999996</v>
      </c>
      <c r="BB17" s="54">
        <v>5032</v>
      </c>
      <c r="BC17" s="54">
        <v>4534.8999999999996</v>
      </c>
      <c r="BD17" s="54">
        <v>4413.3410427600002</v>
      </c>
      <c r="BE17" s="54">
        <v>4472.4836934599998</v>
      </c>
      <c r="BF17" s="54">
        <v>4236.2151642700001</v>
      </c>
      <c r="BG17" s="54">
        <v>4254.6000000000004</v>
      </c>
      <c r="BH17" s="54">
        <v>4496.8</v>
      </c>
      <c r="BI17" s="54">
        <v>4750.8673935799998</v>
      </c>
    </row>
    <row r="18" spans="1:73" ht="12.75" customHeight="1">
      <c r="A18" s="75" t="s">
        <v>263</v>
      </c>
      <c r="B18" s="54">
        <v>1555.2</v>
      </c>
      <c r="C18" s="54">
        <v>1495.338</v>
      </c>
      <c r="D18" s="54">
        <v>1384.9359999999999</v>
      </c>
      <c r="E18" s="54">
        <v>1412.01984264459</v>
      </c>
      <c r="F18" s="54">
        <v>1336.9828032570399</v>
      </c>
      <c r="G18" s="54">
        <v>1218.3364813200001</v>
      </c>
      <c r="H18" s="54">
        <v>1126.6140197534201</v>
      </c>
      <c r="I18" s="54">
        <v>1232.05137290118</v>
      </c>
      <c r="J18" s="54">
        <v>1120.961</v>
      </c>
      <c r="K18" s="54">
        <v>1202.9000000000001</v>
      </c>
      <c r="L18" s="54">
        <v>1301.3</v>
      </c>
      <c r="M18" s="54">
        <v>1201.7</v>
      </c>
      <c r="N18" s="54">
        <v>1230.6500000000001</v>
      </c>
      <c r="O18" s="54">
        <v>1378.27</v>
      </c>
      <c r="P18" s="54">
        <v>1308.92</v>
      </c>
      <c r="Q18" s="54">
        <v>1777.61</v>
      </c>
      <c r="R18" s="54">
        <v>1941.03</v>
      </c>
      <c r="S18" s="54">
        <v>2702.11</v>
      </c>
      <c r="T18" s="54">
        <v>4387.3877220000004</v>
      </c>
      <c r="U18" s="54">
        <v>5875.7</v>
      </c>
      <c r="V18" s="54">
        <v>7115.5952299620003</v>
      </c>
      <c r="W18" s="54">
        <v>8936.2999999999993</v>
      </c>
      <c r="X18" s="54">
        <v>9901.2099999999991</v>
      </c>
      <c r="Y18" s="54">
        <v>11964.04</v>
      </c>
      <c r="Z18" s="54">
        <v>13115.31</v>
      </c>
      <c r="AA18" s="54">
        <v>13203.89</v>
      </c>
      <c r="AB18" s="54">
        <v>12998.4</v>
      </c>
      <c r="AC18" s="54">
        <v>12920.163001270001</v>
      </c>
      <c r="AD18" s="54">
        <v>12716.8</v>
      </c>
      <c r="AE18" s="54">
        <v>13006.4</v>
      </c>
      <c r="AF18" s="54">
        <v>12373.2</v>
      </c>
      <c r="AG18" s="54">
        <v>12140.5</v>
      </c>
      <c r="AH18" s="54">
        <v>11532.6</v>
      </c>
      <c r="AI18" s="54">
        <v>12165.4</v>
      </c>
      <c r="AJ18" s="54">
        <v>11093</v>
      </c>
      <c r="AK18" s="54">
        <v>11221.9</v>
      </c>
      <c r="AL18" s="54">
        <v>10595.8</v>
      </c>
      <c r="AM18" s="54">
        <v>9975.7000000000007</v>
      </c>
      <c r="AN18" s="54">
        <v>9424.1</v>
      </c>
      <c r="AO18" s="54">
        <v>8445.2999999999993</v>
      </c>
      <c r="AP18" s="54">
        <v>7581.1</v>
      </c>
      <c r="AQ18" s="54">
        <v>6458.5</v>
      </c>
      <c r="AR18" s="54">
        <v>5580.7</v>
      </c>
      <c r="AS18" s="54">
        <v>5099.3999999999996</v>
      </c>
      <c r="AT18" s="54">
        <v>4555.8</v>
      </c>
      <c r="AU18" s="54">
        <v>4344.7</v>
      </c>
      <c r="AV18" s="54">
        <v>3975.5</v>
      </c>
      <c r="AW18" s="54">
        <v>3654.9</v>
      </c>
      <c r="AX18" s="54">
        <v>3867.8</v>
      </c>
      <c r="AY18" s="54">
        <v>4122.4849906999998</v>
      </c>
      <c r="AZ18" s="54">
        <v>4555.7</v>
      </c>
      <c r="BA18" s="54">
        <v>4185.1000000000004</v>
      </c>
      <c r="BB18" s="54">
        <v>3905.9</v>
      </c>
      <c r="BC18" s="54">
        <v>3749.1</v>
      </c>
      <c r="BD18" s="54">
        <v>3564.0908789499999</v>
      </c>
      <c r="BE18" s="54">
        <v>3480.7214483500002</v>
      </c>
      <c r="BF18" s="54">
        <v>3257.9212696200002</v>
      </c>
      <c r="BG18" s="54" t="s">
        <v>555</v>
      </c>
      <c r="BH18" s="54" t="s">
        <v>555</v>
      </c>
      <c r="BI18" s="54" t="s">
        <v>555</v>
      </c>
    </row>
    <row r="19" spans="1:73" ht="12.75" customHeight="1">
      <c r="A19" s="68" t="s">
        <v>264</v>
      </c>
      <c r="B19" s="55">
        <v>2899.7</v>
      </c>
      <c r="C19" s="55">
        <v>2836.7550000000001</v>
      </c>
      <c r="D19" s="55">
        <v>2682.1289999999999</v>
      </c>
      <c r="E19" s="55">
        <v>2664.4065711745902</v>
      </c>
      <c r="F19" s="55">
        <v>2552.1319795170398</v>
      </c>
      <c r="G19" s="55">
        <v>2253.4906613200001</v>
      </c>
      <c r="H19" s="55">
        <v>2087.9769357534201</v>
      </c>
      <c r="I19" s="55">
        <v>2249.45428890118</v>
      </c>
      <c r="J19" s="55">
        <v>2064.7510000000002</v>
      </c>
      <c r="K19" s="55">
        <v>2091.4</v>
      </c>
      <c r="L19" s="55">
        <v>2251.6</v>
      </c>
      <c r="M19" s="55">
        <v>2129.6999999999998</v>
      </c>
      <c r="N19" s="55">
        <v>2182.1999999999998</v>
      </c>
      <c r="O19" s="55">
        <v>2346.6999999999998</v>
      </c>
      <c r="P19" s="55">
        <v>2403</v>
      </c>
      <c r="Q19" s="55">
        <v>3545.3</v>
      </c>
      <c r="R19" s="55">
        <v>3998.9</v>
      </c>
      <c r="S19" s="55">
        <v>5065.1499999999996</v>
      </c>
      <c r="T19" s="55">
        <v>8726.3553370000009</v>
      </c>
      <c r="U19" s="55">
        <v>11628.3</v>
      </c>
      <c r="V19" s="55">
        <v>14040.595229962</v>
      </c>
      <c r="W19" s="55">
        <v>15317.3</v>
      </c>
      <c r="X19" s="55">
        <v>16641.93</v>
      </c>
      <c r="Y19" s="55">
        <v>19294</v>
      </c>
      <c r="Z19" s="55">
        <v>20598.599999999999</v>
      </c>
      <c r="AA19" s="55">
        <v>21508.97</v>
      </c>
      <c r="AB19" s="55">
        <v>21242.7</v>
      </c>
      <c r="AC19" s="55">
        <v>21133.138567270002</v>
      </c>
      <c r="AD19" s="55">
        <v>20564.900000000001</v>
      </c>
      <c r="AE19" s="55">
        <v>20920.900000000001</v>
      </c>
      <c r="AF19" s="55">
        <v>20379.3</v>
      </c>
      <c r="AG19" s="55">
        <v>20040.3</v>
      </c>
      <c r="AH19" s="55">
        <v>19669.099999999999</v>
      </c>
      <c r="AI19" s="55">
        <v>20310.7</v>
      </c>
      <c r="AJ19" s="55">
        <v>19163.8</v>
      </c>
      <c r="AK19" s="55">
        <v>19173</v>
      </c>
      <c r="AL19" s="55">
        <v>18338</v>
      </c>
      <c r="AM19" s="55">
        <v>17612.900000000001</v>
      </c>
      <c r="AN19" s="55">
        <v>16648.400000000001</v>
      </c>
      <c r="AO19" s="55">
        <v>15520.3</v>
      </c>
      <c r="AP19" s="55">
        <v>14087.6</v>
      </c>
      <c r="AQ19" s="55">
        <v>12051.6</v>
      </c>
      <c r="AR19" s="55">
        <v>10761.2</v>
      </c>
      <c r="AS19" s="55">
        <v>10175.28579347</v>
      </c>
      <c r="AT19" s="55">
        <v>9266.2000000000007</v>
      </c>
      <c r="AU19" s="55">
        <v>8711.1</v>
      </c>
      <c r="AV19" s="55">
        <v>8370.7999999999993</v>
      </c>
      <c r="AW19" s="55">
        <v>8780.1</v>
      </c>
      <c r="AX19" s="55">
        <v>8889.9</v>
      </c>
      <c r="AY19" s="55">
        <v>9197.9247799370005</v>
      </c>
      <c r="AZ19" s="55">
        <v>9943.7999999999993</v>
      </c>
      <c r="BA19" s="55">
        <v>9232</v>
      </c>
      <c r="BB19" s="55">
        <v>8937.9</v>
      </c>
      <c r="BC19" s="55">
        <v>8284</v>
      </c>
      <c r="BD19" s="55">
        <v>7977.4319217100001</v>
      </c>
      <c r="BE19" s="55">
        <v>7953.20514181</v>
      </c>
      <c r="BF19" s="55">
        <v>7494.1364338900003</v>
      </c>
      <c r="BG19" s="55">
        <v>7803.8</v>
      </c>
      <c r="BH19" s="55">
        <v>8066.8</v>
      </c>
      <c r="BI19" s="55">
        <v>8637.5758997699995</v>
      </c>
    </row>
    <row r="20" spans="1:73" ht="12.75" customHeight="1">
      <c r="A20" s="114" t="s">
        <v>261</v>
      </c>
      <c r="B20" s="54">
        <v>1545</v>
      </c>
      <c r="C20" s="54">
        <v>1745.1569999999999</v>
      </c>
      <c r="D20" s="54">
        <v>1745.9849999999999</v>
      </c>
      <c r="E20" s="54">
        <v>1886.43773083</v>
      </c>
      <c r="F20" s="54">
        <v>1796.89036016</v>
      </c>
      <c r="G20" s="54">
        <v>1546.2789911899999</v>
      </c>
      <c r="H20" s="54">
        <v>1531.7236985500001</v>
      </c>
      <c r="I20" s="54">
        <v>1732.6178728899999</v>
      </c>
      <c r="J20" s="54">
        <v>1607.528</v>
      </c>
      <c r="K20" s="54">
        <v>1617.8</v>
      </c>
      <c r="L20" s="54">
        <v>1812.6</v>
      </c>
      <c r="M20" s="54">
        <v>1684.5</v>
      </c>
      <c r="N20" s="54">
        <v>1733.2</v>
      </c>
      <c r="O20" s="54">
        <v>1754.1</v>
      </c>
      <c r="P20" s="54">
        <v>1743.3</v>
      </c>
      <c r="Q20" s="54">
        <v>2809.5</v>
      </c>
      <c r="R20" s="54">
        <v>3108.1</v>
      </c>
      <c r="S20" s="54">
        <v>3595.65</v>
      </c>
      <c r="T20" s="54">
        <v>6952.855337</v>
      </c>
      <c r="U20" s="54">
        <v>9311.2999999999993</v>
      </c>
      <c r="V20" s="54">
        <v>10765.995229962</v>
      </c>
      <c r="W20" s="54">
        <v>11583.1</v>
      </c>
      <c r="X20" s="54">
        <v>12300.53</v>
      </c>
      <c r="Y20" s="54">
        <v>14571.14</v>
      </c>
      <c r="Z20" s="54">
        <v>14676.89</v>
      </c>
      <c r="AA20" s="54">
        <v>15756.81</v>
      </c>
      <c r="AB20" s="54">
        <v>15715.5</v>
      </c>
      <c r="AC20" s="54">
        <v>15452.201415809999</v>
      </c>
      <c r="AD20" s="54">
        <v>15293.4</v>
      </c>
      <c r="AE20" s="54">
        <v>14960.7</v>
      </c>
      <c r="AF20" s="54">
        <v>14870.2</v>
      </c>
      <c r="AG20" s="54">
        <v>14743.8</v>
      </c>
      <c r="AH20" s="54">
        <v>14462</v>
      </c>
      <c r="AI20" s="54">
        <v>14768.1</v>
      </c>
      <c r="AJ20" s="54">
        <v>13710.4</v>
      </c>
      <c r="AK20" s="54">
        <v>13682.1</v>
      </c>
      <c r="AL20" s="54">
        <v>12738.1</v>
      </c>
      <c r="AM20" s="54">
        <v>11978.7</v>
      </c>
      <c r="AN20" s="54">
        <v>11193.5</v>
      </c>
      <c r="AO20" s="54">
        <v>10111.799999999999</v>
      </c>
      <c r="AP20" s="54">
        <v>9209.2999999999993</v>
      </c>
      <c r="AQ20" s="54">
        <v>8347.1</v>
      </c>
      <c r="AR20" s="54">
        <v>8055.2</v>
      </c>
      <c r="AS20" s="54">
        <v>7549.1857934700001</v>
      </c>
      <c r="AT20" s="54">
        <v>6900.8</v>
      </c>
      <c r="AU20" s="54">
        <v>6430.3</v>
      </c>
      <c r="AV20" s="54">
        <v>6161.2</v>
      </c>
      <c r="AW20" s="54">
        <v>6901.4</v>
      </c>
      <c r="AX20" s="54">
        <v>7077.1</v>
      </c>
      <c r="AY20" s="54">
        <v>7121.0849907000002</v>
      </c>
      <c r="AZ20" s="54">
        <v>7413.6</v>
      </c>
      <c r="BA20" s="54">
        <v>6841.3</v>
      </c>
      <c r="BB20" s="54">
        <v>6758.7</v>
      </c>
      <c r="BC20" s="54">
        <v>6372.6</v>
      </c>
      <c r="BD20" s="54">
        <v>5908.7110532400002</v>
      </c>
      <c r="BE20" s="54">
        <v>5812.1287758799999</v>
      </c>
      <c r="BF20" s="54">
        <v>5763.5515225600002</v>
      </c>
      <c r="BG20" s="54" t="s">
        <v>555</v>
      </c>
      <c r="BH20" s="54" t="s">
        <v>555</v>
      </c>
      <c r="BI20" s="54" t="s">
        <v>555</v>
      </c>
    </row>
    <row r="21" spans="1:73" ht="12.75" customHeight="1">
      <c r="A21" s="7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row>
    <row r="22" spans="1:73" ht="12.75" customHeight="1">
      <c r="A22" s="68" t="s">
        <v>265</v>
      </c>
      <c r="B22" s="55">
        <v>1962.5</v>
      </c>
      <c r="C22" s="55">
        <v>2262.85</v>
      </c>
      <c r="D22" s="55">
        <v>2246.7550000000001</v>
      </c>
      <c r="E22" s="55">
        <v>2635.2999496792399</v>
      </c>
      <c r="F22" s="55">
        <v>2621.8209955633301</v>
      </c>
      <c r="G22" s="55">
        <v>2524.2783808300001</v>
      </c>
      <c r="H22" s="55">
        <v>2667</v>
      </c>
      <c r="I22" s="55">
        <v>3084.5</v>
      </c>
      <c r="J22" s="55">
        <v>3415.4140000000002</v>
      </c>
      <c r="K22" s="55">
        <v>3148.2</v>
      </c>
      <c r="L22" s="55">
        <v>3260</v>
      </c>
      <c r="M22" s="55">
        <v>3973.9</v>
      </c>
      <c r="N22" s="55">
        <v>3719.1790000000001</v>
      </c>
      <c r="O22" s="55">
        <v>3448.40146112</v>
      </c>
      <c r="P22" s="55">
        <v>3409.3773000000001</v>
      </c>
      <c r="Q22" s="55">
        <v>3893.12</v>
      </c>
      <c r="R22" s="55">
        <v>4408.1499999999996</v>
      </c>
      <c r="S22" s="55">
        <v>4675.96</v>
      </c>
      <c r="T22" s="55">
        <v>6839.9185097400004</v>
      </c>
      <c r="U22" s="55">
        <v>8009.72</v>
      </c>
      <c r="V22" s="55">
        <v>8732.67</v>
      </c>
      <c r="W22" s="55">
        <v>8503.4</v>
      </c>
      <c r="X22" s="55">
        <v>9202.57</v>
      </c>
      <c r="Y22" s="55">
        <v>9490.01</v>
      </c>
      <c r="Z22" s="55">
        <v>10516.3</v>
      </c>
      <c r="AA22" s="55">
        <v>10508.02</v>
      </c>
      <c r="AB22" s="55">
        <v>10840.6</v>
      </c>
      <c r="AC22" s="55">
        <v>11940.891088529999</v>
      </c>
      <c r="AD22" s="55">
        <v>12196.8</v>
      </c>
      <c r="AE22" s="55">
        <v>10709.6</v>
      </c>
      <c r="AF22" s="55">
        <v>10511.1</v>
      </c>
      <c r="AG22" s="55">
        <v>10674.4</v>
      </c>
      <c r="AH22" s="55">
        <v>10525.8</v>
      </c>
      <c r="AI22" s="55">
        <v>9770.4</v>
      </c>
      <c r="AJ22" s="55">
        <v>9815</v>
      </c>
      <c r="AK22" s="55">
        <v>9961.7000000000007</v>
      </c>
      <c r="AL22" s="55">
        <v>9586.9</v>
      </c>
      <c r="AM22" s="55">
        <v>9013</v>
      </c>
      <c r="AN22" s="55">
        <v>9259.1</v>
      </c>
      <c r="AO22" s="55">
        <v>9386.6</v>
      </c>
      <c r="AP22" s="55">
        <v>9450.2999999999993</v>
      </c>
      <c r="AQ22" s="55">
        <v>8703.4</v>
      </c>
      <c r="AR22" s="55">
        <v>8585.5</v>
      </c>
      <c r="AS22" s="55">
        <v>9314.2000000000007</v>
      </c>
      <c r="AT22" s="55">
        <v>9474.2999999999993</v>
      </c>
      <c r="AU22" s="55">
        <v>8932.6172848103906</v>
      </c>
      <c r="AV22" s="55">
        <v>8884.6</v>
      </c>
      <c r="AW22" s="55">
        <v>9570</v>
      </c>
      <c r="AX22" s="55">
        <v>10237.700000000001</v>
      </c>
      <c r="AY22" s="55">
        <v>10178.709999999999</v>
      </c>
      <c r="AZ22" s="55">
        <v>10423.5</v>
      </c>
      <c r="BA22" s="55">
        <v>11103.9</v>
      </c>
      <c r="BB22" s="55">
        <v>11588.1</v>
      </c>
      <c r="BC22" s="55">
        <v>11342.8</v>
      </c>
      <c r="BD22" s="55">
        <v>11385.68789083</v>
      </c>
      <c r="BE22" s="55">
        <v>12355.88721037</v>
      </c>
      <c r="BF22" s="55">
        <v>12906.32052788</v>
      </c>
      <c r="BG22" s="55" t="s">
        <v>555</v>
      </c>
      <c r="BH22" s="55" t="s">
        <v>555</v>
      </c>
      <c r="BI22" s="55" t="s">
        <v>555</v>
      </c>
    </row>
    <row r="23" spans="1:73" ht="12.75" customHeight="1">
      <c r="A23" s="114" t="s">
        <v>261</v>
      </c>
      <c r="B23" s="54">
        <v>1658.8</v>
      </c>
      <c r="C23" s="54">
        <v>1976.11</v>
      </c>
      <c r="D23" s="54">
        <v>1901.3589999999999</v>
      </c>
      <c r="E23" s="54">
        <v>2218.96581006</v>
      </c>
      <c r="F23" s="54">
        <v>2244.15015421</v>
      </c>
      <c r="G23" s="54">
        <v>2157.66133674</v>
      </c>
      <c r="H23" s="54">
        <v>2306.1999999999998</v>
      </c>
      <c r="I23" s="54">
        <v>2712.7</v>
      </c>
      <c r="J23" s="54">
        <v>2967.5920000000001</v>
      </c>
      <c r="K23" s="54">
        <v>2689.5</v>
      </c>
      <c r="L23" s="54">
        <v>2832.1</v>
      </c>
      <c r="M23" s="54">
        <v>3400.1</v>
      </c>
      <c r="N23" s="54">
        <v>3107.2579999999998</v>
      </c>
      <c r="O23" s="54">
        <v>2788.9859999999999</v>
      </c>
      <c r="P23" s="54">
        <v>2744.4429</v>
      </c>
      <c r="Q23" s="54">
        <v>3041.47</v>
      </c>
      <c r="R23" s="54">
        <v>3571.73</v>
      </c>
      <c r="S23" s="54">
        <v>3641.8</v>
      </c>
      <c r="T23" s="54">
        <v>5356.2185097399997</v>
      </c>
      <c r="U23" s="54">
        <v>6194.85</v>
      </c>
      <c r="V23" s="54">
        <v>6733.8</v>
      </c>
      <c r="W23" s="54">
        <v>6727.3</v>
      </c>
      <c r="X23" s="54">
        <v>7460.17</v>
      </c>
      <c r="Y23" s="54">
        <v>7944.33</v>
      </c>
      <c r="Z23" s="54">
        <v>8859.06</v>
      </c>
      <c r="AA23" s="54">
        <v>8886.17</v>
      </c>
      <c r="AB23" s="54">
        <v>9180.5</v>
      </c>
      <c r="AC23" s="54">
        <v>10291.18440269</v>
      </c>
      <c r="AD23" s="54">
        <v>10623.9</v>
      </c>
      <c r="AE23" s="54">
        <v>9398.2999999999993</v>
      </c>
      <c r="AF23" s="54">
        <v>9221.6</v>
      </c>
      <c r="AG23" s="54">
        <v>9294.4</v>
      </c>
      <c r="AH23" s="54">
        <v>9173</v>
      </c>
      <c r="AI23" s="54">
        <v>8488.7999999999993</v>
      </c>
      <c r="AJ23" s="54">
        <v>8458.7999999999993</v>
      </c>
      <c r="AK23" s="54">
        <v>8638.9</v>
      </c>
      <c r="AL23" s="54">
        <v>8207.2999999999993</v>
      </c>
      <c r="AM23" s="54">
        <v>7774.3</v>
      </c>
      <c r="AN23" s="54">
        <v>8020.6</v>
      </c>
      <c r="AO23" s="54">
        <v>7972.8</v>
      </c>
      <c r="AP23" s="54">
        <v>8085.9</v>
      </c>
      <c r="AQ23" s="54">
        <v>7631.8</v>
      </c>
      <c r="AR23" s="54">
        <v>7535.4</v>
      </c>
      <c r="AS23" s="54">
        <v>8123.2</v>
      </c>
      <c r="AT23" s="54">
        <v>8395.1</v>
      </c>
      <c r="AU23" s="54">
        <v>7907.6</v>
      </c>
      <c r="AV23" s="54">
        <v>7896.6</v>
      </c>
      <c r="AW23" s="54">
        <v>8822.1</v>
      </c>
      <c r="AX23" s="54">
        <v>9598.9</v>
      </c>
      <c r="AY23" s="54">
        <v>9577.9</v>
      </c>
      <c r="AZ23" s="54">
        <v>9763.2999999999993</v>
      </c>
      <c r="BA23" s="54">
        <v>10366.799999999999</v>
      </c>
      <c r="BB23" s="54">
        <v>10850.2</v>
      </c>
      <c r="BC23" s="54">
        <v>10674.3</v>
      </c>
      <c r="BD23" s="54">
        <v>10745.47692811</v>
      </c>
      <c r="BE23" s="54">
        <v>11628.63719292</v>
      </c>
      <c r="BF23" s="54">
        <v>12190.642295379999</v>
      </c>
      <c r="BG23" s="54" t="s">
        <v>555</v>
      </c>
      <c r="BH23" s="54" t="s">
        <v>555</v>
      </c>
      <c r="BI23" s="54" t="s">
        <v>555</v>
      </c>
    </row>
    <row r="24" spans="1:73" ht="12.75" customHeight="1">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row>
    <row r="25" spans="1:73" s="162" customFormat="1" ht="12.75" customHeight="1">
      <c r="A25" s="75" t="s">
        <v>317</v>
      </c>
      <c r="B25" s="54">
        <v>5397.6</v>
      </c>
      <c r="C25" s="54">
        <v>5461.1629999999996</v>
      </c>
      <c r="D25" s="54">
        <v>5257.6220000000003</v>
      </c>
      <c r="E25" s="54">
        <v>5540.19999627383</v>
      </c>
      <c r="F25" s="54">
        <v>5506.8494788503704</v>
      </c>
      <c r="G25" s="54">
        <v>5158.3783808300004</v>
      </c>
      <c r="H25" s="54">
        <v>5263.5</v>
      </c>
      <c r="I25" s="54">
        <v>5691.5</v>
      </c>
      <c r="J25" s="54">
        <v>5835.5640000000003</v>
      </c>
      <c r="K25" s="54">
        <v>5488.5</v>
      </c>
      <c r="L25" s="54">
        <v>5735</v>
      </c>
      <c r="M25" s="54">
        <v>6353.4</v>
      </c>
      <c r="N25" s="54">
        <v>6318.5290000000005</v>
      </c>
      <c r="O25" s="54">
        <v>6268.40146112</v>
      </c>
      <c r="P25" s="54">
        <v>6328.0672999999997</v>
      </c>
      <c r="Q25" s="54">
        <v>8304.1</v>
      </c>
      <c r="R25" s="54">
        <v>9310.7300000000105</v>
      </c>
      <c r="S25" s="54">
        <v>11504.65</v>
      </c>
      <c r="T25" s="54">
        <v>18685.80860774</v>
      </c>
      <c r="U25" s="54">
        <v>22994.52</v>
      </c>
      <c r="V25" s="54">
        <v>27109.26</v>
      </c>
      <c r="W25" s="54">
        <v>27744.5</v>
      </c>
      <c r="X25" s="54">
        <v>29493.51</v>
      </c>
      <c r="Y25" s="54">
        <v>31854.49</v>
      </c>
      <c r="Z25" s="54">
        <v>33696.51</v>
      </c>
      <c r="AA25" s="54">
        <v>33297.71</v>
      </c>
      <c r="AB25" s="54">
        <v>33162.300000000003</v>
      </c>
      <c r="AC25" s="54">
        <v>34090.742707500001</v>
      </c>
      <c r="AD25" s="54">
        <v>34201.1</v>
      </c>
      <c r="AE25" s="54">
        <v>32942.021274498002</v>
      </c>
      <c r="AF25" s="54">
        <v>32070.2</v>
      </c>
      <c r="AG25" s="54">
        <v>31576.7</v>
      </c>
      <c r="AH25" s="54">
        <v>31264.5</v>
      </c>
      <c r="AI25" s="54">
        <v>31066.400000000001</v>
      </c>
      <c r="AJ25" s="54">
        <v>29642.5</v>
      </c>
      <c r="AK25" s="54">
        <v>29664</v>
      </c>
      <c r="AL25" s="54">
        <v>29438.5</v>
      </c>
      <c r="AM25" s="54">
        <v>28107.8</v>
      </c>
      <c r="AN25" s="54">
        <v>26832.7</v>
      </c>
      <c r="AO25" s="54">
        <v>25879.3</v>
      </c>
      <c r="AP25" s="54">
        <v>24524.2</v>
      </c>
      <c r="AQ25" s="54">
        <v>21465</v>
      </c>
      <c r="AR25" s="54">
        <v>19995.5</v>
      </c>
      <c r="AS25" s="54">
        <v>20159.3</v>
      </c>
      <c r="AT25" s="54">
        <v>19659</v>
      </c>
      <c r="AU25" s="54">
        <v>18484.039178810399</v>
      </c>
      <c r="AV25" s="54">
        <v>17962.7</v>
      </c>
      <c r="AW25" s="54">
        <v>19617.3</v>
      </c>
      <c r="AX25" s="54">
        <v>20440.900000000001</v>
      </c>
      <c r="AY25" s="54">
        <v>20658.71</v>
      </c>
      <c r="AZ25" s="54">
        <v>21356.3</v>
      </c>
      <c r="BA25" s="54">
        <v>20945.2</v>
      </c>
      <c r="BB25" s="54">
        <v>21290.3</v>
      </c>
      <c r="BC25" s="54">
        <v>19992</v>
      </c>
      <c r="BD25" s="54">
        <v>19817.58986412</v>
      </c>
      <c r="BE25" s="54">
        <v>20730.091628729999</v>
      </c>
      <c r="BF25" s="54">
        <v>20899.466286030001</v>
      </c>
      <c r="BG25" s="54">
        <v>21237.96002405</v>
      </c>
      <c r="BH25" s="54">
        <v>22046.99</v>
      </c>
      <c r="BI25" s="54">
        <v>23622.280573420001</v>
      </c>
      <c r="BJ25"/>
      <c r="BK25"/>
      <c r="BL25"/>
      <c r="BM25"/>
      <c r="BN25"/>
      <c r="BO25"/>
      <c r="BP25"/>
      <c r="BQ25"/>
      <c r="BR25"/>
      <c r="BS25"/>
      <c r="BT25"/>
      <c r="BU25"/>
    </row>
    <row r="26" spans="1:73" s="162" customFormat="1" ht="12.75" customHeight="1">
      <c r="A26" s="75"/>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c r="BD26"/>
      <c r="BE26"/>
      <c r="BF26"/>
      <c r="BG26"/>
      <c r="BH26"/>
      <c r="BI26"/>
      <c r="BJ26"/>
      <c r="BK26"/>
      <c r="BL26"/>
      <c r="BM26"/>
      <c r="BN26"/>
      <c r="BO26"/>
      <c r="BP26"/>
      <c r="BQ26"/>
      <c r="BR26"/>
      <c r="BS26"/>
      <c r="BT26"/>
      <c r="BU26"/>
    </row>
    <row r="27" spans="1:73" ht="12.75" customHeight="1">
      <c r="A27" s="68" t="s">
        <v>64</v>
      </c>
      <c r="B27" s="55">
        <v>811907</v>
      </c>
      <c r="C27" s="55">
        <v>830550.19</v>
      </c>
      <c r="D27" s="55">
        <v>857109.82</v>
      </c>
      <c r="E27" s="55">
        <v>861757.58</v>
      </c>
      <c r="F27" s="55">
        <v>885375.77</v>
      </c>
      <c r="G27" s="55">
        <v>904760.4</v>
      </c>
      <c r="H27" s="55">
        <v>932365.7</v>
      </c>
      <c r="I27" s="55">
        <v>944448.74</v>
      </c>
      <c r="J27" s="55">
        <v>978442.1</v>
      </c>
      <c r="K27" s="55">
        <v>1013108.80807433</v>
      </c>
      <c r="L27" s="55">
        <v>1044785.13425058</v>
      </c>
      <c r="M27" s="55">
        <v>1066466.8283416</v>
      </c>
      <c r="N27" s="55">
        <v>1111861.5525519301</v>
      </c>
      <c r="O27" s="55">
        <v>1138439.1509319199</v>
      </c>
      <c r="P27" s="55">
        <v>1209122.2129466899</v>
      </c>
      <c r="Q27" s="55">
        <v>1242889.15942261</v>
      </c>
      <c r="R27" s="55">
        <v>1278885.3113188799</v>
      </c>
      <c r="S27" s="55">
        <v>1335701.1343402299</v>
      </c>
      <c r="T27" s="55">
        <v>1530593.77157073</v>
      </c>
      <c r="U27" s="55">
        <v>1556407.1000001</v>
      </c>
      <c r="V27" s="55">
        <v>1566426.3</v>
      </c>
      <c r="W27" s="55">
        <v>1574472.8</v>
      </c>
      <c r="X27" s="55">
        <v>1588755.5928432001</v>
      </c>
      <c r="Y27" s="55">
        <v>1606757.5596487999</v>
      </c>
      <c r="Z27" s="55">
        <v>1659038.0047488001</v>
      </c>
      <c r="AA27" s="55">
        <v>1649390.2114220001</v>
      </c>
      <c r="AB27" s="55">
        <v>1667195.9880859</v>
      </c>
      <c r="AC27" s="55">
        <v>1689031.0524134999</v>
      </c>
      <c r="AD27" s="55">
        <v>1721506.569289</v>
      </c>
      <c r="AE27" s="55">
        <v>1764718.101388</v>
      </c>
      <c r="AF27" s="55">
        <v>1785803.3813399</v>
      </c>
      <c r="AG27" s="55">
        <v>1816670.6049897999</v>
      </c>
      <c r="AH27" s="55">
        <v>1843860.0261019</v>
      </c>
      <c r="AI27" s="55">
        <v>1886785.2458518001</v>
      </c>
      <c r="AJ27" s="55">
        <v>1888986.4603061001</v>
      </c>
      <c r="AK27" s="55">
        <v>1912980.7914215999</v>
      </c>
      <c r="AL27" s="55">
        <v>1971905.4018774999</v>
      </c>
      <c r="AM27" s="55">
        <v>2006702.0804115999</v>
      </c>
      <c r="AN27" s="55">
        <v>2071023.3834631001</v>
      </c>
      <c r="AO27" s="55">
        <v>2105937.5331306001</v>
      </c>
      <c r="AP27" s="55">
        <v>2137066.1326854001</v>
      </c>
      <c r="AQ27" s="55">
        <v>2163775.7148515</v>
      </c>
      <c r="AR27" s="55">
        <v>2232101.4551114999</v>
      </c>
      <c r="AS27" s="55">
        <v>2297661.7752887998</v>
      </c>
      <c r="AT27" s="55">
        <v>2312770.8415891998</v>
      </c>
      <c r="AU27" s="55">
        <v>2363762.7849996001</v>
      </c>
      <c r="AV27" s="55">
        <v>2390246.8281755</v>
      </c>
      <c r="AW27" s="55">
        <v>2341146.2534428998</v>
      </c>
      <c r="AX27" s="55">
        <v>2400657.4199345</v>
      </c>
      <c r="AY27" s="55">
        <v>2424175.6338646002</v>
      </c>
      <c r="AZ27" s="55">
        <v>2460171.6869029002</v>
      </c>
      <c r="BA27" s="55">
        <v>2441654.0438879002</v>
      </c>
      <c r="BB27" s="55">
        <v>2495355.2795237</v>
      </c>
      <c r="BC27" s="55">
        <v>2505018.7944956999</v>
      </c>
      <c r="BD27" s="55">
        <v>2527288.9226814001</v>
      </c>
      <c r="BE27" s="55">
        <v>2561653.1146749002</v>
      </c>
      <c r="BF27" s="55">
        <v>2582076.0118831</v>
      </c>
      <c r="BG27" s="55">
        <v>2602658.3612319999</v>
      </c>
      <c r="BH27" s="55">
        <v>2642829.8533341</v>
      </c>
      <c r="BI27" s="55">
        <v>2646877.8058127002</v>
      </c>
    </row>
    <row r="28" spans="1:73" ht="12.75" customHeight="1">
      <c r="A28" s="75"/>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row>
    <row r="29" spans="1:73" ht="12.75" customHeight="1">
      <c r="A29" s="68" t="s">
        <v>182</v>
      </c>
      <c r="B29" s="174">
        <v>4.2309032931111597E-3</v>
      </c>
      <c r="C29" s="174">
        <v>3.8508365159726199E-3</v>
      </c>
      <c r="D29" s="174">
        <v>3.5128135622107298E-3</v>
      </c>
      <c r="E29" s="174">
        <v>3.3709016479954801E-3</v>
      </c>
      <c r="F29" s="174">
        <v>3.25853561961272E-3</v>
      </c>
      <c r="G29" s="174">
        <v>2.91137852629271E-3</v>
      </c>
      <c r="H29" s="174">
        <v>2.78485148048668E-3</v>
      </c>
      <c r="I29" s="174">
        <v>2.7603403864989002E-3</v>
      </c>
      <c r="J29" s="174">
        <v>2.4734728810217798E-3</v>
      </c>
      <c r="K29" s="174">
        <v>2.3100184119890701E-3</v>
      </c>
      <c r="L29" s="174">
        <v>2.36890813131191E-3</v>
      </c>
      <c r="M29" s="174">
        <v>2.2311992616781298E-3</v>
      </c>
      <c r="N29" s="174">
        <v>2.3378360318638599E-3</v>
      </c>
      <c r="O29" s="174">
        <v>2.4770757380326901E-3</v>
      </c>
      <c r="P29" s="174">
        <v>2.4138916387012798E-3</v>
      </c>
      <c r="Q29" s="174">
        <v>3.5489729446583499E-3</v>
      </c>
      <c r="R29" s="174">
        <v>3.8334790122376999E-3</v>
      </c>
      <c r="S29" s="174">
        <v>5.1124385721009599E-3</v>
      </c>
      <c r="T29" s="174">
        <v>7.7394082728060899E-3</v>
      </c>
      <c r="U29" s="174">
        <v>9.6278152419113396E-3</v>
      </c>
      <c r="V29" s="174">
        <v>1.1731538215363199E-2</v>
      </c>
      <c r="W29" s="174">
        <v>1.2220662052720099E-2</v>
      </c>
      <c r="X29" s="174">
        <v>1.2771593120681201E-2</v>
      </c>
      <c r="Y29" s="174">
        <v>1.39190133979443E-2</v>
      </c>
      <c r="Z29" s="174">
        <v>1.39720789600054E-2</v>
      </c>
      <c r="AA29" s="174">
        <v>1.38170396805933E-2</v>
      </c>
      <c r="AB29" s="174">
        <v>1.33887678230485E-2</v>
      </c>
      <c r="AC29" s="174">
        <v>1.31139398457592E-2</v>
      </c>
      <c r="AD29" s="174">
        <v>1.2782001760869299E-2</v>
      </c>
      <c r="AE29" s="174">
        <v>1.25982848235146E-2</v>
      </c>
      <c r="AF29" s="174">
        <v>1.20724936604298E-2</v>
      </c>
      <c r="AG29" s="174">
        <v>1.15058282677048E-2</v>
      </c>
      <c r="AH29" s="174">
        <v>1.12474372818004E-2</v>
      </c>
      <c r="AI29" s="174">
        <v>1.12869231126438E-2</v>
      </c>
      <c r="AJ29" s="174">
        <v>1.04963695699476E-2</v>
      </c>
      <c r="AK29" s="174">
        <v>1.0299267033078E-2</v>
      </c>
      <c r="AL29" s="174">
        <v>1.00672172108757E-2</v>
      </c>
      <c r="AM29" s="174">
        <v>9.5155131329127899E-3</v>
      </c>
      <c r="AN29" s="174">
        <v>8.4854667215847508E-3</v>
      </c>
      <c r="AO29" s="174">
        <v>7.8315238417744695E-3</v>
      </c>
      <c r="AP29" s="174">
        <v>7.0535486803388701E-3</v>
      </c>
      <c r="AQ29" s="174">
        <v>5.8978386310597E-3</v>
      </c>
      <c r="AR29" s="174">
        <v>5.1117748137617901E-3</v>
      </c>
      <c r="AS29" s="174">
        <v>4.7200593736808098E-3</v>
      </c>
      <c r="AT29" s="174">
        <v>4.4036788327033996E-3</v>
      </c>
      <c r="AU29" s="174">
        <v>4.0407700614516701E-3</v>
      </c>
      <c r="AV29" s="174">
        <v>3.7979759633984798E-3</v>
      </c>
      <c r="AW29" s="174">
        <v>4.29161569262253E-3</v>
      </c>
      <c r="AX29" s="174">
        <v>4.2501691058769997E-3</v>
      </c>
      <c r="AY29" s="174">
        <v>4.3231191063878797E-3</v>
      </c>
      <c r="AZ29" s="174">
        <v>4.4439174949465598E-3</v>
      </c>
      <c r="BA29" s="174">
        <v>4.03058738998482E-3</v>
      </c>
      <c r="BB29" s="174">
        <v>3.88810366187692E-3</v>
      </c>
      <c r="BC29" s="174">
        <v>3.4527485458412401E-3</v>
      </c>
      <c r="BD29" s="174">
        <v>3.3363427100151001E-3</v>
      </c>
      <c r="BE29" s="174">
        <v>3.2690626105411499E-3</v>
      </c>
      <c r="BF29" s="174">
        <v>3.0956275963079098E-3</v>
      </c>
      <c r="BG29" s="174">
        <v>3.17006506067684E-3</v>
      </c>
      <c r="BH29" s="174">
        <v>3.1335539779650998E-3</v>
      </c>
      <c r="BI29" s="174">
        <v>3.3533557671034E-3</v>
      </c>
    </row>
    <row r="30" spans="1:73" ht="12.75" customHeight="1">
      <c r="A30" s="68" t="s">
        <v>183</v>
      </c>
      <c r="B30" s="174">
        <v>2.4171487621119201E-3</v>
      </c>
      <c r="C30" s="174">
        <v>2.7245192731820298E-3</v>
      </c>
      <c r="D30" s="174">
        <v>2.6213152008922299E-3</v>
      </c>
      <c r="E30" s="174">
        <v>3.0580525322205301E-3</v>
      </c>
      <c r="F30" s="174">
        <v>2.9612522551451001E-3</v>
      </c>
      <c r="G30" s="174">
        <v>2.7899965348063402E-3</v>
      </c>
      <c r="H30" s="174">
        <v>2.8604655876980499E-3</v>
      </c>
      <c r="I30" s="174">
        <v>3.2659263222692201E-3</v>
      </c>
      <c r="J30" s="174">
        <v>3.4906654159709599E-3</v>
      </c>
      <c r="K30" s="174">
        <v>3.1074648398171098E-3</v>
      </c>
      <c r="L30" s="174">
        <v>3.1202587911421499E-3</v>
      </c>
      <c r="M30" s="174">
        <v>3.7262293532182101E-3</v>
      </c>
      <c r="N30" s="174">
        <v>3.3450018947626999E-3</v>
      </c>
      <c r="O30" s="174">
        <v>3.0290608490556202E-3</v>
      </c>
      <c r="P30" s="174">
        <v>2.8197127333317099E-3</v>
      </c>
      <c r="Q30" s="174">
        <v>3.1323147124467398E-3</v>
      </c>
      <c r="R30" s="174">
        <v>3.4468688951114698E-3</v>
      </c>
      <c r="S30" s="174">
        <v>3.5007531848130799E-3</v>
      </c>
      <c r="T30" s="174">
        <v>4.4688006947269298E-3</v>
      </c>
      <c r="U30" s="174">
        <v>5.1462885256688198E-3</v>
      </c>
      <c r="V30" s="174">
        <v>5.5749000128509103E-3</v>
      </c>
      <c r="W30" s="174">
        <v>5.4007919349257699E-3</v>
      </c>
      <c r="X30" s="174">
        <v>5.7923132050357101E-3</v>
      </c>
      <c r="Y30" s="174">
        <v>5.9063110940484999E-3</v>
      </c>
      <c r="Z30" s="174">
        <v>6.3387939094212099E-3</v>
      </c>
      <c r="AA30" s="174">
        <v>6.3708514378417796E-3</v>
      </c>
      <c r="AB30" s="174">
        <v>6.5022949176155604E-3</v>
      </c>
      <c r="AC30" s="174">
        <v>7.0696693654431902E-3</v>
      </c>
      <c r="AD30" s="174">
        <v>7.0849569891780302E-3</v>
      </c>
      <c r="AE30" s="174">
        <v>6.0687313127102804E-3</v>
      </c>
      <c r="AF30" s="174">
        <v>5.8859223304378802E-3</v>
      </c>
      <c r="AG30" s="174">
        <v>5.8758037756987498E-3</v>
      </c>
      <c r="AH30" s="174">
        <v>5.7085678147991304E-3</v>
      </c>
      <c r="AI30" s="174">
        <v>5.1783317796663701E-3</v>
      </c>
      <c r="AJ30" s="174">
        <v>5.1959080735864702E-3</v>
      </c>
      <c r="AK30" s="174">
        <v>5.2074229101888303E-3</v>
      </c>
      <c r="AL30" s="174">
        <v>4.8617443772262497E-3</v>
      </c>
      <c r="AM30" s="174">
        <v>4.4914489739061401E-3</v>
      </c>
      <c r="AN30" s="174">
        <v>4.4707848660391399E-3</v>
      </c>
      <c r="AO30" s="174">
        <v>4.4572072306656996E-3</v>
      </c>
      <c r="AP30" s="174">
        <v>4.4220905733623299E-3</v>
      </c>
      <c r="AQ30" s="174">
        <v>4.0223207702455004E-3</v>
      </c>
      <c r="AR30" s="174">
        <v>3.8463753429931499E-3</v>
      </c>
      <c r="AS30" s="174">
        <v>4.0537733186727497E-3</v>
      </c>
      <c r="AT30" s="174">
        <v>4.0965148079650697E-3</v>
      </c>
      <c r="AU30" s="174">
        <v>3.7789821133899898E-3</v>
      </c>
      <c r="AV30" s="174">
        <v>3.7170219808561398E-3</v>
      </c>
      <c r="AW30" s="174">
        <v>4.0877412019545197E-3</v>
      </c>
      <c r="AX30" s="174">
        <v>4.2645401692838498E-3</v>
      </c>
      <c r="AY30" s="174">
        <v>4.1988335571928803E-3</v>
      </c>
      <c r="AZ30" s="174">
        <v>4.2368994227074096E-3</v>
      </c>
      <c r="BA30" s="174">
        <v>4.5476958653483199E-3</v>
      </c>
      <c r="BB30" s="174">
        <v>4.6438677871200196E-3</v>
      </c>
      <c r="BC30" s="174">
        <v>4.5280298993858404E-3</v>
      </c>
      <c r="BD30" s="174">
        <v>4.5050994322999799E-3</v>
      </c>
      <c r="BE30" s="174">
        <v>4.8234037386198098E-3</v>
      </c>
      <c r="BF30" s="174">
        <v>4.9984278032417298E-3</v>
      </c>
      <c r="BG30" s="174">
        <v>4.99003783273432E-3</v>
      </c>
      <c r="BH30" s="174">
        <v>5.2086364858615003E-3</v>
      </c>
      <c r="BI30" s="174">
        <v>5.5712271968491097E-3</v>
      </c>
    </row>
    <row r="31" spans="1:73" ht="12.75" customHeight="1">
      <c r="A31" s="68" t="s">
        <v>184</v>
      </c>
      <c r="B31" s="174">
        <v>0.39140054146895298</v>
      </c>
      <c r="C31" s="174">
        <v>0.41941392227715002</v>
      </c>
      <c r="D31" s="174">
        <v>0.43083703132685702</v>
      </c>
      <c r="E31" s="174">
        <v>0.43112902628032601</v>
      </c>
      <c r="F31" s="174">
        <v>0.42119139665322403</v>
      </c>
      <c r="G31" s="174">
        <v>0.39298211153714702</v>
      </c>
      <c r="H31" s="174">
        <v>0.37025338571153499</v>
      </c>
      <c r="I31" s="174">
        <v>0.39025811891062501</v>
      </c>
      <c r="J31" s="174">
        <v>0.38997169596925801</v>
      </c>
      <c r="K31" s="174">
        <v>0.37965218134427198</v>
      </c>
      <c r="L31" s="174">
        <v>0.383959595959596</v>
      </c>
      <c r="M31" s="174">
        <v>0.38999789871821799</v>
      </c>
      <c r="N31" s="174">
        <v>0.366072287302595</v>
      </c>
      <c r="O31" s="174">
        <v>0.34341489361702099</v>
      </c>
      <c r="P31" s="174">
        <v>0.37485310190530702</v>
      </c>
      <c r="Q31" s="174">
        <v>0.40074767965395403</v>
      </c>
      <c r="R31" s="174">
        <v>0.41975245686964802</v>
      </c>
      <c r="S31" s="174">
        <v>0.34604587409883902</v>
      </c>
      <c r="T31" s="174">
        <v>0.36628464210828499</v>
      </c>
      <c r="U31" s="174">
        <v>0.38389568095670301</v>
      </c>
      <c r="V31" s="174">
        <v>0.37683814026432499</v>
      </c>
      <c r="W31" s="174">
        <v>0.33163384629776899</v>
      </c>
      <c r="X31" s="174">
        <v>0.33220343660766799</v>
      </c>
      <c r="Y31" s="174">
        <v>0.32775007511911802</v>
      </c>
      <c r="Z31" s="174">
        <v>0.32283098384354603</v>
      </c>
      <c r="AA31" s="174">
        <v>0.36442268411724799</v>
      </c>
      <c r="AB31" s="174">
        <v>0.36934014882379002</v>
      </c>
      <c r="AC31" s="174">
        <v>0.37079144850641299</v>
      </c>
      <c r="AD31" s="174">
        <v>0.35666210695182299</v>
      </c>
      <c r="AE31" s="174">
        <v>0.35598911617775197</v>
      </c>
      <c r="AF31" s="174">
        <v>0.37135594714065101</v>
      </c>
      <c r="AG31" s="174">
        <v>0.37793926984111798</v>
      </c>
      <c r="AH31" s="174">
        <v>0.39233413859113597</v>
      </c>
      <c r="AI31" s="174">
        <v>0.38248027798647599</v>
      </c>
      <c r="AJ31" s="174">
        <v>0.40705081326440501</v>
      </c>
      <c r="AK31" s="174">
        <v>0.40356202067778901</v>
      </c>
      <c r="AL31" s="174">
        <v>0.390003828406778</v>
      </c>
      <c r="AM31" s="174">
        <v>0.39996229339924999</v>
      </c>
      <c r="AN31" s="174">
        <v>0.411088223243957</v>
      </c>
      <c r="AO31" s="174">
        <v>0.42897766890806199</v>
      </c>
      <c r="AP31" s="174">
        <v>0.43164011967705801</v>
      </c>
      <c r="AQ31" s="174">
        <v>0.43827576479438302</v>
      </c>
      <c r="AR31" s="174">
        <v>0.45403155127081501</v>
      </c>
      <c r="AS31" s="174">
        <v>0.46803494605582202</v>
      </c>
      <c r="AT31" s="174">
        <v>0.462497668070734</v>
      </c>
      <c r="AU31" s="174">
        <v>0.45714659539255398</v>
      </c>
      <c r="AV31" s="174">
        <v>0.48416518875094999</v>
      </c>
      <c r="AW31" s="174">
        <v>0.51010719297721796</v>
      </c>
      <c r="AX31" s="174">
        <v>0.49220832679943499</v>
      </c>
      <c r="AY31" s="174">
        <v>0.484297689812691</v>
      </c>
      <c r="AZ31" s="174">
        <v>0.492838065271477</v>
      </c>
      <c r="BA31" s="174">
        <v>0.51282858971883805</v>
      </c>
      <c r="BB31" s="174">
        <v>0.51864525571519904</v>
      </c>
      <c r="BC31" s="174">
        <v>0.52431438745780001</v>
      </c>
      <c r="BD31" s="174">
        <v>0.52340990878929605</v>
      </c>
      <c r="BE31" s="174">
        <v>0.53407863840227199</v>
      </c>
      <c r="BF31" s="174">
        <v>0.52998097275414402</v>
      </c>
      <c r="BG31" s="174">
        <v>0.515669910131066</v>
      </c>
      <c r="BH31" s="174">
        <v>0.543002735028286</v>
      </c>
      <c r="BI31" s="174">
        <v>0.5352533384639</v>
      </c>
    </row>
    <row r="32" spans="1:73" ht="12.75" customHeight="1">
      <c r="A32" s="68" t="s">
        <v>185</v>
      </c>
      <c r="B32" s="174">
        <v>0.84413845302902402</v>
      </c>
      <c r="C32" s="174">
        <v>0.88695352831320695</v>
      </c>
      <c r="D32" s="174">
        <v>0.89081616690474796</v>
      </c>
      <c r="E32" s="174">
        <v>0.91721110139333994</v>
      </c>
      <c r="F32" s="174">
        <v>0.88461240306691302</v>
      </c>
      <c r="G32" s="174">
        <v>0.85550687571466499</v>
      </c>
      <c r="H32" s="174">
        <v>0.80415056258556605</v>
      </c>
      <c r="I32" s="174">
        <v>0.86285166432726601</v>
      </c>
      <c r="J32" s="174">
        <v>0.853150011362932</v>
      </c>
      <c r="K32" s="174">
        <v>0.89364611374610103</v>
      </c>
      <c r="L32" s="174">
        <v>0.90973737373737396</v>
      </c>
      <c r="M32" s="174">
        <v>0.89501996217692803</v>
      </c>
      <c r="N32" s="174">
        <v>0.83951757170061703</v>
      </c>
      <c r="O32" s="174">
        <v>0.83216312056737596</v>
      </c>
      <c r="P32" s="174">
        <v>0.82331456920741797</v>
      </c>
      <c r="Q32" s="174">
        <v>0.80374429265151903</v>
      </c>
      <c r="R32" s="174">
        <v>0.81567256424168499</v>
      </c>
      <c r="S32" s="174">
        <v>0.74174548851975997</v>
      </c>
      <c r="T32" s="174">
        <v>0.73665678685245595</v>
      </c>
      <c r="U32" s="174">
        <v>0.77600635310447996</v>
      </c>
      <c r="V32" s="174">
        <v>0.76404791258672</v>
      </c>
      <c r="W32" s="174">
        <v>0.79607195014837995</v>
      </c>
      <c r="X32" s="174">
        <v>0.82016555171914196</v>
      </c>
      <c r="Y32" s="174">
        <v>0.86270729299317495</v>
      </c>
      <c r="Z32" s="174">
        <v>0.88862870526194504</v>
      </c>
      <c r="AA32" s="174">
        <v>0.94380265813181297</v>
      </c>
      <c r="AB32" s="174">
        <v>0.95166138779752396</v>
      </c>
      <c r="AC32" s="174">
        <v>0.95409842606669004</v>
      </c>
      <c r="AD32" s="174">
        <v>0.93458551283158298</v>
      </c>
      <c r="AE32" s="174">
        <v>0.941008617176466</v>
      </c>
      <c r="AF32" s="174">
        <v>0.94527600873876905</v>
      </c>
      <c r="AG32" s="174">
        <v>0.95876051917731497</v>
      </c>
      <c r="AH32" s="174">
        <v>0.94842492538105105</v>
      </c>
      <c r="AI32" s="174">
        <v>0.95373309541698004</v>
      </c>
      <c r="AJ32" s="174">
        <v>0.96652628924473605</v>
      </c>
      <c r="AK32" s="174">
        <v>0.97313511620470705</v>
      </c>
      <c r="AL32" s="174">
        <v>0.92375425658385202</v>
      </c>
      <c r="AM32" s="174">
        <v>0.92239248381758399</v>
      </c>
      <c r="AN32" s="174">
        <v>0.94735284745299797</v>
      </c>
      <c r="AO32" s="174">
        <v>0.94104058159064297</v>
      </c>
      <c r="AP32" s="174">
        <v>0.93456902327864699</v>
      </c>
      <c r="AQ32" s="174">
        <v>0.94436434302908701</v>
      </c>
      <c r="AR32" s="174">
        <v>0.94313759859772095</v>
      </c>
      <c r="AS32" s="174">
        <v>0.93823807926805702</v>
      </c>
      <c r="AT32" s="174">
        <v>0.90981570394807898</v>
      </c>
      <c r="AU32" s="174">
        <v>0.91202127774003305</v>
      </c>
      <c r="AV32" s="174">
        <v>0.92208722089424</v>
      </c>
      <c r="AW32" s="174">
        <v>0.87387656385297496</v>
      </c>
      <c r="AX32" s="174">
        <v>0.871285479065391</v>
      </c>
      <c r="AY32" s="174">
        <v>0.87766457823826305</v>
      </c>
      <c r="AZ32" s="174">
        <v>0.90953827015952005</v>
      </c>
      <c r="BA32" s="174">
        <v>0.93808744779653097</v>
      </c>
      <c r="BB32" s="174">
        <v>0.92122405227680304</v>
      </c>
      <c r="BC32" s="174">
        <v>0.95777644175183796</v>
      </c>
      <c r="BD32" s="174">
        <v>0.94610112249648504</v>
      </c>
      <c r="BE32" s="174">
        <v>0.94972665395807798</v>
      </c>
      <c r="BF32" s="174">
        <v>0.93757034597408695</v>
      </c>
      <c r="BG32" s="174">
        <v>0.94585199657988095</v>
      </c>
      <c r="BH32" s="174">
        <v>0.97407579590530602</v>
      </c>
      <c r="BI32" s="174">
        <v>0.97314678638153895</v>
      </c>
    </row>
    <row r="33" spans="1:61" ht="12.75" customHeight="1">
      <c r="A33" s="75"/>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row>
    <row r="34" spans="1:61" ht="12.75" customHeight="1">
      <c r="A34" s="18" t="s">
        <v>89</v>
      </c>
      <c r="B34" s="54">
        <v>4</v>
      </c>
      <c r="C34" s="54">
        <v>4</v>
      </c>
      <c r="D34" s="54">
        <v>4</v>
      </c>
      <c r="E34" s="54">
        <v>4</v>
      </c>
      <c r="F34" s="54">
        <v>4</v>
      </c>
      <c r="G34" s="54">
        <v>4</v>
      </c>
      <c r="H34" s="54">
        <v>4</v>
      </c>
      <c r="I34" s="54">
        <v>4</v>
      </c>
      <c r="J34" s="54">
        <v>4</v>
      </c>
      <c r="K34" s="54">
        <v>4</v>
      </c>
      <c r="L34" s="54">
        <v>4</v>
      </c>
      <c r="M34" s="54">
        <v>4</v>
      </c>
      <c r="N34" s="54">
        <v>4</v>
      </c>
      <c r="O34" s="54">
        <v>4</v>
      </c>
      <c r="P34" s="54">
        <v>4</v>
      </c>
      <c r="Q34" s="54">
        <v>4</v>
      </c>
      <c r="R34" s="54">
        <v>4</v>
      </c>
      <c r="S34" s="54">
        <v>4</v>
      </c>
      <c r="T34" s="54">
        <v>4</v>
      </c>
      <c r="U34" s="54">
        <v>4</v>
      </c>
      <c r="V34" s="54">
        <v>4</v>
      </c>
      <c r="W34" s="54">
        <v>4</v>
      </c>
      <c r="X34" s="54">
        <v>4</v>
      </c>
      <c r="Y34" s="54">
        <v>4</v>
      </c>
      <c r="Z34" s="54">
        <v>4</v>
      </c>
      <c r="AA34" s="54">
        <v>4</v>
      </c>
      <c r="AB34" s="54">
        <v>4</v>
      </c>
      <c r="AC34" s="54">
        <v>4</v>
      </c>
      <c r="AD34" s="54">
        <v>4</v>
      </c>
      <c r="AE34" s="54">
        <v>4</v>
      </c>
      <c r="AF34" s="54">
        <v>4</v>
      </c>
      <c r="AG34" s="54">
        <v>4</v>
      </c>
      <c r="AH34" s="54">
        <v>4</v>
      </c>
      <c r="AI34" s="54">
        <v>4</v>
      </c>
      <c r="AJ34" s="191">
        <v>4</v>
      </c>
      <c r="AK34" s="54">
        <v>4</v>
      </c>
      <c r="AL34" s="54">
        <v>4</v>
      </c>
      <c r="AM34" s="54">
        <v>4</v>
      </c>
      <c r="AN34" s="54">
        <v>4</v>
      </c>
      <c r="AO34" s="54">
        <v>4</v>
      </c>
      <c r="AP34" s="54">
        <v>4</v>
      </c>
      <c r="AQ34" s="54">
        <v>4</v>
      </c>
      <c r="AR34" s="54">
        <v>4</v>
      </c>
      <c r="AS34" s="54">
        <v>4</v>
      </c>
      <c r="AT34" s="54">
        <v>4</v>
      </c>
      <c r="AU34" s="54">
        <v>4</v>
      </c>
      <c r="AV34" s="54">
        <v>4</v>
      </c>
      <c r="AW34" s="54">
        <v>4</v>
      </c>
      <c r="AX34" s="54">
        <v>4</v>
      </c>
      <c r="AY34" s="54">
        <v>4</v>
      </c>
      <c r="AZ34" s="54">
        <v>4</v>
      </c>
      <c r="BA34" s="54">
        <v>4</v>
      </c>
      <c r="BB34" s="54">
        <v>4</v>
      </c>
      <c r="BC34" s="54">
        <v>4</v>
      </c>
      <c r="BD34" s="54">
        <v>4</v>
      </c>
      <c r="BE34" s="54">
        <v>4</v>
      </c>
      <c r="BF34" s="54">
        <v>4</v>
      </c>
      <c r="BG34" s="54">
        <v>4</v>
      </c>
      <c r="BH34" s="54">
        <v>4</v>
      </c>
      <c r="BI34" s="54">
        <v>4</v>
      </c>
    </row>
    <row r="35" spans="1:61" ht="6" customHeight="1">
      <c r="A35" s="127"/>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236"/>
      <c r="BB35" s="236"/>
      <c r="BC35" s="236"/>
      <c r="BD35" s="236"/>
      <c r="BE35" s="236"/>
      <c r="BF35" s="236"/>
      <c r="BG35" s="236"/>
      <c r="BH35" s="236"/>
      <c r="BI35" s="236"/>
    </row>
    <row r="36" spans="1:61">
      <c r="B36" s="162"/>
      <c r="BC36" s="81"/>
    </row>
    <row r="37" spans="1:61">
      <c r="B37" s="162"/>
    </row>
    <row r="38" spans="1:61">
      <c r="B38" s="162"/>
    </row>
    <row r="39" spans="1:61">
      <c r="B39" s="162"/>
    </row>
    <row r="40" spans="1:61">
      <c r="B40" s="162"/>
    </row>
    <row r="41" spans="1:61">
      <c r="B41" s="162"/>
    </row>
    <row r="42" spans="1:61">
      <c r="B42" s="162"/>
    </row>
    <row r="43" spans="1:61">
      <c r="B43" s="162"/>
    </row>
    <row r="44" spans="1:61">
      <c r="B44" s="162"/>
    </row>
    <row r="45" spans="1:61">
      <c r="B45" s="162"/>
    </row>
    <row r="46" spans="1:61">
      <c r="B46" s="162"/>
    </row>
    <row r="70" spans="1:54">
      <c r="A70" s="57" t="s">
        <v>11</v>
      </c>
      <c r="BA70" s="57"/>
      <c r="BB70" s="84"/>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F83"/>
  <sheetViews>
    <sheetView showGridLines="0" zoomScaleNormal="100" zoomScaleSheetLayoutView="100" workbookViewId="0">
      <selection sqref="A1:R1"/>
    </sheetView>
  </sheetViews>
  <sheetFormatPr defaultColWidth="9.1328125" defaultRowHeight="12.75"/>
  <cols>
    <col min="1" max="1" width="55.59765625" style="6" customWidth="1"/>
    <col min="2" max="15" width="9.265625" style="6" customWidth="1"/>
    <col min="16" max="16" width="9.1328125" style="165"/>
    <col min="17" max="32" width="8.86328125" customWidth="1"/>
    <col min="33" max="16384" width="9.1328125" style="165"/>
  </cols>
  <sheetData>
    <row r="1" spans="1:18" s="7" customFormat="1" ht="26.25" customHeight="1">
      <c r="A1" s="475" t="s">
        <v>473</v>
      </c>
      <c r="B1" s="475"/>
      <c r="C1" s="475"/>
      <c r="D1" s="475"/>
      <c r="E1" s="475"/>
      <c r="F1" s="475"/>
      <c r="G1" s="475"/>
      <c r="H1" s="475"/>
      <c r="I1" s="475"/>
      <c r="J1" s="475"/>
      <c r="K1" s="475"/>
      <c r="L1" s="475"/>
      <c r="M1" s="475"/>
      <c r="N1" s="475"/>
      <c r="O1" s="475"/>
      <c r="P1" s="475"/>
      <c r="Q1" s="475"/>
      <c r="R1" s="475"/>
    </row>
    <row r="2" spans="1:18" s="7" customFormat="1" ht="15" customHeight="1">
      <c r="A2" s="478" t="s">
        <v>465</v>
      </c>
      <c r="B2" s="478"/>
      <c r="C2" s="478"/>
      <c r="D2" s="478"/>
      <c r="E2" s="478"/>
      <c r="F2" s="478"/>
      <c r="G2" s="478"/>
      <c r="H2" s="478"/>
      <c r="I2" s="478"/>
      <c r="J2" s="478"/>
      <c r="K2" s="478"/>
      <c r="L2" s="478"/>
      <c r="M2" s="478"/>
      <c r="N2" s="478"/>
      <c r="O2" s="478"/>
      <c r="P2" s="478"/>
      <c r="Q2" s="478"/>
      <c r="R2" s="478"/>
    </row>
    <row r="3" spans="1:18" s="160" customFormat="1" ht="15" customHeight="1">
      <c r="A3" s="120"/>
      <c r="B3" s="477" t="s">
        <v>57</v>
      </c>
      <c r="C3" s="477"/>
      <c r="D3" s="477"/>
      <c r="E3" s="477"/>
      <c r="F3" s="477"/>
      <c r="G3" s="477"/>
      <c r="H3" s="477"/>
      <c r="I3" s="477"/>
      <c r="J3" s="477"/>
      <c r="K3" s="477"/>
      <c r="L3" s="477"/>
      <c r="M3" s="477"/>
      <c r="N3" s="477"/>
      <c r="O3" s="477"/>
      <c r="P3" s="477"/>
      <c r="Q3" s="477"/>
      <c r="R3" s="477"/>
    </row>
    <row r="4" spans="1:18" s="161" customFormat="1" ht="15" customHeight="1">
      <c r="A4" s="105"/>
      <c r="B4" s="104" t="s">
        <v>536</v>
      </c>
      <c r="C4" s="104" t="s">
        <v>537</v>
      </c>
      <c r="D4" s="104" t="s">
        <v>538</v>
      </c>
      <c r="E4" s="104" t="s">
        <v>539</v>
      </c>
      <c r="F4" s="104" t="s">
        <v>486</v>
      </c>
      <c r="G4" s="104" t="s">
        <v>540</v>
      </c>
      <c r="H4" s="104" t="s">
        <v>541</v>
      </c>
      <c r="I4" s="104" t="s">
        <v>542</v>
      </c>
      <c r="J4" s="104" t="s">
        <v>543</v>
      </c>
      <c r="K4" s="104" t="s">
        <v>544</v>
      </c>
      <c r="L4" s="104" t="s">
        <v>545</v>
      </c>
      <c r="M4" s="104" t="s">
        <v>546</v>
      </c>
      <c r="N4" s="104" t="s">
        <v>547</v>
      </c>
      <c r="O4" s="104" t="s">
        <v>548</v>
      </c>
      <c r="P4" s="104" t="s">
        <v>549</v>
      </c>
      <c r="Q4" s="104" t="s">
        <v>550</v>
      </c>
      <c r="R4" s="104" t="s">
        <v>551</v>
      </c>
    </row>
    <row r="5" spans="1:18" s="161" customFormat="1" ht="14.25" customHeight="1">
      <c r="A5" s="105"/>
      <c r="B5" s="105"/>
      <c r="C5" s="105"/>
      <c r="D5" s="105"/>
      <c r="E5" s="105"/>
      <c r="F5" s="105"/>
      <c r="G5" s="105"/>
      <c r="H5" s="105"/>
      <c r="I5" s="105"/>
      <c r="J5" s="105"/>
      <c r="K5" s="105"/>
      <c r="L5" s="105"/>
      <c r="M5" s="105"/>
      <c r="N5" s="105"/>
      <c r="O5" s="105"/>
      <c r="P5" s="105"/>
      <c r="Q5" s="105"/>
      <c r="R5" s="105"/>
    </row>
    <row r="6" spans="1:18" s="162" customFormat="1" ht="12.75" customHeight="1">
      <c r="A6" s="278" t="s">
        <v>338</v>
      </c>
      <c r="B6" s="54"/>
      <c r="C6" s="54"/>
      <c r="D6" s="54"/>
      <c r="E6" s="54"/>
      <c r="F6" s="54"/>
      <c r="G6" s="54"/>
      <c r="H6" s="54"/>
      <c r="I6" s="54"/>
      <c r="J6" s="54"/>
      <c r="K6" s="54"/>
      <c r="L6" s="54"/>
      <c r="M6" s="54"/>
      <c r="N6" s="54"/>
      <c r="O6" s="54"/>
      <c r="P6" s="54"/>
      <c r="Q6" s="54"/>
      <c r="R6" s="54"/>
    </row>
    <row r="7" spans="1:18" s="162" customFormat="1" ht="12.75" customHeight="1">
      <c r="A7" s="279" t="s">
        <v>339</v>
      </c>
      <c r="B7" s="54"/>
      <c r="C7" s="54"/>
      <c r="D7" s="54"/>
      <c r="E7" s="54"/>
      <c r="F7" s="54"/>
      <c r="G7" s="54"/>
      <c r="H7" s="54"/>
      <c r="I7" s="54"/>
      <c r="J7" s="54"/>
      <c r="K7" s="54"/>
      <c r="L7" s="54"/>
      <c r="M7" s="54"/>
      <c r="N7" s="54"/>
      <c r="O7" s="54"/>
      <c r="P7" s="54"/>
      <c r="Q7" s="54"/>
      <c r="R7" s="54"/>
    </row>
    <row r="8" spans="1:18" s="162" customFormat="1" ht="12.75" customHeight="1">
      <c r="A8" s="286" t="s">
        <v>340</v>
      </c>
      <c r="B8" s="54"/>
      <c r="C8" s="54"/>
      <c r="D8" s="54"/>
      <c r="E8" s="54"/>
      <c r="F8" s="54"/>
      <c r="G8" s="54"/>
      <c r="H8" s="54"/>
      <c r="I8" s="54"/>
      <c r="J8" s="54"/>
      <c r="K8" s="54"/>
      <c r="L8" s="54"/>
      <c r="M8" s="54"/>
      <c r="N8" s="54"/>
      <c r="O8" s="54"/>
      <c r="P8" s="54"/>
      <c r="Q8" s="54"/>
      <c r="R8" s="54"/>
    </row>
    <row r="9" spans="1:18" s="162" customFormat="1" ht="12.75" customHeight="1">
      <c r="A9" s="262" t="s">
        <v>341</v>
      </c>
      <c r="B9" s="54">
        <v>305685.99605332001</v>
      </c>
      <c r="C9" s="54">
        <v>306087.73109036998</v>
      </c>
      <c r="D9" s="54">
        <v>310139.47473650001</v>
      </c>
      <c r="E9" s="54">
        <v>356015.47646765999</v>
      </c>
      <c r="F9" s="54">
        <v>338302.31399659999</v>
      </c>
      <c r="G9" s="54">
        <v>348167.44505138998</v>
      </c>
      <c r="H9" s="54">
        <v>341246.16426101001</v>
      </c>
      <c r="I9" s="54">
        <v>379239.38246376999</v>
      </c>
      <c r="J9" s="54">
        <v>385305.45343275002</v>
      </c>
      <c r="K9" s="54">
        <v>380210.92181039002</v>
      </c>
      <c r="L9" s="54">
        <v>359741.13480525999</v>
      </c>
      <c r="M9" s="54">
        <v>382320.085884</v>
      </c>
      <c r="N9" s="54">
        <v>377192.71955772</v>
      </c>
      <c r="O9" s="54">
        <v>374610.46539546998</v>
      </c>
      <c r="P9" s="54" t="s">
        <v>555</v>
      </c>
      <c r="Q9" s="54" t="s">
        <v>555</v>
      </c>
      <c r="R9" s="54" t="s">
        <v>555</v>
      </c>
    </row>
    <row r="10" spans="1:18" s="162" customFormat="1" ht="12.75" customHeight="1">
      <c r="A10" s="273" t="s">
        <v>342</v>
      </c>
      <c r="B10" s="54">
        <v>10237.54533757</v>
      </c>
      <c r="C10" s="54">
        <v>8455.5263677900002</v>
      </c>
      <c r="D10" s="54">
        <v>8346.8017693199999</v>
      </c>
      <c r="E10" s="54">
        <v>11148.531517359999</v>
      </c>
      <c r="F10" s="54">
        <v>9435.0304422600002</v>
      </c>
      <c r="G10" s="54">
        <v>7874.0856609000002</v>
      </c>
      <c r="H10" s="54">
        <v>9314.1459205200008</v>
      </c>
      <c r="I10" s="54">
        <v>9355.6525338499996</v>
      </c>
      <c r="J10" s="54">
        <v>7708.7741934100004</v>
      </c>
      <c r="K10" s="54">
        <v>7211.5857333699996</v>
      </c>
      <c r="L10" s="54">
        <v>7329.6063489529997</v>
      </c>
      <c r="M10" s="54">
        <v>8753.3527470000008</v>
      </c>
      <c r="N10" s="54">
        <v>7875.1051727140002</v>
      </c>
      <c r="O10" s="54">
        <v>6612.2488857300004</v>
      </c>
      <c r="P10" s="54" t="s">
        <v>555</v>
      </c>
      <c r="Q10" s="54" t="s">
        <v>555</v>
      </c>
      <c r="R10" s="54" t="s">
        <v>555</v>
      </c>
    </row>
    <row r="11" spans="1:18" s="162" customFormat="1" ht="12.75" customHeight="1">
      <c r="A11" s="273" t="s">
        <v>343</v>
      </c>
      <c r="B11" s="54">
        <v>104417.43458314</v>
      </c>
      <c r="C11" s="54">
        <v>113011.10954125</v>
      </c>
      <c r="D11" s="54">
        <v>104457.86234971001</v>
      </c>
      <c r="E11" s="54">
        <v>129214.87994097</v>
      </c>
      <c r="F11" s="54">
        <v>102036.82750676</v>
      </c>
      <c r="G11" s="54">
        <v>97776.424062620004</v>
      </c>
      <c r="H11" s="54">
        <v>91029.994612480004</v>
      </c>
      <c r="I11" s="54">
        <v>114368.57399616</v>
      </c>
      <c r="J11" s="54">
        <v>118249.5546682</v>
      </c>
      <c r="K11" s="54">
        <v>112604.36599368</v>
      </c>
      <c r="L11" s="54">
        <v>98613.028361460005</v>
      </c>
      <c r="M11" s="54">
        <v>116266.18554599999</v>
      </c>
      <c r="N11" s="54">
        <v>115939.71250461999</v>
      </c>
      <c r="O11" s="54">
        <v>117938.10804409</v>
      </c>
      <c r="P11" s="54">
        <v>108586.7</v>
      </c>
      <c r="Q11" s="54">
        <v>119213.2</v>
      </c>
      <c r="R11" s="54">
        <v>90185.666220860003</v>
      </c>
    </row>
    <row r="12" spans="1:18" s="162" customFormat="1" ht="12.75" customHeight="1">
      <c r="A12" s="273" t="s">
        <v>344</v>
      </c>
      <c r="B12" s="54">
        <v>191031.016132611</v>
      </c>
      <c r="C12" s="54">
        <v>184621.09518132501</v>
      </c>
      <c r="D12" s="54">
        <v>197334.810617468</v>
      </c>
      <c r="E12" s="54">
        <v>215652.065009326</v>
      </c>
      <c r="F12" s="54">
        <v>226830.456047582</v>
      </c>
      <c r="G12" s="54">
        <v>242516.935327866</v>
      </c>
      <c r="H12" s="54">
        <v>240902.02372800899</v>
      </c>
      <c r="I12" s="54">
        <v>255515.15593375999</v>
      </c>
      <c r="J12" s="54">
        <v>259347.12457114001</v>
      </c>
      <c r="K12" s="54">
        <v>260394.97008334001</v>
      </c>
      <c r="L12" s="54">
        <v>253798.50009484901</v>
      </c>
      <c r="M12" s="54">
        <v>257300.54759100001</v>
      </c>
      <c r="N12" s="54">
        <v>253377.90188039001</v>
      </c>
      <c r="O12" s="54">
        <v>250060.10846565099</v>
      </c>
      <c r="P12" s="54">
        <v>259905.7</v>
      </c>
      <c r="Q12" s="54">
        <v>255430.3</v>
      </c>
      <c r="R12" s="54">
        <v>273856.25038797298</v>
      </c>
    </row>
    <row r="13" spans="1:18" s="162" customFormat="1" ht="12.75" customHeight="1">
      <c r="A13" s="277" t="s">
        <v>90</v>
      </c>
      <c r="B13" s="54"/>
      <c r="C13" s="54"/>
      <c r="D13" s="54"/>
      <c r="E13" s="54"/>
      <c r="F13" s="54"/>
      <c r="G13" s="54"/>
      <c r="H13" s="54"/>
      <c r="I13" s="54"/>
      <c r="J13" s="54"/>
      <c r="K13" s="54"/>
      <c r="L13" s="54"/>
      <c r="M13" s="54"/>
      <c r="N13" s="54"/>
      <c r="O13" s="54"/>
      <c r="P13" s="54"/>
      <c r="Q13" s="54"/>
      <c r="R13" s="54"/>
    </row>
    <row r="14" spans="1:18" s="162" customFormat="1" ht="12.75" customHeight="1">
      <c r="A14" s="271" t="s">
        <v>345</v>
      </c>
      <c r="B14" s="54">
        <v>28751.970718839999</v>
      </c>
      <c r="C14" s="54">
        <v>25431.176558290001</v>
      </c>
      <c r="D14" s="54">
        <v>31164.75141456</v>
      </c>
      <c r="E14" s="54">
        <v>33574.600804100002</v>
      </c>
      <c r="F14" s="54">
        <v>44439.691859320003</v>
      </c>
      <c r="G14" s="54">
        <v>53369.077269339999</v>
      </c>
      <c r="H14" s="54">
        <v>58277.351993390002</v>
      </c>
      <c r="I14" s="54">
        <v>61530.841088900001</v>
      </c>
      <c r="J14" s="54">
        <v>66343.499212420007</v>
      </c>
      <c r="K14" s="54">
        <v>65957.336746600005</v>
      </c>
      <c r="L14" s="54">
        <v>65914.602628959998</v>
      </c>
      <c r="M14" s="54">
        <v>66707.213086999996</v>
      </c>
      <c r="N14" s="54">
        <v>64234.944470490002</v>
      </c>
      <c r="O14" s="54">
        <v>59853.744375850001</v>
      </c>
      <c r="P14" s="54" t="s">
        <v>555</v>
      </c>
      <c r="Q14" s="331" t="s">
        <v>555</v>
      </c>
      <c r="R14" s="331" t="s">
        <v>555</v>
      </c>
    </row>
    <row r="15" spans="1:18" s="162" customFormat="1" ht="12.75" customHeight="1">
      <c r="A15" s="271" t="s">
        <v>346</v>
      </c>
      <c r="B15" s="54">
        <v>104071.24921982001</v>
      </c>
      <c r="C15" s="54">
        <v>102075.85851902999</v>
      </c>
      <c r="D15" s="54">
        <v>104478.6804904</v>
      </c>
      <c r="E15" s="54">
        <v>110859.82998520001</v>
      </c>
      <c r="F15" s="54">
        <v>112376.48936086</v>
      </c>
      <c r="G15" s="54">
        <v>111670.70139267</v>
      </c>
      <c r="H15" s="54">
        <v>113863.56581676</v>
      </c>
      <c r="I15" s="54">
        <v>112653.97975708</v>
      </c>
      <c r="J15" s="54">
        <v>110386.99141329</v>
      </c>
      <c r="K15" s="54">
        <v>110017.90859191</v>
      </c>
      <c r="L15" s="54">
        <v>106632.62427111001</v>
      </c>
      <c r="M15" s="54">
        <v>106094.60103000001</v>
      </c>
      <c r="N15" s="54">
        <v>107256.16283628999</v>
      </c>
      <c r="O15" s="54">
        <v>106747.34785859</v>
      </c>
      <c r="P15" s="54">
        <v>103207.7</v>
      </c>
      <c r="Q15" s="54">
        <v>104848.9</v>
      </c>
      <c r="R15" s="54">
        <v>110452.74545262</v>
      </c>
    </row>
    <row r="16" spans="1:18" s="162" customFormat="1" ht="12.75" customHeight="1">
      <c r="A16" s="271" t="s">
        <v>347</v>
      </c>
      <c r="B16" s="54">
        <v>45975.2396029761</v>
      </c>
      <c r="C16" s="54">
        <v>42662.065955473998</v>
      </c>
      <c r="D16" s="54">
        <v>46273.945357540397</v>
      </c>
      <c r="E16" s="54">
        <v>54418.202474092803</v>
      </c>
      <c r="F16" s="54">
        <v>53145.266460378203</v>
      </c>
      <c r="G16" s="54">
        <v>61419.237746446001</v>
      </c>
      <c r="H16" s="54">
        <v>52551.394556220999</v>
      </c>
      <c r="I16" s="54">
        <v>63319.423674880003</v>
      </c>
      <c r="J16" s="54">
        <v>64469.23483886</v>
      </c>
      <c r="K16" s="54">
        <v>66218.994620199999</v>
      </c>
      <c r="L16" s="54">
        <v>64381.503091778701</v>
      </c>
      <c r="M16" s="54">
        <v>66825.666563000006</v>
      </c>
      <c r="N16" s="54">
        <v>64669.516863609897</v>
      </c>
      <c r="O16" s="54">
        <v>66583.015550210606</v>
      </c>
      <c r="P16" s="54" t="s">
        <v>555</v>
      </c>
      <c r="Q16" s="54" t="s">
        <v>555</v>
      </c>
      <c r="R16" s="54" t="s">
        <v>555</v>
      </c>
    </row>
    <row r="17" spans="1:18" s="162" customFormat="1" ht="12.75" customHeight="1">
      <c r="A17" s="271" t="s">
        <v>348</v>
      </c>
      <c r="B17" s="54">
        <v>12232.556590975</v>
      </c>
      <c r="C17" s="54">
        <v>14451.994148531399</v>
      </c>
      <c r="D17" s="54">
        <v>15417.433354967299</v>
      </c>
      <c r="E17" s="54">
        <v>16799.431745933001</v>
      </c>
      <c r="F17" s="54">
        <v>16869.008367023998</v>
      </c>
      <c r="G17" s="54">
        <v>16057.91891941</v>
      </c>
      <c r="H17" s="54">
        <v>16209.711361637999</v>
      </c>
      <c r="I17" s="54">
        <v>18010.911412900001</v>
      </c>
      <c r="J17" s="54">
        <v>18147.399106569999</v>
      </c>
      <c r="K17" s="54">
        <v>18200.730124630001</v>
      </c>
      <c r="L17" s="54">
        <v>16869.770102999999</v>
      </c>
      <c r="M17" s="54">
        <v>17673.066911000002</v>
      </c>
      <c r="N17" s="54">
        <v>17217.277709999998</v>
      </c>
      <c r="O17" s="54">
        <v>16876.000681000001</v>
      </c>
      <c r="P17" s="54" t="s">
        <v>555</v>
      </c>
      <c r="Q17" s="54" t="s">
        <v>555</v>
      </c>
      <c r="R17" s="54" t="s">
        <v>555</v>
      </c>
    </row>
    <row r="18" spans="1:18" s="162" customFormat="1" ht="12.75" customHeight="1">
      <c r="A18" s="272" t="s">
        <v>349</v>
      </c>
      <c r="B18" s="54">
        <v>12849.705</v>
      </c>
      <c r="C18" s="54">
        <v>13102.75</v>
      </c>
      <c r="D18" s="54">
        <v>16490.34</v>
      </c>
      <c r="E18" s="54">
        <v>12846.415000000001</v>
      </c>
      <c r="F18" s="54">
        <v>11293.145</v>
      </c>
      <c r="G18" s="54">
        <v>15825.89</v>
      </c>
      <c r="H18" s="54">
        <v>10665.4</v>
      </c>
      <c r="I18" s="54">
        <v>11829.33</v>
      </c>
      <c r="J18" s="54">
        <v>9617.0400000000009</v>
      </c>
      <c r="K18" s="54">
        <v>8274.4850000000006</v>
      </c>
      <c r="L18" s="54">
        <v>9131.3146209370007</v>
      </c>
      <c r="M18" s="54">
        <v>11215.96</v>
      </c>
      <c r="N18" s="54">
        <v>10244.451887605999</v>
      </c>
      <c r="O18" s="54">
        <v>10638.684999999999</v>
      </c>
      <c r="P18" s="54" t="s">
        <v>555</v>
      </c>
      <c r="Q18" s="54" t="s">
        <v>555</v>
      </c>
      <c r="R18" s="54" t="s">
        <v>555</v>
      </c>
    </row>
    <row r="19" spans="1:18" s="162" customFormat="1" ht="12.75" customHeight="1">
      <c r="A19" s="273" t="s">
        <v>350</v>
      </c>
      <c r="B19" s="54">
        <v>9900.5450000000001</v>
      </c>
      <c r="C19" s="54">
        <v>9535.98</v>
      </c>
      <c r="D19" s="54">
        <v>12347.105</v>
      </c>
      <c r="E19" s="54">
        <v>8642.32</v>
      </c>
      <c r="F19" s="54">
        <v>7105.24</v>
      </c>
      <c r="G19" s="54">
        <v>11315.135</v>
      </c>
      <c r="H19" s="54">
        <v>6238.1149999999998</v>
      </c>
      <c r="I19" s="54">
        <v>7111.7749999999996</v>
      </c>
      <c r="J19" s="54">
        <v>6133.37</v>
      </c>
      <c r="K19" s="54">
        <v>4625.32</v>
      </c>
      <c r="L19" s="54">
        <v>5150.5196209369997</v>
      </c>
      <c r="M19" s="54">
        <v>7032.38</v>
      </c>
      <c r="N19" s="54">
        <v>5544.3768876060003</v>
      </c>
      <c r="O19" s="54">
        <v>5337.5749999999998</v>
      </c>
      <c r="P19" s="54" t="s">
        <v>555</v>
      </c>
      <c r="Q19" s="54" t="s">
        <v>555</v>
      </c>
      <c r="R19" s="54" t="s">
        <v>555</v>
      </c>
    </row>
    <row r="20" spans="1:18" s="162" customFormat="1" ht="12.75" customHeight="1">
      <c r="A20" s="273" t="s">
        <v>351</v>
      </c>
      <c r="B20" s="54">
        <v>2949.16</v>
      </c>
      <c r="C20" s="54">
        <v>3566.77</v>
      </c>
      <c r="D20" s="54">
        <v>4143.2349999999997</v>
      </c>
      <c r="E20" s="54">
        <v>4204.0950000000003</v>
      </c>
      <c r="F20" s="54">
        <v>4187.9049999999997</v>
      </c>
      <c r="G20" s="54">
        <v>4510.7550000000001</v>
      </c>
      <c r="H20" s="54">
        <v>4427.2849999999999</v>
      </c>
      <c r="I20" s="54">
        <v>4717.5550000000003</v>
      </c>
      <c r="J20" s="54">
        <v>3483.67</v>
      </c>
      <c r="K20" s="54">
        <v>3649.165</v>
      </c>
      <c r="L20" s="54">
        <v>3980.7950000000001</v>
      </c>
      <c r="M20" s="54">
        <v>4183.58</v>
      </c>
      <c r="N20" s="54">
        <v>4700.0749999999998</v>
      </c>
      <c r="O20" s="54">
        <v>5301.11</v>
      </c>
      <c r="P20" s="54">
        <v>5293.4</v>
      </c>
      <c r="Q20" s="54">
        <v>4743.5</v>
      </c>
      <c r="R20" s="54">
        <v>5800.8249999999998</v>
      </c>
    </row>
    <row r="21" spans="1:18" s="162" customFormat="1">
      <c r="A21" s="269" t="s">
        <v>353</v>
      </c>
      <c r="B21" s="54">
        <v>318535.70105332002</v>
      </c>
      <c r="C21" s="54">
        <v>319190.48109036998</v>
      </c>
      <c r="D21" s="54">
        <v>326629.81473649997</v>
      </c>
      <c r="E21" s="54">
        <v>368861.89146766003</v>
      </c>
      <c r="F21" s="54">
        <v>349595.45899660001</v>
      </c>
      <c r="G21" s="54">
        <v>363993.33505138999</v>
      </c>
      <c r="H21" s="54">
        <v>351911.56426100997</v>
      </c>
      <c r="I21" s="54">
        <v>391068.71246377</v>
      </c>
      <c r="J21" s="54">
        <v>394922.49343274999</v>
      </c>
      <c r="K21" s="54">
        <v>388485.40681039001</v>
      </c>
      <c r="L21" s="54">
        <v>368872.44942620001</v>
      </c>
      <c r="M21" s="54">
        <v>393536.04588400002</v>
      </c>
      <c r="N21" s="54">
        <v>387437.17144533002</v>
      </c>
      <c r="O21" s="54">
        <v>385249.15039546997</v>
      </c>
      <c r="P21" s="54">
        <v>386047.9</v>
      </c>
      <c r="Q21" s="54">
        <v>399073.7</v>
      </c>
      <c r="R21" s="54">
        <v>386381.05584559002</v>
      </c>
    </row>
    <row r="22" spans="1:18" s="162" customFormat="1" ht="21">
      <c r="A22" s="261" t="s">
        <v>352</v>
      </c>
      <c r="B22" s="55">
        <v>0</v>
      </c>
      <c r="C22" s="55">
        <v>0</v>
      </c>
      <c r="D22" s="55">
        <v>0</v>
      </c>
      <c r="E22" s="55">
        <v>0</v>
      </c>
      <c r="F22" s="55">
        <v>0</v>
      </c>
      <c r="G22" s="55">
        <v>0</v>
      </c>
      <c r="H22" s="55">
        <v>0</v>
      </c>
      <c r="I22" s="55">
        <v>0</v>
      </c>
      <c r="J22" s="55">
        <v>0</v>
      </c>
      <c r="K22" s="55">
        <v>0</v>
      </c>
      <c r="L22" s="55">
        <v>0</v>
      </c>
      <c r="M22" s="55">
        <v>0</v>
      </c>
      <c r="N22" s="55">
        <v>0</v>
      </c>
      <c r="O22" s="55">
        <v>0</v>
      </c>
      <c r="P22" s="55">
        <v>0</v>
      </c>
      <c r="Q22" s="55">
        <v>0</v>
      </c>
      <c r="R22" s="55">
        <v>0</v>
      </c>
    </row>
    <row r="23" spans="1:18" s="162" customFormat="1">
      <c r="A23" s="269"/>
      <c r="B23" s="54"/>
      <c r="C23" s="54"/>
      <c r="D23" s="54"/>
      <c r="E23" s="54"/>
      <c r="F23" s="54"/>
      <c r="G23" s="54"/>
      <c r="H23" s="54"/>
      <c r="I23" s="54"/>
      <c r="J23" s="54"/>
      <c r="K23" s="54"/>
      <c r="L23" s="54"/>
      <c r="M23" s="54"/>
      <c r="N23" s="54"/>
      <c r="O23" s="54"/>
      <c r="P23" s="54"/>
      <c r="Q23" s="54"/>
      <c r="R23" s="54"/>
    </row>
    <row r="24" spans="1:18" s="162" customFormat="1" ht="12.75" customHeight="1">
      <c r="A24" s="274" t="s">
        <v>354</v>
      </c>
      <c r="B24" s="54">
        <v>21812.929989930799</v>
      </c>
      <c r="C24" s="54">
        <v>22479.2893505715</v>
      </c>
      <c r="D24" s="54">
        <v>22882.040227219401</v>
      </c>
      <c r="E24" s="54">
        <v>27193.552477666701</v>
      </c>
      <c r="F24" s="54">
        <v>25863.0078112546</v>
      </c>
      <c r="G24" s="54">
        <v>28533.527909028198</v>
      </c>
      <c r="H24" s="54">
        <v>28421.334995879999</v>
      </c>
      <c r="I24" s="54">
        <v>25115.514145820001</v>
      </c>
      <c r="J24" s="54">
        <v>26019.07271687</v>
      </c>
      <c r="K24" s="54">
        <v>28105.353635200001</v>
      </c>
      <c r="L24" s="54">
        <v>25673.668683330001</v>
      </c>
      <c r="M24" s="54">
        <v>29567.997157999998</v>
      </c>
      <c r="N24" s="54">
        <v>29427.39961181</v>
      </c>
      <c r="O24" s="54">
        <v>31230.71934172</v>
      </c>
      <c r="P24" s="54">
        <v>18611.974121511401</v>
      </c>
      <c r="Q24" s="54">
        <v>15922.594479977601</v>
      </c>
      <c r="R24" s="54">
        <v>17981.8472797125</v>
      </c>
    </row>
    <row r="25" spans="1:18" s="162" customFormat="1" ht="12.75" customHeight="1">
      <c r="A25" s="274"/>
      <c r="B25" s="54"/>
      <c r="C25" s="54"/>
      <c r="D25" s="54"/>
      <c r="E25" s="54"/>
      <c r="F25" s="54"/>
      <c r="G25" s="54"/>
      <c r="H25" s="54"/>
      <c r="I25" s="54"/>
      <c r="J25" s="54"/>
      <c r="K25" s="54"/>
      <c r="L25" s="54"/>
      <c r="M25" s="54"/>
      <c r="N25" s="54"/>
      <c r="O25" s="54"/>
      <c r="P25" s="54"/>
      <c r="Q25" s="54"/>
      <c r="R25" s="54"/>
    </row>
    <row r="26" spans="1:18" s="162" customFormat="1" ht="12.75" customHeight="1">
      <c r="A26" s="286" t="s">
        <v>355</v>
      </c>
      <c r="B26" s="54">
        <v>225864.59576617001</v>
      </c>
      <c r="C26" s="54">
        <v>225294.24277141999</v>
      </c>
      <c r="D26" s="54">
        <v>225068.30920595</v>
      </c>
      <c r="E26" s="54">
        <v>225245.28720255999</v>
      </c>
      <c r="F26" s="54">
        <v>202518.57127814001</v>
      </c>
      <c r="G26" s="54">
        <v>200797.21019481</v>
      </c>
      <c r="H26" s="54">
        <v>203413.79796428999</v>
      </c>
      <c r="I26" s="54">
        <v>203455.28036524999</v>
      </c>
      <c r="J26" s="54">
        <v>165963.31553280001</v>
      </c>
      <c r="K26" s="54">
        <v>170424.61053318001</v>
      </c>
      <c r="L26" s="54">
        <v>168569.032828</v>
      </c>
      <c r="M26" s="54">
        <v>168483.44338958999</v>
      </c>
      <c r="N26" s="54">
        <v>195807.34885904999</v>
      </c>
      <c r="O26" s="54">
        <v>196031.22682228999</v>
      </c>
      <c r="P26" s="54">
        <v>196331.2909845</v>
      </c>
      <c r="Q26" s="54">
        <v>196001.64967956001</v>
      </c>
      <c r="R26" s="54">
        <v>187212.63293622999</v>
      </c>
    </row>
    <row r="27" spans="1:18" s="162" customFormat="1" ht="12.75" customHeight="1">
      <c r="A27" s="272" t="s">
        <v>356</v>
      </c>
      <c r="B27" s="54">
        <v>260409.63062293999</v>
      </c>
      <c r="C27" s="54">
        <v>258353.16048411001</v>
      </c>
      <c r="D27" s="54">
        <v>253531.05621964001</v>
      </c>
      <c r="E27" s="54">
        <v>251083.09647239</v>
      </c>
      <c r="F27" s="54">
        <v>263404.04688019998</v>
      </c>
      <c r="G27" s="54">
        <v>258643.55982592001</v>
      </c>
      <c r="H27" s="54">
        <v>263782.52275598998</v>
      </c>
      <c r="I27" s="54">
        <v>238677.15527968001</v>
      </c>
      <c r="J27" s="54">
        <v>239159.97794494999</v>
      </c>
      <c r="K27" s="54">
        <v>223988.78238242</v>
      </c>
      <c r="L27" s="54">
        <v>213416.44960635001</v>
      </c>
      <c r="M27" s="54">
        <v>228995.22437499999</v>
      </c>
      <c r="N27" s="54">
        <v>238077.4854835</v>
      </c>
      <c r="O27" s="54">
        <v>237337.33293984001</v>
      </c>
      <c r="P27" s="54">
        <v>234661.73747875</v>
      </c>
      <c r="Q27" s="54">
        <v>234919.69047609999</v>
      </c>
      <c r="R27" s="54">
        <v>233484.97039182001</v>
      </c>
    </row>
    <row r="28" spans="1:18" s="162" customFormat="1" ht="12.75" customHeight="1">
      <c r="A28" s="272" t="s">
        <v>357</v>
      </c>
      <c r="B28" s="54">
        <v>225864.59576617001</v>
      </c>
      <c r="C28" s="54">
        <v>225294.24277141999</v>
      </c>
      <c r="D28" s="54">
        <v>225068.30920595</v>
      </c>
      <c r="E28" s="54">
        <v>225245.28720255999</v>
      </c>
      <c r="F28" s="54">
        <v>202518.57127814001</v>
      </c>
      <c r="G28" s="54">
        <v>200797.21019481</v>
      </c>
      <c r="H28" s="54">
        <v>203413.79796428999</v>
      </c>
      <c r="I28" s="54">
        <v>203455.28036524999</v>
      </c>
      <c r="J28" s="54">
        <v>165963.31553280001</v>
      </c>
      <c r="K28" s="54">
        <v>170424.61053318001</v>
      </c>
      <c r="L28" s="54">
        <v>168569.032828</v>
      </c>
      <c r="M28" s="54">
        <v>168483.44338958999</v>
      </c>
      <c r="N28" s="54">
        <v>195807.34885904999</v>
      </c>
      <c r="O28" s="54">
        <v>196031.22682228999</v>
      </c>
      <c r="P28" s="54">
        <v>196331.2909845</v>
      </c>
      <c r="Q28" s="54">
        <v>196001.64967956001</v>
      </c>
      <c r="R28" s="54">
        <v>187212.63293622999</v>
      </c>
    </row>
    <row r="29" spans="1:18" s="162" customFormat="1" ht="12.75" customHeight="1">
      <c r="A29" s="272" t="s">
        <v>358</v>
      </c>
      <c r="B29" s="54">
        <v>0</v>
      </c>
      <c r="C29" s="54">
        <v>0</v>
      </c>
      <c r="D29" s="54">
        <v>0</v>
      </c>
      <c r="E29" s="54">
        <v>0</v>
      </c>
      <c r="F29" s="54">
        <v>0</v>
      </c>
      <c r="G29" s="54">
        <v>0</v>
      </c>
      <c r="H29" s="54">
        <v>0</v>
      </c>
      <c r="I29" s="54">
        <v>0</v>
      </c>
      <c r="J29" s="54">
        <v>0</v>
      </c>
      <c r="K29" s="54">
        <v>0</v>
      </c>
      <c r="L29" s="54">
        <v>0</v>
      </c>
      <c r="M29" s="54">
        <v>0</v>
      </c>
      <c r="N29" s="54">
        <v>0</v>
      </c>
      <c r="O29" s="54">
        <v>0</v>
      </c>
      <c r="P29" s="54">
        <v>0</v>
      </c>
      <c r="Q29" s="54">
        <v>0</v>
      </c>
      <c r="R29" s="54">
        <v>0</v>
      </c>
    </row>
    <row r="30" spans="1:18" s="162" customFormat="1" ht="12.75" customHeight="1">
      <c r="A30" s="272"/>
      <c r="B30" s="54"/>
      <c r="C30" s="54"/>
      <c r="D30" s="54"/>
      <c r="E30" s="54"/>
      <c r="F30" s="54"/>
      <c r="G30" s="54"/>
      <c r="H30" s="54"/>
      <c r="I30" s="54"/>
      <c r="J30" s="54"/>
      <c r="K30" s="54"/>
      <c r="L30" s="54"/>
      <c r="M30" s="54"/>
      <c r="N30" s="54"/>
      <c r="O30" s="54"/>
      <c r="P30" s="54"/>
      <c r="Q30" s="54"/>
      <c r="R30" s="54"/>
    </row>
    <row r="31" spans="1:18" s="162" customFormat="1" ht="12.75" customHeight="1">
      <c r="A31" s="269" t="s">
        <v>359</v>
      </c>
      <c r="B31" s="55">
        <v>566213.22680940002</v>
      </c>
      <c r="C31" s="55">
        <v>566964.01321240002</v>
      </c>
      <c r="D31" s="55">
        <v>574580.1641697</v>
      </c>
      <c r="E31" s="55">
        <v>621300.73114789999</v>
      </c>
      <c r="F31" s="55">
        <v>577977.03808600002</v>
      </c>
      <c r="G31" s="55">
        <v>593324.07315519999</v>
      </c>
      <c r="H31" s="55">
        <v>583746.69722119998</v>
      </c>
      <c r="I31" s="55">
        <v>619639.50697480002</v>
      </c>
      <c r="J31" s="55">
        <v>586904.88168240001</v>
      </c>
      <c r="K31" s="55">
        <v>587015.3709788</v>
      </c>
      <c r="L31" s="55">
        <v>563115.15093749994</v>
      </c>
      <c r="M31" s="55">
        <v>591587.48643159994</v>
      </c>
      <c r="N31" s="55">
        <v>612671.91991619999</v>
      </c>
      <c r="O31" s="55">
        <v>612511.09655949997</v>
      </c>
      <c r="P31" s="55">
        <v>600991.20225490001</v>
      </c>
      <c r="Q31" s="55">
        <v>610997.91902719997</v>
      </c>
      <c r="R31" s="55">
        <v>591575.53606159997</v>
      </c>
    </row>
    <row r="32" spans="1:18" s="162" customFormat="1" ht="12.75" customHeight="1">
      <c r="A32" s="275" t="s">
        <v>360</v>
      </c>
      <c r="B32" s="54">
        <v>383344.115169139</v>
      </c>
      <c r="C32" s="54">
        <v>376517.53257997998</v>
      </c>
      <c r="D32" s="54">
        <v>384579.68691279198</v>
      </c>
      <c r="E32" s="54">
        <v>395587.98028178298</v>
      </c>
      <c r="F32" s="54">
        <v>382823.13567448501</v>
      </c>
      <c r="G32" s="54">
        <v>388974.07057467703</v>
      </c>
      <c r="H32" s="54">
        <v>399345.969722056</v>
      </c>
      <c r="I32" s="54">
        <v>403290.00508422003</v>
      </c>
      <c r="J32" s="54">
        <v>369027.17027651198</v>
      </c>
      <c r="K32" s="54">
        <v>372449.930369685</v>
      </c>
      <c r="L32" s="54">
        <v>368256.70106634003</v>
      </c>
      <c r="M32" s="54">
        <v>369878.08351058897</v>
      </c>
      <c r="N32" s="54">
        <v>393965.49413452501</v>
      </c>
      <c r="O32" s="54">
        <v>388473.80257284298</v>
      </c>
      <c r="P32" s="54">
        <v>395960.92688123498</v>
      </c>
      <c r="Q32" s="54">
        <v>393513.34981962701</v>
      </c>
      <c r="R32" s="54">
        <v>400848.22955205699</v>
      </c>
    </row>
    <row r="33" spans="1:18" s="162" customFormat="1" ht="12.75" customHeight="1">
      <c r="A33" s="276"/>
      <c r="B33" s="54"/>
      <c r="C33" s="54"/>
      <c r="D33" s="54"/>
      <c r="E33" s="54"/>
      <c r="F33" s="54"/>
      <c r="G33" s="54"/>
      <c r="H33" s="54"/>
      <c r="I33" s="54"/>
      <c r="J33" s="54"/>
      <c r="K33" s="54"/>
      <c r="L33" s="54"/>
      <c r="M33" s="54"/>
      <c r="N33" s="54"/>
      <c r="O33" s="54"/>
      <c r="P33" s="54"/>
      <c r="Q33" s="54"/>
      <c r="R33" s="54"/>
    </row>
    <row r="34" spans="1:18" s="162" customFormat="1" ht="12.75" customHeight="1">
      <c r="A34" s="263" t="s">
        <v>361</v>
      </c>
      <c r="B34" s="54"/>
      <c r="C34" s="54"/>
      <c r="D34" s="54"/>
      <c r="E34" s="54"/>
      <c r="F34" s="54"/>
      <c r="G34" s="54"/>
      <c r="H34" s="54"/>
      <c r="I34" s="54"/>
      <c r="J34" s="54"/>
      <c r="K34" s="54"/>
      <c r="L34" s="54"/>
      <c r="M34" s="54"/>
      <c r="N34" s="54"/>
      <c r="O34" s="54"/>
      <c r="P34" s="54"/>
      <c r="Q34" s="54"/>
      <c r="R34" s="54"/>
    </row>
    <row r="35" spans="1:18" s="162" customFormat="1" ht="12.75" customHeight="1">
      <c r="A35" s="261" t="s">
        <v>362</v>
      </c>
      <c r="B35" s="54">
        <v>64980.293199959997</v>
      </c>
      <c r="C35" s="54">
        <v>64710.832001670002</v>
      </c>
      <c r="D35" s="54">
        <v>66561.163642590007</v>
      </c>
      <c r="E35" s="54">
        <v>68576.467006820007</v>
      </c>
      <c r="F35" s="54">
        <v>66132.711689549993</v>
      </c>
      <c r="G35" s="54">
        <v>67076.814402710006</v>
      </c>
      <c r="H35" s="54">
        <v>68160.051597700003</v>
      </c>
      <c r="I35" s="54">
        <v>69992.954397189998</v>
      </c>
      <c r="J35" s="54">
        <v>71306.31294802</v>
      </c>
      <c r="K35" s="54">
        <v>70534.865820699997</v>
      </c>
      <c r="L35" s="54">
        <v>71673.128095299995</v>
      </c>
      <c r="M35" s="54">
        <v>71903.38228695</v>
      </c>
      <c r="N35" s="54">
        <v>72826.366192639995</v>
      </c>
      <c r="O35" s="54">
        <v>72074.400622739995</v>
      </c>
      <c r="P35" s="54">
        <v>72566.550045480006</v>
      </c>
      <c r="Q35" s="54">
        <v>72101.203878550004</v>
      </c>
      <c r="R35" s="54">
        <v>72579.533996879996</v>
      </c>
    </row>
    <row r="36" spans="1:18" s="162" customFormat="1" ht="12.75" customHeight="1">
      <c r="A36" s="268" t="s">
        <v>90</v>
      </c>
      <c r="B36" s="54"/>
      <c r="C36" s="54"/>
      <c r="D36" s="54"/>
      <c r="E36" s="54"/>
      <c r="F36" s="54"/>
      <c r="G36" s="54"/>
      <c r="H36" s="54"/>
      <c r="I36" s="54"/>
      <c r="J36" s="54"/>
      <c r="K36" s="54"/>
      <c r="L36" s="54"/>
      <c r="M36" s="54"/>
      <c r="N36" s="54"/>
      <c r="O36" s="54"/>
      <c r="P36" s="54"/>
      <c r="Q36" s="54"/>
      <c r="R36" s="54"/>
    </row>
    <row r="37" spans="1:18" s="162" customFormat="1" ht="12.75" customHeight="1">
      <c r="A37" s="262" t="s">
        <v>363</v>
      </c>
      <c r="B37" s="54">
        <v>17980.795398465001</v>
      </c>
      <c r="C37" s="54">
        <v>17440.760036970001</v>
      </c>
      <c r="D37" s="54">
        <v>17868.341076550001</v>
      </c>
      <c r="E37" s="54">
        <v>18116.401683889999</v>
      </c>
      <c r="F37" s="54">
        <v>17412.978896010001</v>
      </c>
      <c r="G37" s="54">
        <v>17520.997199090001</v>
      </c>
      <c r="H37" s="54">
        <v>17844.437024775001</v>
      </c>
      <c r="I37" s="54">
        <v>18069.312361059001</v>
      </c>
      <c r="J37" s="54">
        <v>17630.063258130001</v>
      </c>
      <c r="K37" s="54">
        <v>17602.575710280998</v>
      </c>
      <c r="L37" s="54">
        <v>18103.084435649998</v>
      </c>
      <c r="M37" s="54">
        <v>17851.085159300001</v>
      </c>
      <c r="N37" s="54">
        <v>17816.044814354998</v>
      </c>
      <c r="O37" s="54">
        <v>17950</v>
      </c>
      <c r="P37" s="54">
        <v>18236.7</v>
      </c>
      <c r="Q37" s="54">
        <v>18175.7</v>
      </c>
      <c r="R37" s="54">
        <v>18120.562967344998</v>
      </c>
    </row>
    <row r="38" spans="1:18" s="162" customFormat="1" ht="12.75" customHeight="1">
      <c r="A38" s="262" t="s">
        <v>364</v>
      </c>
      <c r="B38" s="54">
        <v>46999.497801496997</v>
      </c>
      <c r="C38" s="54">
        <v>47270.071964702998</v>
      </c>
      <c r="D38" s="54">
        <v>48692.822566041003</v>
      </c>
      <c r="E38" s="54">
        <v>50460.065322928203</v>
      </c>
      <c r="F38" s="54">
        <v>48719.732793535797</v>
      </c>
      <c r="G38" s="54">
        <v>49555.817203618601</v>
      </c>
      <c r="H38" s="54">
        <v>50315.614572926199</v>
      </c>
      <c r="I38" s="54">
        <v>51923.642036128003</v>
      </c>
      <c r="J38" s="54">
        <v>53676.249689887001</v>
      </c>
      <c r="K38" s="54">
        <v>52932.290110422997</v>
      </c>
      <c r="L38" s="54">
        <v>53570.043659652001</v>
      </c>
      <c r="M38" s="54">
        <v>54052.297127650003</v>
      </c>
      <c r="N38" s="54">
        <v>55010.321378285</v>
      </c>
      <c r="O38" s="54">
        <v>54124.4</v>
      </c>
      <c r="P38" s="54">
        <v>54329.9</v>
      </c>
      <c r="Q38" s="54">
        <v>53925.5</v>
      </c>
      <c r="R38" s="54">
        <v>54458.971029535001</v>
      </c>
    </row>
    <row r="39" spans="1:18" s="162" customFormat="1" ht="12.75" customHeight="1">
      <c r="A39" s="261" t="s">
        <v>365</v>
      </c>
      <c r="B39" s="54">
        <v>291617.16589675</v>
      </c>
      <c r="C39" s="54">
        <v>282030.56643708999</v>
      </c>
      <c r="D39" s="54">
        <v>278935.92007316003</v>
      </c>
      <c r="E39" s="54">
        <v>289692.94173861999</v>
      </c>
      <c r="F39" s="54">
        <v>267734.56240643997</v>
      </c>
      <c r="G39" s="54">
        <v>288909.06834976003</v>
      </c>
      <c r="H39" s="54">
        <v>269926.27352377999</v>
      </c>
      <c r="I39" s="54">
        <v>276935.48382924998</v>
      </c>
      <c r="J39" s="54">
        <v>282682.25463037001</v>
      </c>
      <c r="K39" s="54">
        <v>282362.37231345999</v>
      </c>
      <c r="L39" s="54">
        <v>268431.04268463003</v>
      </c>
      <c r="M39" s="54">
        <v>284537.29250039998</v>
      </c>
      <c r="N39" s="54">
        <v>269156.64152897999</v>
      </c>
      <c r="O39" s="54">
        <v>271140.59999999998</v>
      </c>
      <c r="P39" s="54" t="s">
        <v>555</v>
      </c>
      <c r="Q39" s="54" t="s">
        <v>555</v>
      </c>
      <c r="R39" s="54" t="s">
        <v>555</v>
      </c>
    </row>
    <row r="40" spans="1:18" s="162" customFormat="1" ht="12.75" customHeight="1">
      <c r="A40" s="268" t="s">
        <v>90</v>
      </c>
      <c r="B40" s="54"/>
      <c r="C40" s="54"/>
      <c r="D40" s="54"/>
      <c r="E40" s="54"/>
      <c r="F40" s="54"/>
      <c r="G40" s="54"/>
      <c r="H40" s="54"/>
      <c r="I40" s="54"/>
      <c r="J40" s="54"/>
      <c r="K40" s="54"/>
      <c r="L40" s="54"/>
      <c r="M40" s="54"/>
      <c r="N40" s="54"/>
      <c r="O40" s="54"/>
      <c r="P40" s="54"/>
      <c r="Q40" s="54"/>
      <c r="R40" s="54"/>
    </row>
    <row r="41" spans="1:18" s="162" customFormat="1" ht="12.75" customHeight="1">
      <c r="A41" s="262" t="s">
        <v>366</v>
      </c>
      <c r="B41" s="54">
        <v>14472.607970241001</v>
      </c>
      <c r="C41" s="54">
        <v>14046.799575249001</v>
      </c>
      <c r="D41" s="54">
        <v>14768.790910735001</v>
      </c>
      <c r="E41" s="54">
        <v>15342.316006900001</v>
      </c>
      <c r="F41" s="54">
        <v>14646.573786732</v>
      </c>
      <c r="G41" s="54">
        <v>14983.981413125999</v>
      </c>
      <c r="H41" s="54">
        <v>14951.443478202</v>
      </c>
      <c r="I41" s="54">
        <v>15890.900877296001</v>
      </c>
      <c r="J41" s="54">
        <v>16147.498009523</v>
      </c>
      <c r="K41" s="54">
        <v>16561.003182445998</v>
      </c>
      <c r="L41" s="54">
        <v>16150.04734212</v>
      </c>
      <c r="M41" s="54">
        <v>16612.6502731</v>
      </c>
      <c r="N41" s="54">
        <v>16883.070006053</v>
      </c>
      <c r="O41" s="54">
        <v>16718.180989091001</v>
      </c>
      <c r="P41" s="54">
        <v>16218.7</v>
      </c>
      <c r="Q41" s="54">
        <v>16672.3</v>
      </c>
      <c r="R41" s="54">
        <v>17116.904587002002</v>
      </c>
    </row>
    <row r="42" spans="1:18" s="162" customFormat="1" ht="12.75" customHeight="1">
      <c r="A42" s="262" t="s">
        <v>367</v>
      </c>
      <c r="B42" s="54">
        <v>89481.974891520003</v>
      </c>
      <c r="C42" s="54">
        <v>86162.578160739999</v>
      </c>
      <c r="D42" s="54">
        <v>92309.065940879998</v>
      </c>
      <c r="E42" s="54">
        <v>93185.067645479998</v>
      </c>
      <c r="F42" s="54">
        <v>84987.823517929995</v>
      </c>
      <c r="G42" s="54">
        <v>87082.162537790005</v>
      </c>
      <c r="H42" s="54">
        <v>83669.760198849996</v>
      </c>
      <c r="I42" s="54">
        <v>86564.908627559998</v>
      </c>
      <c r="J42" s="54">
        <v>86721.901394419998</v>
      </c>
      <c r="K42" s="54">
        <v>89268.829120819995</v>
      </c>
      <c r="L42" s="54">
        <v>86901.275227880004</v>
      </c>
      <c r="M42" s="54">
        <v>88268.824535149994</v>
      </c>
      <c r="N42" s="54">
        <v>89432.826790649997</v>
      </c>
      <c r="O42" s="54">
        <v>89741.129112370007</v>
      </c>
      <c r="P42" s="54">
        <v>92061.6</v>
      </c>
      <c r="Q42" s="54">
        <v>90767.1</v>
      </c>
      <c r="R42" s="54">
        <v>92279.504404630003</v>
      </c>
    </row>
    <row r="43" spans="1:18" s="162" customFormat="1" ht="12.75" customHeight="1">
      <c r="A43" s="262" t="s">
        <v>368</v>
      </c>
      <c r="B43" s="54">
        <v>21320.299922741</v>
      </c>
      <c r="C43" s="54">
        <v>21714.570012536999</v>
      </c>
      <c r="D43" s="54">
        <v>20273.113265688</v>
      </c>
      <c r="E43" s="54">
        <v>22398.077999598001</v>
      </c>
      <c r="F43" s="54">
        <v>20490.055965213</v>
      </c>
      <c r="G43" s="54">
        <v>21457.409918925001</v>
      </c>
      <c r="H43" s="54">
        <v>19135.443783466999</v>
      </c>
      <c r="I43" s="54">
        <v>22544.724342013</v>
      </c>
      <c r="J43" s="54">
        <v>22187.553280620999</v>
      </c>
      <c r="K43" s="54">
        <v>23174.812241414002</v>
      </c>
      <c r="L43" s="54">
        <v>21429.208355408999</v>
      </c>
      <c r="M43" s="54">
        <v>23828.487373349999</v>
      </c>
      <c r="N43" s="54">
        <v>23941.699557188</v>
      </c>
      <c r="O43" s="54">
        <v>29261.229041454</v>
      </c>
      <c r="P43" s="54">
        <v>27965.7</v>
      </c>
      <c r="Q43" s="54">
        <v>24658.400000000001</v>
      </c>
      <c r="R43" s="54">
        <v>23730.999772283001</v>
      </c>
    </row>
    <row r="44" spans="1:18" s="162" customFormat="1" ht="12.75" customHeight="1">
      <c r="A44" s="262" t="s">
        <v>199</v>
      </c>
      <c r="B44" s="54">
        <v>74240.850060298006</v>
      </c>
      <c r="C44" s="54">
        <v>72519.857079109002</v>
      </c>
      <c r="D44" s="54">
        <v>63333.854997363</v>
      </c>
      <c r="E44" s="54">
        <v>73757.152627814998</v>
      </c>
      <c r="F44" s="54">
        <v>39984.172374059999</v>
      </c>
      <c r="G44" s="54">
        <v>42569.721243843</v>
      </c>
      <c r="H44" s="54">
        <v>40114.153863205996</v>
      </c>
      <c r="I44" s="54">
        <v>37331.419399179002</v>
      </c>
      <c r="J44" s="54">
        <v>47323.928826967</v>
      </c>
      <c r="K44" s="54">
        <v>39446.003655793997</v>
      </c>
      <c r="L44" s="54">
        <v>43356.109671110004</v>
      </c>
      <c r="M44" s="54">
        <v>46458.381457399999</v>
      </c>
      <c r="N44" s="54">
        <v>37962.107564512</v>
      </c>
      <c r="O44" s="54">
        <v>33447.243874649997</v>
      </c>
      <c r="P44" s="54" t="s">
        <v>555</v>
      </c>
      <c r="Q44" s="54" t="s">
        <v>555</v>
      </c>
      <c r="R44" s="54" t="s">
        <v>555</v>
      </c>
    </row>
    <row r="45" spans="1:18" s="162" customFormat="1" ht="12.75" customHeight="1">
      <c r="A45" s="262" t="s">
        <v>491</v>
      </c>
      <c r="B45" s="54">
        <v>92101.433051950007</v>
      </c>
      <c r="C45" s="54">
        <v>87586.761609449997</v>
      </c>
      <c r="D45" s="54">
        <v>88251.094958489994</v>
      </c>
      <c r="E45" s="54">
        <v>85010.327458829997</v>
      </c>
      <c r="F45" s="54">
        <v>107625.9367625</v>
      </c>
      <c r="G45" s="54">
        <v>122815.79323608</v>
      </c>
      <c r="H45" s="54">
        <v>112055.47220005</v>
      </c>
      <c r="I45" s="54">
        <v>114603.5305832</v>
      </c>
      <c r="J45" s="54">
        <v>110301.37311884</v>
      </c>
      <c r="K45" s="54">
        <v>113911.72411299001</v>
      </c>
      <c r="L45" s="54">
        <v>100594.40208811</v>
      </c>
      <c r="M45" s="54">
        <v>109368.9488614</v>
      </c>
      <c r="N45" s="54">
        <v>100936.93761058</v>
      </c>
      <c r="O45" s="54">
        <v>101972.79807391</v>
      </c>
      <c r="P45" s="54">
        <v>101666.5</v>
      </c>
      <c r="Q45" s="54">
        <v>109023.6</v>
      </c>
      <c r="R45" s="54">
        <v>90729.715560090001</v>
      </c>
    </row>
    <row r="46" spans="1:18" s="162" customFormat="1" ht="12.75" customHeight="1">
      <c r="A46" s="261" t="s">
        <v>369</v>
      </c>
      <c r="B46" s="54">
        <v>65856.729915090007</v>
      </c>
      <c r="C46" s="54">
        <v>81932.790621769993</v>
      </c>
      <c r="D46" s="54">
        <v>58907.186731399997</v>
      </c>
      <c r="E46" s="54">
        <v>65428.819309120001</v>
      </c>
      <c r="F46" s="54">
        <v>54312.702940509997</v>
      </c>
      <c r="G46" s="54">
        <v>61751.501639260001</v>
      </c>
      <c r="H46" s="54">
        <v>50168.864051980003</v>
      </c>
      <c r="I46" s="54">
        <v>49856.44545485</v>
      </c>
      <c r="J46" s="54">
        <v>46165.165215239998</v>
      </c>
      <c r="K46" s="54">
        <v>42324.552097059997</v>
      </c>
      <c r="L46" s="54">
        <v>42527.344522015002</v>
      </c>
      <c r="M46" s="54">
        <v>51665.446895000001</v>
      </c>
      <c r="N46" s="54">
        <v>44161.014666280003</v>
      </c>
      <c r="O46" s="54">
        <v>51410.831172470003</v>
      </c>
      <c r="P46" s="54">
        <v>38799.4</v>
      </c>
      <c r="Q46" s="54">
        <v>54023.3</v>
      </c>
      <c r="R46" s="54">
        <v>45660.212372770002</v>
      </c>
    </row>
    <row r="47" spans="1:18" s="162" customFormat="1" ht="12.75" customHeight="1">
      <c r="A47" s="261" t="s">
        <v>370</v>
      </c>
      <c r="B47" s="54">
        <v>2439.3000000000002</v>
      </c>
      <c r="C47" s="54">
        <v>8673.8309411499995</v>
      </c>
      <c r="D47" s="54">
        <v>6263.9429492899999</v>
      </c>
      <c r="E47" s="54">
        <v>8435.8778281100003</v>
      </c>
      <c r="F47" s="54">
        <v>6146.2038724499998</v>
      </c>
      <c r="G47" s="54">
        <v>8020.1157014099999</v>
      </c>
      <c r="H47" s="54">
        <v>4906.9636476799997</v>
      </c>
      <c r="I47" s="54">
        <v>8821.72091439</v>
      </c>
      <c r="J47" s="54">
        <v>5511.6241168500001</v>
      </c>
      <c r="K47" s="54">
        <v>3954.1525240000001</v>
      </c>
      <c r="L47" s="54">
        <v>2108.0767741200102</v>
      </c>
      <c r="M47" s="54">
        <v>3555.0250000000001</v>
      </c>
      <c r="N47" s="54">
        <v>4321.70292221</v>
      </c>
      <c r="O47" s="54">
        <v>3088.47954394</v>
      </c>
      <c r="P47" s="54" t="s">
        <v>555</v>
      </c>
      <c r="Q47" s="54" t="s">
        <v>555</v>
      </c>
      <c r="R47" s="54" t="s">
        <v>555</v>
      </c>
    </row>
    <row r="48" spans="1:18" s="162" customFormat="1" ht="12.75" customHeight="1">
      <c r="A48" s="261" t="s">
        <v>371</v>
      </c>
      <c r="B48" s="54">
        <v>68647.882702079994</v>
      </c>
      <c r="C48" s="54">
        <v>54113.57059368</v>
      </c>
      <c r="D48" s="54">
        <v>79357.488709269994</v>
      </c>
      <c r="E48" s="54">
        <v>75615.579939839998</v>
      </c>
      <c r="F48" s="54">
        <v>84473.355290820007</v>
      </c>
      <c r="G48" s="54">
        <v>88468.661016026002</v>
      </c>
      <c r="H48" s="54">
        <v>61757.453465557999</v>
      </c>
      <c r="I48" s="54">
        <v>72766.472385250003</v>
      </c>
      <c r="J48" s="54">
        <v>57385.296702209998</v>
      </c>
      <c r="K48" s="54">
        <v>63957.093770910004</v>
      </c>
      <c r="L48" s="54">
        <v>57824.451139833</v>
      </c>
      <c r="M48" s="54">
        <v>58573.796921649999</v>
      </c>
      <c r="N48" s="54">
        <v>72712.808014388007</v>
      </c>
      <c r="O48" s="54">
        <v>75896.027567013007</v>
      </c>
      <c r="P48" s="54" t="s">
        <v>555</v>
      </c>
      <c r="Q48" s="54" t="s">
        <v>555</v>
      </c>
      <c r="R48" s="54" t="s">
        <v>555</v>
      </c>
    </row>
    <row r="49" spans="1:18" s="164" customFormat="1" ht="12.75" customHeight="1">
      <c r="A49" s="268" t="s">
        <v>90</v>
      </c>
      <c r="B49" s="54"/>
      <c r="C49" s="54"/>
      <c r="D49" s="54"/>
      <c r="E49" s="54"/>
      <c r="F49" s="54"/>
      <c r="G49" s="54"/>
      <c r="H49" s="54"/>
      <c r="I49" s="54"/>
      <c r="J49" s="54"/>
      <c r="K49" s="54"/>
      <c r="L49" s="54"/>
      <c r="M49" s="54"/>
      <c r="N49" s="54"/>
      <c r="O49" s="54"/>
      <c r="P49" s="54"/>
      <c r="Q49" s="54"/>
      <c r="R49" s="54"/>
    </row>
    <row r="50" spans="1:18" s="162" customFormat="1">
      <c r="A50" s="262" t="s">
        <v>372</v>
      </c>
      <c r="B50" s="55">
        <v>19416.785427610001</v>
      </c>
      <c r="C50" s="55">
        <v>9583.1868154929998</v>
      </c>
      <c r="D50" s="55">
        <v>29161.558917293001</v>
      </c>
      <c r="E50" s="55">
        <v>20456.257302762999</v>
      </c>
      <c r="F50" s="55">
        <v>33800.228459065002</v>
      </c>
      <c r="G50" s="55">
        <v>33471.127040471001</v>
      </c>
      <c r="H50" s="55">
        <v>16271.183000061001</v>
      </c>
      <c r="I50" s="55">
        <v>30533.807308179999</v>
      </c>
      <c r="J50" s="55">
        <v>18537.15069418</v>
      </c>
      <c r="K50" s="55">
        <v>24264.8848722</v>
      </c>
      <c r="L50" s="55">
        <v>22191.131161566002</v>
      </c>
      <c r="M50" s="55">
        <v>21854.162844999999</v>
      </c>
      <c r="N50" s="55">
        <v>25933.3731843674</v>
      </c>
      <c r="O50" s="55">
        <v>32557.840837790001</v>
      </c>
      <c r="P50" s="55" t="s">
        <v>555</v>
      </c>
      <c r="Q50" s="55" t="s">
        <v>555</v>
      </c>
      <c r="R50" s="55" t="s">
        <v>555</v>
      </c>
    </row>
    <row r="51" spans="1:18" s="156" customFormat="1" ht="10.5">
      <c r="A51" s="261" t="s">
        <v>373</v>
      </c>
      <c r="B51" s="54">
        <v>51594.590791729999</v>
      </c>
      <c r="C51" s="54">
        <v>55282.587174660002</v>
      </c>
      <c r="D51" s="54">
        <v>58593.075282799997</v>
      </c>
      <c r="E51" s="54">
        <v>62269.710089389999</v>
      </c>
      <c r="F51" s="54">
        <v>58349.487047269999</v>
      </c>
      <c r="G51" s="54">
        <v>56556.7009072</v>
      </c>
      <c r="H51" s="54">
        <v>56975.126746540001</v>
      </c>
      <c r="I51" s="54">
        <v>58283.520861819998</v>
      </c>
      <c r="J51" s="54">
        <v>57926.11573487</v>
      </c>
      <c r="K51" s="54">
        <v>57772.599512870001</v>
      </c>
      <c r="L51" s="54">
        <v>57865.160279379998</v>
      </c>
      <c r="M51" s="54">
        <v>59227.987483260004</v>
      </c>
      <c r="N51" s="54">
        <v>59415.128440319997</v>
      </c>
      <c r="O51" s="54">
        <v>59056.229870930001</v>
      </c>
      <c r="P51" s="54">
        <v>60393.277278230002</v>
      </c>
      <c r="Q51" s="54">
        <v>59933.849162519997</v>
      </c>
      <c r="R51" s="54">
        <v>60027.41113357</v>
      </c>
    </row>
    <row r="52" spans="1:18" s="156" customFormat="1" ht="10.5">
      <c r="A52" s="261" t="s">
        <v>374</v>
      </c>
      <c r="B52" s="54">
        <v>30443.324776078</v>
      </c>
      <c r="C52" s="54">
        <v>27293.700256192002</v>
      </c>
      <c r="D52" s="54">
        <v>30240.326326478</v>
      </c>
      <c r="E52" s="54">
        <v>23822.627009298001</v>
      </c>
      <c r="F52" s="54">
        <v>28384.728092062</v>
      </c>
      <c r="G52" s="54">
        <v>25855.641196635999</v>
      </c>
      <c r="H52" s="54">
        <v>26929.392566211001</v>
      </c>
      <c r="I52" s="54">
        <v>25199.860793600001</v>
      </c>
      <c r="J52" s="54">
        <v>26122.973570857001</v>
      </c>
      <c r="K52" s="54">
        <v>32962.614361280997</v>
      </c>
      <c r="L52" s="54">
        <v>24119.638178128</v>
      </c>
      <c r="M52" s="54">
        <v>21665.892187649999</v>
      </c>
      <c r="N52" s="54">
        <v>21615.288914577999</v>
      </c>
      <c r="O52" s="54">
        <v>26338.123785737</v>
      </c>
      <c r="P52" s="54">
        <v>20577.853397198</v>
      </c>
      <c r="Q52" s="54">
        <v>19646.601194511</v>
      </c>
      <c r="R52" s="54">
        <v>20294.497316493998</v>
      </c>
    </row>
    <row r="53" spans="1:18" s="156" customFormat="1" ht="10.5">
      <c r="A53" s="268" t="s">
        <v>90</v>
      </c>
      <c r="B53" s="54"/>
      <c r="C53" s="54"/>
      <c r="D53" s="54"/>
      <c r="E53" s="54"/>
      <c r="F53" s="54"/>
      <c r="G53" s="54"/>
      <c r="H53" s="54"/>
      <c r="I53" s="54"/>
      <c r="J53" s="54"/>
      <c r="K53" s="54"/>
      <c r="L53" s="54"/>
      <c r="M53" s="54"/>
      <c r="N53" s="54"/>
      <c r="O53" s="54"/>
      <c r="P53" s="54"/>
      <c r="Q53" s="54"/>
      <c r="R53" s="54"/>
    </row>
    <row r="54" spans="1:18" s="156" customFormat="1" ht="10.5">
      <c r="A54" s="262" t="s">
        <v>375</v>
      </c>
      <c r="B54" s="54">
        <v>6163.1585964039996</v>
      </c>
      <c r="C54" s="54">
        <v>5081.6350000000002</v>
      </c>
      <c r="D54" s="54">
        <v>5258.7519350877501</v>
      </c>
      <c r="E54" s="54">
        <v>5166.0182621705999</v>
      </c>
      <c r="F54" s="54">
        <v>5288.2422547699998</v>
      </c>
      <c r="G54" s="54">
        <v>6318.74373472142</v>
      </c>
      <c r="H54" s="54">
        <v>6095.7648795750601</v>
      </c>
      <c r="I54" s="54">
        <v>4931.7751379490001</v>
      </c>
      <c r="J54" s="54">
        <v>4592.9627680505</v>
      </c>
      <c r="K54" s="54">
        <v>4457.0492181874997</v>
      </c>
      <c r="L54" s="54">
        <v>4220.5029007100002</v>
      </c>
      <c r="M54" s="54">
        <v>3930.01043957</v>
      </c>
      <c r="N54" s="54">
        <v>3640.4128042910002</v>
      </c>
      <c r="O54" s="54">
        <v>3741.7726564979998</v>
      </c>
      <c r="P54" s="54">
        <v>3760.0241951130001</v>
      </c>
      <c r="Q54" s="54">
        <v>3668.715968729</v>
      </c>
      <c r="R54" s="54">
        <v>3648.517671395</v>
      </c>
    </row>
    <row r="55" spans="1:18" s="156" customFormat="1" ht="10.5">
      <c r="A55" s="262" t="s">
        <v>376</v>
      </c>
      <c r="B55" s="54">
        <v>13518.693353086999</v>
      </c>
      <c r="C55" s="54">
        <v>14261.048285133</v>
      </c>
      <c r="D55" s="54">
        <v>13487.055015632999</v>
      </c>
      <c r="E55" s="54">
        <v>12135.634138465</v>
      </c>
      <c r="F55" s="54">
        <v>13479.815732360001</v>
      </c>
      <c r="G55" s="54">
        <v>12442.686771745</v>
      </c>
      <c r="H55" s="54">
        <v>13333.025524465</v>
      </c>
      <c r="I55" s="54">
        <v>13327.684469125999</v>
      </c>
      <c r="J55" s="54">
        <v>14145.516033211999</v>
      </c>
      <c r="K55" s="54">
        <v>15066.703735591</v>
      </c>
      <c r="L55" s="54">
        <v>14249.676688657</v>
      </c>
      <c r="M55" s="54">
        <v>12480.3335799</v>
      </c>
      <c r="N55" s="54">
        <v>13047.818466377999</v>
      </c>
      <c r="O55" s="54">
        <v>12376.935474424999</v>
      </c>
      <c r="P55" s="54">
        <v>12498.368353042</v>
      </c>
      <c r="Q55" s="54">
        <v>12197.672253098999</v>
      </c>
      <c r="R55" s="54">
        <v>12511.08564764</v>
      </c>
    </row>
    <row r="56" spans="1:18">
      <c r="A56" s="261" t="s">
        <v>377</v>
      </c>
      <c r="B56" s="54">
        <v>2243.1</v>
      </c>
      <c r="C56" s="54">
        <v>3666.8725646309999</v>
      </c>
      <c r="D56" s="54">
        <v>4827.6000000000004</v>
      </c>
      <c r="E56" s="54">
        <v>6665.35</v>
      </c>
      <c r="F56" s="54">
        <v>1697.95</v>
      </c>
      <c r="G56" s="54">
        <v>2076.9</v>
      </c>
      <c r="H56" s="54">
        <v>2010.5</v>
      </c>
      <c r="I56" s="54">
        <v>9578.4</v>
      </c>
      <c r="J56" s="54">
        <v>2518.9499999999998</v>
      </c>
      <c r="K56" s="54">
        <v>1095.2</v>
      </c>
      <c r="L56" s="54">
        <v>1399.91662621</v>
      </c>
      <c r="M56" s="54">
        <v>1171.2</v>
      </c>
      <c r="N56" s="54">
        <v>366.869679378</v>
      </c>
      <c r="O56" s="54">
        <v>1750.1295992134001</v>
      </c>
      <c r="P56" s="54" t="s">
        <v>555</v>
      </c>
      <c r="Q56" s="54" t="s">
        <v>555</v>
      </c>
      <c r="R56" s="54" t="s">
        <v>555</v>
      </c>
    </row>
    <row r="57" spans="1:18">
      <c r="A57" s="265" t="s">
        <v>378</v>
      </c>
      <c r="B57" s="55">
        <v>577822.38728170004</v>
      </c>
      <c r="C57" s="55">
        <v>577704.75059079996</v>
      </c>
      <c r="D57" s="55">
        <v>583686.70371489995</v>
      </c>
      <c r="E57" s="55" t="s">
        <v>555</v>
      </c>
      <c r="F57" s="55">
        <v>567231.70133910002</v>
      </c>
      <c r="G57" s="55">
        <v>598715.40321300004</v>
      </c>
      <c r="H57" s="55">
        <v>540834.62559940002</v>
      </c>
      <c r="I57" s="55">
        <v>571434.85863639996</v>
      </c>
      <c r="J57" s="55">
        <v>549618.69291850005</v>
      </c>
      <c r="K57" s="55">
        <v>554963.45040029997</v>
      </c>
      <c r="L57" s="55">
        <v>525948.75829969998</v>
      </c>
      <c r="M57" s="55">
        <v>552300.02327500004</v>
      </c>
      <c r="N57" s="55">
        <v>544575.8203588</v>
      </c>
      <c r="O57" s="55">
        <v>560754.80325360002</v>
      </c>
      <c r="P57" s="55" t="s">
        <v>555</v>
      </c>
      <c r="Q57" s="55" t="s">
        <v>555</v>
      </c>
      <c r="R57" s="55" t="s">
        <v>555</v>
      </c>
    </row>
    <row r="58" spans="1:18">
      <c r="A58" s="268" t="s">
        <v>360</v>
      </c>
      <c r="B58" s="54">
        <v>373946.8329788</v>
      </c>
      <c r="C58" s="54">
        <v>363866.20507119998</v>
      </c>
      <c r="D58" s="54">
        <v>371052.14238467999</v>
      </c>
      <c r="E58" s="54"/>
      <c r="F58" s="54">
        <v>358703.55346000998</v>
      </c>
      <c r="G58" s="54">
        <v>370843.07311597001</v>
      </c>
      <c r="H58" s="54">
        <v>358045.48676159</v>
      </c>
      <c r="I58" s="54">
        <v>350463.94302081998</v>
      </c>
      <c r="J58" s="54">
        <v>353178.49836391001</v>
      </c>
      <c r="K58" s="54">
        <v>353656.99001335999</v>
      </c>
      <c r="L58" s="54">
        <v>334787.31653001998</v>
      </c>
      <c r="M58" s="54">
        <v>345919.92636873998</v>
      </c>
      <c r="N58" s="54">
        <v>334962.89986915002</v>
      </c>
      <c r="O58" s="54">
        <v>374734.93747104</v>
      </c>
      <c r="P58" s="54">
        <v>344555.57588543999</v>
      </c>
      <c r="Q58" s="54">
        <v>346637.98742771999</v>
      </c>
      <c r="R58" s="54">
        <v>343288.52875846002</v>
      </c>
    </row>
    <row r="59" spans="1:18">
      <c r="A59" s="264"/>
      <c r="B59" s="55"/>
      <c r="C59" s="55"/>
      <c r="D59" s="55"/>
      <c r="E59" s="55"/>
      <c r="F59" s="55"/>
      <c r="G59" s="55"/>
      <c r="H59" s="55"/>
      <c r="I59" s="55"/>
      <c r="J59" s="55"/>
      <c r="K59" s="55"/>
      <c r="L59" s="55"/>
      <c r="M59" s="55"/>
      <c r="N59" s="55"/>
      <c r="O59" s="55"/>
      <c r="P59" s="55"/>
      <c r="Q59" s="55"/>
      <c r="R59" s="55"/>
    </row>
    <row r="60" spans="1:18">
      <c r="A60" s="263" t="s">
        <v>379</v>
      </c>
      <c r="B60" s="54"/>
      <c r="C60" s="54"/>
      <c r="D60" s="54"/>
      <c r="E60" s="54"/>
      <c r="F60" s="54"/>
      <c r="G60" s="54"/>
      <c r="H60" s="54"/>
      <c r="I60" s="54"/>
      <c r="J60" s="54"/>
      <c r="K60" s="54"/>
      <c r="L60" s="54"/>
      <c r="M60" s="54"/>
      <c r="N60" s="54"/>
      <c r="O60" s="54"/>
      <c r="P60" s="54"/>
      <c r="Q60" s="54"/>
      <c r="R60" s="54"/>
    </row>
    <row r="61" spans="1:18">
      <c r="A61" s="261" t="s">
        <v>380</v>
      </c>
      <c r="B61" s="54">
        <v>6983.7250000000004</v>
      </c>
      <c r="C61" s="54">
        <v>8772.34536381</v>
      </c>
      <c r="D61" s="54">
        <v>9174.875</v>
      </c>
      <c r="E61" s="54">
        <v>7752.0550000000003</v>
      </c>
      <c r="F61" s="54">
        <v>10166.393609000001</v>
      </c>
      <c r="G61" s="54">
        <v>10099.495000000001</v>
      </c>
      <c r="H61" s="54">
        <v>7252.3</v>
      </c>
      <c r="I61" s="54">
        <v>12874.205</v>
      </c>
      <c r="J61" s="54">
        <v>9368.02</v>
      </c>
      <c r="K61" s="54">
        <v>6354.58</v>
      </c>
      <c r="L61" s="54">
        <v>6818.8076904999998</v>
      </c>
      <c r="M61" s="54">
        <v>5764.585</v>
      </c>
      <c r="N61" s="54">
        <v>6520.5261640199997</v>
      </c>
      <c r="O61" s="54">
        <v>4193.4895247900004</v>
      </c>
      <c r="P61" s="54" t="s">
        <v>555</v>
      </c>
      <c r="Q61" s="54" t="s">
        <v>555</v>
      </c>
      <c r="R61" s="54" t="s">
        <v>555</v>
      </c>
    </row>
    <row r="62" spans="1:18">
      <c r="A62" s="261" t="s">
        <v>381</v>
      </c>
      <c r="B62" s="54"/>
      <c r="C62" s="54"/>
      <c r="D62" s="54"/>
      <c r="E62" s="54"/>
      <c r="F62" s="54"/>
      <c r="G62" s="54"/>
      <c r="H62" s="54"/>
      <c r="I62" s="54"/>
      <c r="J62" s="54"/>
      <c r="K62" s="54"/>
      <c r="L62" s="54"/>
      <c r="M62" s="54"/>
      <c r="N62" s="54"/>
      <c r="O62" s="54"/>
      <c r="P62" s="54"/>
      <c r="Q62" s="54"/>
      <c r="R62" s="54"/>
    </row>
    <row r="63" spans="1:18">
      <c r="A63" s="262" t="s">
        <v>382</v>
      </c>
      <c r="B63" s="54">
        <v>18013.482549968401</v>
      </c>
      <c r="C63" s="54">
        <v>15394.376008683699</v>
      </c>
      <c r="D63" s="54">
        <v>16513.781144426201</v>
      </c>
      <c r="E63" s="54">
        <v>16839.233956453802</v>
      </c>
      <c r="F63" s="54">
        <v>19177.115804294401</v>
      </c>
      <c r="G63" s="54">
        <v>13750.352148211001</v>
      </c>
      <c r="H63" s="54">
        <v>11078.4711239111</v>
      </c>
      <c r="I63" s="54">
        <v>11352.86082428</v>
      </c>
      <c r="J63" s="54">
        <v>16165.67573707</v>
      </c>
      <c r="K63" s="54">
        <v>10192.580613675</v>
      </c>
      <c r="L63" s="54">
        <v>9563.7913474986999</v>
      </c>
      <c r="M63" s="54">
        <v>8409.9658240000008</v>
      </c>
      <c r="N63" s="54">
        <v>9372.2362974099997</v>
      </c>
      <c r="O63" s="54">
        <v>8934.3536656536999</v>
      </c>
      <c r="P63" s="54">
        <v>8765.5935242628002</v>
      </c>
      <c r="Q63" s="54">
        <v>7532.5493005851004</v>
      </c>
      <c r="R63" s="54">
        <v>8488.3790318977008</v>
      </c>
    </row>
    <row r="64" spans="1:18">
      <c r="A64" s="262" t="s">
        <v>367</v>
      </c>
      <c r="B64" s="54">
        <v>20209.54278145</v>
      </c>
      <c r="C64" s="54">
        <v>16528.088037161</v>
      </c>
      <c r="D64" s="54">
        <v>15486.076318975</v>
      </c>
      <c r="E64" s="54">
        <v>14069.888516764</v>
      </c>
      <c r="F64" s="54">
        <v>15238.479005835999</v>
      </c>
      <c r="G64" s="54">
        <v>13684.061687776</v>
      </c>
      <c r="H64" s="54">
        <v>12134.810606049999</v>
      </c>
      <c r="I64" s="54">
        <v>10678.609596795</v>
      </c>
      <c r="J64" s="54">
        <v>12005.73773207</v>
      </c>
      <c r="K64" s="54">
        <v>10496.484170405</v>
      </c>
      <c r="L64" s="54">
        <v>12539.746270714</v>
      </c>
      <c r="M64" s="54">
        <v>13254.2367295</v>
      </c>
      <c r="N64" s="54">
        <v>15778.077881445</v>
      </c>
      <c r="O64" s="54">
        <v>13370.098458361001</v>
      </c>
      <c r="P64" s="54">
        <v>12849.3</v>
      </c>
      <c r="Q64" s="54">
        <v>14388.4</v>
      </c>
      <c r="R64" s="54">
        <v>14704.314866819999</v>
      </c>
    </row>
    <row r="65" spans="1:18">
      <c r="A65" s="262" t="s">
        <v>383</v>
      </c>
      <c r="B65" s="54">
        <v>26680.876522469</v>
      </c>
      <c r="C65" s="54">
        <v>31302.672692637501</v>
      </c>
      <c r="D65" s="54">
        <v>29812.2265434621</v>
      </c>
      <c r="E65" s="54">
        <v>25004.4865410565</v>
      </c>
      <c r="F65" s="54">
        <v>26041.4039298563</v>
      </c>
      <c r="G65" s="54">
        <v>22328.975132313699</v>
      </c>
      <c r="H65" s="54">
        <v>23608.389183745101</v>
      </c>
      <c r="I65" s="54">
        <v>24484.429216429999</v>
      </c>
      <c r="J65" s="54">
        <v>20591.26521858</v>
      </c>
      <c r="K65" s="54">
        <v>22481.66919656</v>
      </c>
      <c r="L65" s="54">
        <v>24006.627936551002</v>
      </c>
      <c r="M65" s="54">
        <v>19617.546211000001</v>
      </c>
      <c r="N65" s="54">
        <v>21789.989684929002</v>
      </c>
      <c r="O65" s="54">
        <v>23373.681037730999</v>
      </c>
      <c r="P65" s="54" t="s">
        <v>555</v>
      </c>
      <c r="Q65" s="54" t="s">
        <v>555</v>
      </c>
      <c r="R65" s="54" t="s">
        <v>555</v>
      </c>
    </row>
    <row r="66" spans="1:18">
      <c r="A66" s="262" t="s">
        <v>384</v>
      </c>
      <c r="B66" s="54">
        <v>11.5</v>
      </c>
      <c r="C66" s="54">
        <v>7</v>
      </c>
      <c r="D66" s="54">
        <v>52.6</v>
      </c>
      <c r="E66" s="54">
        <v>2.8</v>
      </c>
      <c r="F66" s="54">
        <v>427.65</v>
      </c>
      <c r="G66" s="54">
        <v>198.5</v>
      </c>
      <c r="H66" s="54">
        <v>177.75</v>
      </c>
      <c r="I66" s="54">
        <v>202.26589206</v>
      </c>
      <c r="J66" s="54">
        <v>371.98875014999999</v>
      </c>
      <c r="K66" s="54">
        <v>238.58038733999999</v>
      </c>
      <c r="L66" s="54">
        <v>1068.5145765</v>
      </c>
      <c r="M66" s="54">
        <v>1482.6255819999999</v>
      </c>
      <c r="N66" s="54">
        <v>472.50931850000001</v>
      </c>
      <c r="O66" s="54">
        <v>869.52491699999996</v>
      </c>
      <c r="P66" s="54" t="s">
        <v>555</v>
      </c>
      <c r="Q66" s="54" t="s">
        <v>555</v>
      </c>
      <c r="R66" s="54" t="s">
        <v>555</v>
      </c>
    </row>
    <row r="67" spans="1:18">
      <c r="A67" s="261" t="s">
        <v>372</v>
      </c>
      <c r="B67" s="54">
        <v>19155.925316249999</v>
      </c>
      <c r="C67" s="54">
        <v>9014.1632573719999</v>
      </c>
      <c r="D67" s="54">
        <v>31749.326587931999</v>
      </c>
      <c r="E67" s="54">
        <v>20484.626742206001</v>
      </c>
      <c r="F67" s="54">
        <v>31437.136198382999</v>
      </c>
      <c r="G67" s="54">
        <v>33764.102710617997</v>
      </c>
      <c r="H67" s="54">
        <v>16194.194664437</v>
      </c>
      <c r="I67" s="54">
        <v>31540.879336990001</v>
      </c>
      <c r="J67" s="54">
        <v>18151.381435619998</v>
      </c>
      <c r="K67" s="54">
        <v>23852.37466981</v>
      </c>
      <c r="L67" s="54">
        <v>21116.961656606301</v>
      </c>
      <c r="M67" s="54">
        <v>21436.757942</v>
      </c>
      <c r="N67" s="54">
        <v>25991.448862653699</v>
      </c>
      <c r="O67" s="54">
        <v>34023.850798989901</v>
      </c>
      <c r="P67" s="54" t="s">
        <v>555</v>
      </c>
      <c r="Q67" s="54" t="s">
        <v>555</v>
      </c>
      <c r="R67" s="54" t="s">
        <v>555</v>
      </c>
    </row>
    <row r="68" spans="1:18">
      <c r="A68" s="261" t="s">
        <v>385</v>
      </c>
      <c r="B68" s="54">
        <v>8843.3295474400002</v>
      </c>
      <c r="C68" s="54">
        <v>8534.4246736950008</v>
      </c>
      <c r="D68" s="54">
        <v>5801.2628123900004</v>
      </c>
      <c r="E68" s="54">
        <v>5412.2823877459996</v>
      </c>
      <c r="F68" s="54">
        <v>11213.611298409</v>
      </c>
      <c r="G68" s="54">
        <v>6524.3273566489997</v>
      </c>
      <c r="H68" s="54">
        <v>7687.8973580089996</v>
      </c>
      <c r="I68" s="54">
        <v>10031.215628419999</v>
      </c>
      <c r="J68" s="54">
        <v>7272.1317471600096</v>
      </c>
      <c r="K68" s="54">
        <v>9581.8319382200007</v>
      </c>
      <c r="L68" s="54">
        <v>8114.0943357886999</v>
      </c>
      <c r="M68" s="54">
        <v>3417.7518763600001</v>
      </c>
      <c r="N68" s="54">
        <v>9636.5302155933005</v>
      </c>
      <c r="O68" s="54">
        <v>8030.9722387391002</v>
      </c>
      <c r="P68" s="54" t="s">
        <v>555</v>
      </c>
      <c r="Q68" s="54" t="s">
        <v>555</v>
      </c>
      <c r="R68" s="54" t="s">
        <v>555</v>
      </c>
    </row>
    <row r="69" spans="1:18">
      <c r="A69" s="269" t="s">
        <v>386</v>
      </c>
      <c r="B69" s="55">
        <v>99898.381717580007</v>
      </c>
      <c r="C69" s="55">
        <v>89553.070033359007</v>
      </c>
      <c r="D69" s="55">
        <v>108590.14840719</v>
      </c>
      <c r="E69" s="55">
        <v>89565.373144230005</v>
      </c>
      <c r="F69" s="55">
        <v>113701.78984578</v>
      </c>
      <c r="G69" s="55">
        <v>100349.81403557</v>
      </c>
      <c r="H69" s="55">
        <v>78133.812936150003</v>
      </c>
      <c r="I69" s="55">
        <v>101164.46549498</v>
      </c>
      <c r="J69" s="55">
        <v>83926.200620649994</v>
      </c>
      <c r="K69" s="55">
        <v>83198.100976009999</v>
      </c>
      <c r="L69" s="55">
        <v>83228.543814160003</v>
      </c>
      <c r="M69" s="55">
        <v>73383.469164859998</v>
      </c>
      <c r="N69" s="55">
        <v>89561.318424559999</v>
      </c>
      <c r="O69" s="55">
        <v>92795.970641270003</v>
      </c>
      <c r="P69" s="55" t="s">
        <v>555</v>
      </c>
      <c r="Q69" s="55" t="s">
        <v>555</v>
      </c>
      <c r="R69" s="55" t="s">
        <v>555</v>
      </c>
    </row>
    <row r="70" spans="1:18">
      <c r="A70" s="268" t="s">
        <v>360</v>
      </c>
      <c r="B70" s="54">
        <v>47951.332330040001</v>
      </c>
      <c r="C70" s="54">
        <v>37814.888010000002</v>
      </c>
      <c r="D70" s="54">
        <v>53343.108085</v>
      </c>
      <c r="E70" s="54">
        <v>42340.084947869997</v>
      </c>
      <c r="F70" s="54">
        <v>51092.6</v>
      </c>
      <c r="G70" s="54">
        <v>40902.593639999999</v>
      </c>
      <c r="H70" s="54">
        <v>40531.83132058</v>
      </c>
      <c r="I70" s="54">
        <v>37343.876778550002</v>
      </c>
      <c r="J70" s="54">
        <v>43006.978201190002</v>
      </c>
      <c r="K70" s="54">
        <v>37594.029897580003</v>
      </c>
      <c r="L70" s="54">
        <v>33731.882770775002</v>
      </c>
      <c r="M70" s="54">
        <v>31607.964034709999</v>
      </c>
      <c r="N70" s="54">
        <v>40776.803479267997</v>
      </c>
      <c r="O70" s="54">
        <v>67611.382246512003</v>
      </c>
      <c r="P70" s="54">
        <v>35289.857993291</v>
      </c>
      <c r="Q70" s="54">
        <v>37609.113554828997</v>
      </c>
      <c r="R70" s="54">
        <v>42723.232147777002</v>
      </c>
    </row>
    <row r="71" spans="1:18">
      <c r="A71" s="266"/>
      <c r="B71" s="54"/>
      <c r="C71" s="54"/>
      <c r="D71" s="54"/>
      <c r="E71" s="54"/>
      <c r="F71" s="54"/>
      <c r="G71" s="54"/>
      <c r="H71" s="54"/>
      <c r="I71" s="54"/>
      <c r="J71" s="54"/>
      <c r="K71" s="54"/>
      <c r="L71" s="54"/>
      <c r="M71" s="54"/>
      <c r="N71" s="54"/>
      <c r="O71" s="54"/>
      <c r="P71" s="54"/>
      <c r="Q71" s="54"/>
      <c r="R71" s="54"/>
    </row>
    <row r="72" spans="1:18">
      <c r="A72" s="266" t="s">
        <v>387</v>
      </c>
      <c r="B72" s="54">
        <v>99898.381717580007</v>
      </c>
      <c r="C72" s="54">
        <v>89553.070033359007</v>
      </c>
      <c r="D72" s="54">
        <v>108590.14840719</v>
      </c>
      <c r="E72" s="54">
        <v>89565.373144230005</v>
      </c>
      <c r="F72" s="54">
        <v>113701.78984578</v>
      </c>
      <c r="G72" s="54">
        <v>100349.81403557</v>
      </c>
      <c r="H72" s="54">
        <v>78133.812936150003</v>
      </c>
      <c r="I72" s="54">
        <v>101164.46549498</v>
      </c>
      <c r="J72" s="54">
        <v>83926.200620649994</v>
      </c>
      <c r="K72" s="54">
        <v>83198.100976009999</v>
      </c>
      <c r="L72" s="54">
        <v>83228.543814160003</v>
      </c>
      <c r="M72" s="54">
        <v>73383.469164859998</v>
      </c>
      <c r="N72" s="54">
        <v>89561.318424559999</v>
      </c>
      <c r="O72" s="54">
        <v>92795.970641270003</v>
      </c>
      <c r="P72" s="54" t="s">
        <v>555</v>
      </c>
      <c r="Q72" s="54" t="s">
        <v>555</v>
      </c>
      <c r="R72" s="54" t="s">
        <v>555</v>
      </c>
    </row>
    <row r="73" spans="1:18">
      <c r="A73" s="275" t="s">
        <v>360</v>
      </c>
      <c r="B73" s="54">
        <v>47951.332330040001</v>
      </c>
      <c r="C73" s="54">
        <v>37814.888010000002</v>
      </c>
      <c r="D73" s="54">
        <v>53343.108085</v>
      </c>
      <c r="E73" s="54">
        <v>42340.084947869997</v>
      </c>
      <c r="F73" s="54">
        <v>51092.6</v>
      </c>
      <c r="G73" s="54">
        <v>40902.593639999999</v>
      </c>
      <c r="H73" s="54">
        <v>40531.83132058</v>
      </c>
      <c r="I73" s="54">
        <v>37343.876778550002</v>
      </c>
      <c r="J73" s="54">
        <v>43006.978201190002</v>
      </c>
      <c r="K73" s="54">
        <v>37594.029897580003</v>
      </c>
      <c r="L73" s="54">
        <v>33731.882770775002</v>
      </c>
      <c r="M73" s="54">
        <v>31607.964034709999</v>
      </c>
      <c r="N73" s="54">
        <v>40776.803479267997</v>
      </c>
      <c r="O73" s="54">
        <v>67611.382246512003</v>
      </c>
      <c r="P73" s="54">
        <v>35289.857993291</v>
      </c>
      <c r="Q73" s="54">
        <v>37609.113554828997</v>
      </c>
      <c r="R73" s="54">
        <v>42723.232147777002</v>
      </c>
    </row>
    <row r="74" spans="1:18">
      <c r="A74" s="270" t="s">
        <v>388</v>
      </c>
      <c r="B74" s="55">
        <v>477924.00556409999</v>
      </c>
      <c r="C74" s="55">
        <v>488151.68055739999</v>
      </c>
      <c r="D74" s="55">
        <v>475096.55530770001</v>
      </c>
      <c r="E74" s="55">
        <v>510941.99977689999</v>
      </c>
      <c r="F74" s="55">
        <v>453529.91149332002</v>
      </c>
      <c r="G74" s="55">
        <v>498365.58917743003</v>
      </c>
      <c r="H74" s="55">
        <v>462700.81266325002</v>
      </c>
      <c r="I74" s="55">
        <v>470270.39314140001</v>
      </c>
      <c r="J74" s="55">
        <v>465692.49229785003</v>
      </c>
      <c r="K74" s="55">
        <v>471765.34942430002</v>
      </c>
      <c r="L74" s="55">
        <v>442720.21448550001</v>
      </c>
      <c r="M74" s="55">
        <v>478916.55411010003</v>
      </c>
      <c r="N74" s="55">
        <v>455014.50193421001</v>
      </c>
      <c r="O74" s="55">
        <v>467958.8326123</v>
      </c>
      <c r="P74" s="55">
        <v>456531.0198445</v>
      </c>
      <c r="Q74" s="55">
        <v>467529.7925107</v>
      </c>
      <c r="R74" s="55">
        <v>443321.69467120001</v>
      </c>
    </row>
    <row r="75" spans="1:18">
      <c r="A75" s="275" t="s">
        <v>360</v>
      </c>
      <c r="B75" s="54">
        <v>325995.50064876</v>
      </c>
      <c r="C75" s="54">
        <v>326051.31706119998</v>
      </c>
      <c r="D75" s="54">
        <v>317709.03429967997</v>
      </c>
      <c r="E75" s="54">
        <v>317911.58668955002</v>
      </c>
      <c r="F75" s="54">
        <v>307610.95346001</v>
      </c>
      <c r="G75" s="54">
        <v>329940.47947596997</v>
      </c>
      <c r="H75" s="54">
        <v>317513.65544101002</v>
      </c>
      <c r="I75" s="54">
        <v>313120.06624227</v>
      </c>
      <c r="J75" s="54">
        <v>310171.52016272</v>
      </c>
      <c r="K75" s="54">
        <v>316062.96011578001</v>
      </c>
      <c r="L75" s="54">
        <v>301055.43375924998</v>
      </c>
      <c r="M75" s="54">
        <v>314311.96233403002</v>
      </c>
      <c r="N75" s="54">
        <v>294186.09638988</v>
      </c>
      <c r="O75" s="54">
        <v>307123.55522452999</v>
      </c>
      <c r="P75" s="54">
        <v>309265.71789214999</v>
      </c>
      <c r="Q75" s="54">
        <v>309028.87387289002</v>
      </c>
      <c r="R75" s="54">
        <v>300565.29661068</v>
      </c>
    </row>
    <row r="76" spans="1:18">
      <c r="A76" s="266"/>
      <c r="P76" s="6"/>
      <c r="Q76" s="6"/>
      <c r="R76" s="6"/>
    </row>
    <row r="77" spans="1:18">
      <c r="A77" s="270" t="s">
        <v>389</v>
      </c>
      <c r="B77" s="295">
        <v>1.18473485369523</v>
      </c>
      <c r="C77" s="295">
        <v>1.16145049949427</v>
      </c>
      <c r="D77" s="295">
        <v>1.20939661159517</v>
      </c>
      <c r="E77" s="295">
        <v>1.21599072188072</v>
      </c>
      <c r="F77" s="295">
        <v>1.27439673423726</v>
      </c>
      <c r="G77" s="295">
        <v>1.19053980860623</v>
      </c>
      <c r="H77" s="295">
        <v>1.2616072443469599</v>
      </c>
      <c r="I77" s="295">
        <v>1.31762389470376</v>
      </c>
      <c r="J77" s="295">
        <v>1.2602841819211601</v>
      </c>
      <c r="K77" s="295">
        <v>1.24429522366386</v>
      </c>
      <c r="L77" s="295">
        <v>1.2719436170131599</v>
      </c>
      <c r="M77" s="295">
        <v>1.23526213774516</v>
      </c>
      <c r="N77" s="295">
        <v>1.3464887763176701</v>
      </c>
      <c r="O77" s="295">
        <v>1.3088995310554199</v>
      </c>
      <c r="P77" s="295">
        <v>1.31643015727517</v>
      </c>
      <c r="Q77" s="295">
        <v>1.30686413746182</v>
      </c>
      <c r="R77" s="295">
        <v>1.33441594032588</v>
      </c>
    </row>
    <row r="78" spans="1:18">
      <c r="A78" s="274" t="s">
        <v>390</v>
      </c>
      <c r="B78" s="296">
        <v>1.1759178099276</v>
      </c>
      <c r="C78" s="296">
        <v>1.1563423082545401</v>
      </c>
      <c r="D78" s="296">
        <v>1.2104776553191601</v>
      </c>
      <c r="E78" s="296">
        <v>1.24416094550222</v>
      </c>
      <c r="F78" s="296">
        <v>1.24450423942481</v>
      </c>
      <c r="G78" s="296">
        <v>1.1789219412921701</v>
      </c>
      <c r="H78" s="296">
        <v>1.2577284878264201</v>
      </c>
      <c r="I78" s="296">
        <v>1.28797240599771</v>
      </c>
      <c r="J78" s="296">
        <v>1.1897519478349099</v>
      </c>
      <c r="K78" s="296">
        <v>1.17840423386927</v>
      </c>
      <c r="L78" s="296">
        <v>1.22321891509465</v>
      </c>
      <c r="M78" s="296">
        <v>1.1767865300573801</v>
      </c>
      <c r="N78" s="296">
        <v>1.33917101783224</v>
      </c>
      <c r="O78" s="296">
        <v>1.26487824188163</v>
      </c>
      <c r="P78" s="296">
        <v>1.28032595911365</v>
      </c>
      <c r="Q78" s="296">
        <v>1.2733874989995</v>
      </c>
      <c r="R78" s="296">
        <v>1.3336477766136301</v>
      </c>
    </row>
    <row r="79" spans="1:18">
      <c r="A79" s="274"/>
      <c r="P79" s="6"/>
      <c r="Q79" s="6"/>
      <c r="R79" s="6"/>
    </row>
    <row r="80" spans="1:18">
      <c r="A80" s="270" t="s">
        <v>391</v>
      </c>
      <c r="B80" s="295">
        <v>1</v>
      </c>
      <c r="C80" s="295">
        <v>1</v>
      </c>
      <c r="D80" s="295">
        <v>1</v>
      </c>
      <c r="E80" s="295">
        <v>1</v>
      </c>
      <c r="F80" s="295">
        <v>1</v>
      </c>
      <c r="G80" s="295">
        <v>1</v>
      </c>
      <c r="H80" s="295">
        <v>1</v>
      </c>
      <c r="I80" s="295">
        <v>1</v>
      </c>
      <c r="J80" s="295">
        <v>1</v>
      </c>
      <c r="K80" s="295">
        <v>1</v>
      </c>
      <c r="L80" s="295">
        <v>1</v>
      </c>
      <c r="M80" s="295">
        <v>1</v>
      </c>
      <c r="N80" s="295">
        <v>1</v>
      </c>
      <c r="O80" s="295">
        <v>1</v>
      </c>
      <c r="P80" s="295">
        <v>1</v>
      </c>
      <c r="Q80" s="295">
        <v>1</v>
      </c>
      <c r="R80" s="295">
        <v>1</v>
      </c>
    </row>
    <row r="81" spans="1:20">
      <c r="A81" s="270"/>
      <c r="P81" s="6"/>
      <c r="Q81" s="6"/>
      <c r="R81" s="6"/>
    </row>
    <row r="82" spans="1:20">
      <c r="A82" s="310" t="s">
        <v>89</v>
      </c>
      <c r="B82" s="54">
        <v>4</v>
      </c>
      <c r="C82" s="54">
        <v>4</v>
      </c>
      <c r="D82" s="54">
        <v>4</v>
      </c>
      <c r="E82" s="54">
        <v>4</v>
      </c>
      <c r="F82" s="54">
        <v>4</v>
      </c>
      <c r="G82" s="54">
        <v>4</v>
      </c>
      <c r="H82" s="54">
        <v>4</v>
      </c>
      <c r="I82" s="54">
        <v>4</v>
      </c>
      <c r="J82" s="54">
        <v>4</v>
      </c>
      <c r="K82" s="54">
        <v>4</v>
      </c>
      <c r="L82" s="54">
        <v>4</v>
      </c>
      <c r="M82" s="54">
        <v>4</v>
      </c>
      <c r="N82" s="54">
        <v>4</v>
      </c>
      <c r="O82" s="54">
        <v>4</v>
      </c>
      <c r="P82" s="54">
        <v>4</v>
      </c>
      <c r="Q82" s="54">
        <v>4</v>
      </c>
      <c r="R82" s="54">
        <v>4</v>
      </c>
      <c r="S82" s="156"/>
      <c r="T82" s="156"/>
    </row>
    <row r="83" spans="1:20" ht="6" customHeight="1">
      <c r="A83" s="177"/>
      <c r="B83" s="177"/>
      <c r="C83" s="177"/>
      <c r="D83" s="177"/>
      <c r="E83" s="177"/>
      <c r="F83" s="177"/>
      <c r="G83" s="177"/>
      <c r="H83" s="177"/>
      <c r="I83" s="177"/>
      <c r="J83" s="177"/>
      <c r="K83" s="177"/>
      <c r="L83" s="177"/>
      <c r="M83" s="177"/>
      <c r="N83" s="177"/>
      <c r="O83" s="177"/>
      <c r="P83" s="177"/>
      <c r="Q83" s="177"/>
      <c r="R83" s="177"/>
    </row>
  </sheetData>
  <mergeCells count="3">
    <mergeCell ref="A1:R1"/>
    <mergeCell ref="A2:R2"/>
    <mergeCell ref="B3:R3"/>
  </mergeCells>
  <printOptions horizontalCentered="1"/>
  <pageMargins left="0.59055118110236227" right="0.59055118110236227" top="0.59055118110236227" bottom="0" header="0" footer="0.47244094488188981"/>
  <pageSetup paperSize="9" scale="64"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V56"/>
  <sheetViews>
    <sheetView showGridLines="0" zoomScaleNormal="100" zoomScaleSheetLayoutView="100" workbookViewId="0">
      <selection sqref="A1:BK1"/>
    </sheetView>
  </sheetViews>
  <sheetFormatPr defaultColWidth="9.1328125" defaultRowHeight="12.75"/>
  <cols>
    <col min="1" max="1" width="34.1328125" style="6" customWidth="1"/>
    <col min="2" max="21" width="9.265625" style="6" customWidth="1"/>
    <col min="22" max="26" width="9.265625" style="8" customWidth="1"/>
    <col min="27" max="27" width="9.265625" style="5" customWidth="1"/>
    <col min="28" max="55" width="9.59765625" style="24" customWidth="1"/>
    <col min="56" max="58" width="9.265625" style="24" customWidth="1"/>
    <col min="59" max="60" width="9.1328125" style="46"/>
    <col min="61" max="61" width="9.1328125" customWidth="1"/>
    <col min="62" max="62" width="9.59765625" customWidth="1"/>
    <col min="63" max="63" width="9.3984375" customWidth="1"/>
    <col min="64" max="73" width="8.86328125" customWidth="1"/>
    <col min="74" max="16384" width="9.1328125" style="46"/>
  </cols>
  <sheetData>
    <row r="1" spans="1:63" s="7" customFormat="1" ht="26.25" customHeight="1">
      <c r="A1" s="461" t="s">
        <v>443</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row>
    <row r="2" spans="1:63" s="7" customFormat="1" ht="15" customHeight="1">
      <c r="A2" s="487"/>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c r="BK2" s="487"/>
    </row>
    <row r="3" spans="1:63" s="39" customFormat="1" ht="15" customHeight="1">
      <c r="A3" s="120"/>
      <c r="B3" s="490" t="s">
        <v>57</v>
      </c>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490"/>
      <c r="AL3" s="490"/>
      <c r="AM3" s="490"/>
      <c r="AN3" s="490"/>
      <c r="AO3" s="490"/>
      <c r="AP3" s="490"/>
      <c r="AQ3" s="490"/>
      <c r="AR3" s="490"/>
      <c r="AS3" s="490"/>
      <c r="AT3" s="490"/>
      <c r="AU3" s="490"/>
      <c r="AV3" s="490"/>
      <c r="AW3" s="490"/>
      <c r="AX3" s="490"/>
      <c r="AY3" s="490"/>
      <c r="AZ3" s="490"/>
      <c r="BA3" s="490"/>
      <c r="BB3" s="490"/>
      <c r="BC3" s="490"/>
      <c r="BD3" s="490"/>
      <c r="BE3" s="490"/>
      <c r="BF3" s="490"/>
      <c r="BG3" s="490"/>
      <c r="BH3" s="490"/>
      <c r="BI3" s="490"/>
      <c r="BJ3" s="472" t="s">
        <v>552</v>
      </c>
      <c r="BK3" s="472" t="s">
        <v>553</v>
      </c>
    </row>
    <row r="4" spans="1:63" s="32" customFormat="1" ht="15" customHeight="1">
      <c r="A4" s="105"/>
      <c r="B4" s="97" t="s">
        <v>554</v>
      </c>
      <c r="C4" s="97" t="s">
        <v>494</v>
      </c>
      <c r="D4" s="97" t="s">
        <v>495</v>
      </c>
      <c r="E4" s="97" t="s">
        <v>496</v>
      </c>
      <c r="F4" s="97" t="s">
        <v>497</v>
      </c>
      <c r="G4" s="97" t="s">
        <v>498</v>
      </c>
      <c r="H4" s="97" t="s">
        <v>499</v>
      </c>
      <c r="I4" s="97" t="s">
        <v>500</v>
      </c>
      <c r="J4" s="97" t="s">
        <v>501</v>
      </c>
      <c r="K4" s="97" t="s">
        <v>502</v>
      </c>
      <c r="L4" s="97" t="s">
        <v>503</v>
      </c>
      <c r="M4" s="97" t="s">
        <v>504</v>
      </c>
      <c r="N4" s="97" t="s">
        <v>505</v>
      </c>
      <c r="O4" s="97" t="s">
        <v>506</v>
      </c>
      <c r="P4" s="97" t="s">
        <v>507</v>
      </c>
      <c r="Q4" s="97" t="s">
        <v>508</v>
      </c>
      <c r="R4" s="97" t="s">
        <v>509</v>
      </c>
      <c r="S4" s="97" t="s">
        <v>510</v>
      </c>
      <c r="T4" s="97" t="s">
        <v>511</v>
      </c>
      <c r="U4" s="97" t="s">
        <v>512</v>
      </c>
      <c r="V4" s="97" t="s">
        <v>513</v>
      </c>
      <c r="W4" s="97" t="s">
        <v>514</v>
      </c>
      <c r="X4" s="97" t="s">
        <v>515</v>
      </c>
      <c r="Y4" s="97" t="s">
        <v>516</v>
      </c>
      <c r="Z4" s="97" t="s">
        <v>517</v>
      </c>
      <c r="AA4" s="97" t="s">
        <v>518</v>
      </c>
      <c r="AB4" s="97" t="s">
        <v>519</v>
      </c>
      <c r="AC4" s="97" t="s">
        <v>520</v>
      </c>
      <c r="AD4" s="97" t="s">
        <v>521</v>
      </c>
      <c r="AE4" s="97" t="s">
        <v>522</v>
      </c>
      <c r="AF4" s="97" t="s">
        <v>523</v>
      </c>
      <c r="AG4" s="97" t="s">
        <v>524</v>
      </c>
      <c r="AH4" s="97" t="s">
        <v>525</v>
      </c>
      <c r="AI4" s="97" t="s">
        <v>526</v>
      </c>
      <c r="AJ4" s="97" t="s">
        <v>527</v>
      </c>
      <c r="AK4" s="97" t="s">
        <v>528</v>
      </c>
      <c r="AL4" s="97" t="s">
        <v>529</v>
      </c>
      <c r="AM4" s="97" t="s">
        <v>530</v>
      </c>
      <c r="AN4" s="97" t="s">
        <v>531</v>
      </c>
      <c r="AO4" s="97" t="s">
        <v>532</v>
      </c>
      <c r="AP4" s="97" t="s">
        <v>533</v>
      </c>
      <c r="AQ4" s="97" t="s">
        <v>534</v>
      </c>
      <c r="AR4" s="97" t="s">
        <v>535</v>
      </c>
      <c r="AS4" s="97" t="s">
        <v>536</v>
      </c>
      <c r="AT4" s="97" t="s">
        <v>537</v>
      </c>
      <c r="AU4" s="97" t="s">
        <v>538</v>
      </c>
      <c r="AV4" s="97" t="s">
        <v>539</v>
      </c>
      <c r="AW4" s="97" t="s">
        <v>486</v>
      </c>
      <c r="AX4" s="97" t="s">
        <v>540</v>
      </c>
      <c r="AY4" s="97" t="s">
        <v>541</v>
      </c>
      <c r="AZ4" s="97" t="s">
        <v>542</v>
      </c>
      <c r="BA4" s="97" t="s">
        <v>543</v>
      </c>
      <c r="BB4" s="97" t="s">
        <v>544</v>
      </c>
      <c r="BC4" s="97" t="s">
        <v>545</v>
      </c>
      <c r="BD4" s="97" t="s">
        <v>546</v>
      </c>
      <c r="BE4" s="97" t="s">
        <v>547</v>
      </c>
      <c r="BF4" s="97" t="s">
        <v>548</v>
      </c>
      <c r="BG4" s="97" t="s">
        <v>549</v>
      </c>
      <c r="BH4" s="97" t="s">
        <v>550</v>
      </c>
      <c r="BI4" s="97" t="s">
        <v>551</v>
      </c>
      <c r="BJ4" s="467"/>
      <c r="BK4" s="467"/>
    </row>
    <row r="5" spans="1:63" s="32" customFormat="1" ht="6" customHeight="1">
      <c r="A5" s="105"/>
      <c r="B5" s="105"/>
      <c r="C5" s="105"/>
      <c r="D5" s="105"/>
      <c r="E5" s="105"/>
      <c r="F5" s="105"/>
      <c r="G5" s="105"/>
      <c r="H5" s="105"/>
      <c r="I5" s="105"/>
      <c r="J5" s="105"/>
      <c r="K5" s="105"/>
      <c r="L5" s="105"/>
      <c r="M5" s="105"/>
      <c r="N5" s="105"/>
      <c r="O5" s="105"/>
      <c r="P5" s="105"/>
      <c r="Q5" s="105"/>
      <c r="R5" s="105"/>
      <c r="S5" s="105"/>
      <c r="T5" s="105"/>
      <c r="U5" s="105"/>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t="s">
        <v>106</v>
      </c>
      <c r="BE5" s="106" t="s">
        <v>106</v>
      </c>
      <c r="BF5" s="106"/>
      <c r="BG5" s="106" t="s">
        <v>106</v>
      </c>
      <c r="BH5" s="106"/>
      <c r="BI5" s="106"/>
      <c r="BJ5" s="106"/>
      <c r="BK5" s="106"/>
    </row>
    <row r="6" spans="1:63" s="30" customFormat="1" ht="12.75" customHeight="1">
      <c r="A6" s="18" t="s">
        <v>36</v>
      </c>
      <c r="B6" s="122">
        <v>5733.4</v>
      </c>
      <c r="C6" s="122">
        <v>5840.2</v>
      </c>
      <c r="D6" s="122">
        <v>5989.5</v>
      </c>
      <c r="E6" s="122">
        <v>5957</v>
      </c>
      <c r="F6" s="122">
        <v>6109.2</v>
      </c>
      <c r="G6" s="122">
        <v>6415.3</v>
      </c>
      <c r="H6" s="122">
        <v>6483.7</v>
      </c>
      <c r="I6" s="122">
        <v>6519.1</v>
      </c>
      <c r="J6" s="122">
        <v>6793.6</v>
      </c>
      <c r="K6" s="122">
        <v>7765.0999999999904</v>
      </c>
      <c r="L6" s="122">
        <v>7410.2360857100002</v>
      </c>
      <c r="M6" s="122">
        <v>7403.5765796850001</v>
      </c>
      <c r="N6" s="122">
        <v>7543.5193265950002</v>
      </c>
      <c r="O6" s="122">
        <v>7799.9203746699905</v>
      </c>
      <c r="P6" s="122">
        <v>7889.4188779799997</v>
      </c>
      <c r="Q6" s="122">
        <v>8357.5480886599998</v>
      </c>
      <c r="R6" s="122">
        <v>8492.73407296</v>
      </c>
      <c r="S6" s="122">
        <v>9024.9503171200104</v>
      </c>
      <c r="T6" s="122">
        <v>10888.954932340001</v>
      </c>
      <c r="U6" s="122">
        <v>10791.897048520001</v>
      </c>
      <c r="V6" s="122">
        <v>11565.49131974</v>
      </c>
      <c r="W6" s="122">
        <v>11619.966168319999</v>
      </c>
      <c r="X6" s="122">
        <v>11882.223686580001</v>
      </c>
      <c r="Y6" s="122">
        <v>10866.322425279999</v>
      </c>
      <c r="Z6" s="122">
        <v>11578.518282380001</v>
      </c>
      <c r="AA6" s="122">
        <v>11484.090070390001</v>
      </c>
      <c r="AB6" s="122">
        <v>11877.07044852</v>
      </c>
      <c r="AC6" s="122">
        <v>12081.85061994</v>
      </c>
      <c r="AD6" s="122">
        <v>12379.666283619999</v>
      </c>
      <c r="AE6" s="122">
        <v>12744.64245465</v>
      </c>
      <c r="AF6" s="122">
        <v>12707.20963863</v>
      </c>
      <c r="AG6" s="122">
        <v>12531.03054688</v>
      </c>
      <c r="AH6" s="122">
        <v>12811.86397434</v>
      </c>
      <c r="AI6" s="122">
        <v>12794.18929755</v>
      </c>
      <c r="AJ6" s="122">
        <v>12825.607415549999</v>
      </c>
      <c r="AK6" s="122">
        <v>13009.849950440001</v>
      </c>
      <c r="AL6" s="122">
        <v>13496.90654706</v>
      </c>
      <c r="AM6" s="122">
        <v>13519.311420120001</v>
      </c>
      <c r="AN6" s="122">
        <v>13768.638272734999</v>
      </c>
      <c r="AO6" s="122">
        <v>13799.403685579</v>
      </c>
      <c r="AP6" s="122">
        <v>14006.256353905999</v>
      </c>
      <c r="AQ6" s="122">
        <v>14442.39613436</v>
      </c>
      <c r="AR6" s="122">
        <v>14502.198481822001</v>
      </c>
      <c r="AS6" s="122">
        <v>14343.237489779</v>
      </c>
      <c r="AT6" s="122">
        <v>14622.550116249</v>
      </c>
      <c r="AU6" s="122">
        <v>14785.65636549</v>
      </c>
      <c r="AV6" s="122">
        <v>15298.130023025</v>
      </c>
      <c r="AW6" s="122">
        <v>14419.200778675</v>
      </c>
      <c r="AX6" s="122">
        <v>15585.772226139999</v>
      </c>
      <c r="AY6" s="122">
        <v>15014.119859390001</v>
      </c>
      <c r="AZ6" s="122">
        <v>15372.659921635999</v>
      </c>
      <c r="BA6" s="122">
        <v>14780.893566168999</v>
      </c>
      <c r="BB6" s="122">
        <v>15529.038778025</v>
      </c>
      <c r="BC6" s="122">
        <v>15802.800894239999</v>
      </c>
      <c r="BD6" s="122">
        <v>15774.529024117999</v>
      </c>
      <c r="BE6" s="122">
        <v>15785.211205583</v>
      </c>
      <c r="BF6" s="122">
        <v>15550.314853319</v>
      </c>
      <c r="BG6" s="122">
        <v>15657.469597679999</v>
      </c>
      <c r="BH6" s="122">
        <v>15963.308261603001</v>
      </c>
      <c r="BI6" s="364" t="s">
        <v>555</v>
      </c>
      <c r="BJ6" s="122">
        <v>62891.579901965997</v>
      </c>
      <c r="BK6" s="364" t="s">
        <v>555</v>
      </c>
    </row>
    <row r="7" spans="1:63" s="30" customFormat="1" ht="12.75" customHeight="1">
      <c r="A7" s="18" t="s">
        <v>35</v>
      </c>
      <c r="B7" s="122">
        <v>10192.254486</v>
      </c>
      <c r="C7" s="122">
        <v>10143.245514</v>
      </c>
      <c r="D7" s="122">
        <v>10986.917915</v>
      </c>
      <c r="E7" s="122">
        <v>12780.282085000001</v>
      </c>
      <c r="F7" s="122">
        <v>11059.970143</v>
      </c>
      <c r="G7" s="122">
        <v>12458.529857</v>
      </c>
      <c r="H7" s="122">
        <v>11475.332578</v>
      </c>
      <c r="I7" s="122">
        <v>12410.667422</v>
      </c>
      <c r="J7" s="122">
        <v>11258.980346</v>
      </c>
      <c r="K7" s="122">
        <v>12880.019654</v>
      </c>
      <c r="L7" s="122">
        <v>12541.65609421</v>
      </c>
      <c r="M7" s="122">
        <v>12496.616889584</v>
      </c>
      <c r="N7" s="122">
        <v>12564.912840335999</v>
      </c>
      <c r="O7" s="122">
        <v>13461.84381821</v>
      </c>
      <c r="P7" s="122">
        <v>12587.589914030001</v>
      </c>
      <c r="Q7" s="122">
        <v>12897.02341589</v>
      </c>
      <c r="R7" s="122">
        <v>13082.32065569</v>
      </c>
      <c r="S7" s="122">
        <v>12304.989747330001</v>
      </c>
      <c r="T7" s="122">
        <v>18538.777408450002</v>
      </c>
      <c r="U7" s="122">
        <v>17452.464781949999</v>
      </c>
      <c r="V7" s="122">
        <v>14370.5314065</v>
      </c>
      <c r="W7" s="122">
        <v>16229.484607140001</v>
      </c>
      <c r="X7" s="122">
        <v>17799.44528403</v>
      </c>
      <c r="Y7" s="122">
        <v>15398.53614215</v>
      </c>
      <c r="Z7" s="122">
        <v>17453.856153979999</v>
      </c>
      <c r="AA7" s="122">
        <v>16560.42191171</v>
      </c>
      <c r="AB7" s="122">
        <v>17207.639384080001</v>
      </c>
      <c r="AC7" s="122">
        <v>17338.170168339999</v>
      </c>
      <c r="AD7" s="122">
        <v>17113.487849379999</v>
      </c>
      <c r="AE7" s="122">
        <v>17982.498837750001</v>
      </c>
      <c r="AF7" s="122">
        <v>18732.986926649999</v>
      </c>
      <c r="AG7" s="122">
        <v>17591.721541679999</v>
      </c>
      <c r="AH7" s="122">
        <v>17984.098517530001</v>
      </c>
      <c r="AI7" s="122">
        <v>18530.414129389999</v>
      </c>
      <c r="AJ7" s="122">
        <v>18715.06755625</v>
      </c>
      <c r="AK7" s="122">
        <v>18868.53614262</v>
      </c>
      <c r="AL7" s="122">
        <v>20014.786969659999</v>
      </c>
      <c r="AM7" s="122">
        <v>19114.080480920002</v>
      </c>
      <c r="AN7" s="122">
        <v>19913.549118252999</v>
      </c>
      <c r="AO7" s="122">
        <v>19604.232071342001</v>
      </c>
      <c r="AP7" s="122">
        <v>27086.033265945</v>
      </c>
      <c r="AQ7" s="122">
        <v>15134.503164870001</v>
      </c>
      <c r="AR7" s="122">
        <v>20765.099175735999</v>
      </c>
      <c r="AS7" s="122">
        <v>21309.499859267999</v>
      </c>
      <c r="AT7" s="122">
        <v>22631.796418655998</v>
      </c>
      <c r="AU7" s="122">
        <v>21215.390097470001</v>
      </c>
      <c r="AV7" s="122">
        <v>21361.638939418001</v>
      </c>
      <c r="AW7" s="122">
        <v>20245.026613411999</v>
      </c>
      <c r="AX7" s="122">
        <v>20255.433749039999</v>
      </c>
      <c r="AY7" s="122">
        <v>19928.10418554</v>
      </c>
      <c r="AZ7" s="122">
        <v>21627.51657661</v>
      </c>
      <c r="BA7" s="122">
        <v>20405.306224479998</v>
      </c>
      <c r="BB7" s="122">
        <v>21361.76669022</v>
      </c>
      <c r="BC7" s="122">
        <v>22086.714076600001</v>
      </c>
      <c r="BD7" s="122">
        <v>21971.508525241999</v>
      </c>
      <c r="BE7" s="122">
        <v>21412.022065257999</v>
      </c>
      <c r="BF7" s="122">
        <v>21508.70933125</v>
      </c>
      <c r="BG7" s="122">
        <v>21309.316638550001</v>
      </c>
      <c r="BH7" s="122">
        <v>20547.197738506999</v>
      </c>
      <c r="BI7" s="364" t="s">
        <v>555</v>
      </c>
      <c r="BJ7" s="122">
        <v>86832.011357320007</v>
      </c>
      <c r="BK7" s="364" t="s">
        <v>555</v>
      </c>
    </row>
    <row r="8" spans="1:63" s="30" customFormat="1" ht="12.75" customHeight="1">
      <c r="A8" s="18" t="s">
        <v>47</v>
      </c>
      <c r="B8" s="122">
        <v>5493.054486</v>
      </c>
      <c r="C8" s="122">
        <v>5642.1455139999998</v>
      </c>
      <c r="D8" s="122">
        <v>5429.8179149999996</v>
      </c>
      <c r="E8" s="122">
        <v>6944.9820849999996</v>
      </c>
      <c r="F8" s="122">
        <v>5336.7701429999997</v>
      </c>
      <c r="G8" s="122">
        <v>6222.8298569999997</v>
      </c>
      <c r="H8" s="122">
        <v>5573.9325779999999</v>
      </c>
      <c r="I8" s="122">
        <v>5514.1674220000004</v>
      </c>
      <c r="J8" s="122">
        <v>6090.6803460000001</v>
      </c>
      <c r="K8" s="122">
        <v>6145.4196540000003</v>
      </c>
      <c r="L8" s="122">
        <v>5952.86756246</v>
      </c>
      <c r="M8" s="122">
        <v>5343.1460335880001</v>
      </c>
      <c r="N8" s="122">
        <v>6202.9543828300002</v>
      </c>
      <c r="O8" s="122">
        <v>6063.4728242399997</v>
      </c>
      <c r="P8" s="122">
        <v>6077.22395383</v>
      </c>
      <c r="Q8" s="122">
        <v>6347.7679765599996</v>
      </c>
      <c r="R8" s="122">
        <v>6485.8703544800001</v>
      </c>
      <c r="S8" s="122">
        <v>6750.5961662999998</v>
      </c>
      <c r="T8" s="122">
        <v>8348.7457000400009</v>
      </c>
      <c r="U8" s="122">
        <v>7762.9066486900001</v>
      </c>
      <c r="V8" s="122">
        <v>6882.9226042399896</v>
      </c>
      <c r="W8" s="122">
        <v>7387.2983938999996</v>
      </c>
      <c r="X8" s="122">
        <v>7641.04417328</v>
      </c>
      <c r="Y8" s="122">
        <v>7490.5545137600002</v>
      </c>
      <c r="Z8" s="122">
        <v>7982.3142584999996</v>
      </c>
      <c r="AA8" s="122">
        <v>8158.4316125400001</v>
      </c>
      <c r="AB8" s="122">
        <v>7952.8499503700004</v>
      </c>
      <c r="AC8" s="122">
        <v>8084.8767575900001</v>
      </c>
      <c r="AD8" s="122">
        <v>8170.1553088399996</v>
      </c>
      <c r="AE8" s="122">
        <v>8341.1840828500008</v>
      </c>
      <c r="AF8" s="122">
        <v>8192.0992627100004</v>
      </c>
      <c r="AG8" s="122">
        <v>8514.12399267</v>
      </c>
      <c r="AH8" s="122">
        <v>8210.2159749300008</v>
      </c>
      <c r="AI8" s="122">
        <v>8913.2263772200004</v>
      </c>
      <c r="AJ8" s="122">
        <v>8770.2710527399995</v>
      </c>
      <c r="AK8" s="122">
        <v>8268.6519644100008</v>
      </c>
      <c r="AL8" s="122">
        <v>8568.7924377399995</v>
      </c>
      <c r="AM8" s="122">
        <v>8517.8338531450299</v>
      </c>
      <c r="AN8" s="122">
        <v>9233.6162629100909</v>
      </c>
      <c r="AO8" s="122">
        <v>8669.3700283499093</v>
      </c>
      <c r="AP8" s="122">
        <v>15964.1022318746</v>
      </c>
      <c r="AQ8" s="122">
        <v>3505.5021874754102</v>
      </c>
      <c r="AR8" s="122">
        <v>9229.1753898836596</v>
      </c>
      <c r="AS8" s="122">
        <v>9165.0630615251703</v>
      </c>
      <c r="AT8" s="122">
        <v>9535.8298655284907</v>
      </c>
      <c r="AU8" s="122">
        <v>11518.483829351801</v>
      </c>
      <c r="AV8" s="122">
        <v>9953.2558760832708</v>
      </c>
      <c r="AW8" s="122">
        <v>8954.9314289767299</v>
      </c>
      <c r="AX8" s="122">
        <v>8995.0165898129908</v>
      </c>
      <c r="AY8" s="122">
        <v>8604.2227230870103</v>
      </c>
      <c r="AZ8" s="122">
        <v>9749.6529843195403</v>
      </c>
      <c r="BA8" s="122">
        <v>9234.9342742689096</v>
      </c>
      <c r="BB8" s="122">
        <v>9459.8868008939698</v>
      </c>
      <c r="BC8" s="122">
        <v>9577.2018031630705</v>
      </c>
      <c r="BD8" s="122">
        <v>9754.6342616659094</v>
      </c>
      <c r="BE8" s="122">
        <v>10291.494500442401</v>
      </c>
      <c r="BF8" s="122">
        <v>9793.7773025796305</v>
      </c>
      <c r="BG8" s="122">
        <v>10497.575610395999</v>
      </c>
      <c r="BH8" s="122">
        <v>9394.4250474761902</v>
      </c>
      <c r="BI8" s="364" t="s">
        <v>555</v>
      </c>
      <c r="BJ8" s="122">
        <v>39083.217366165401</v>
      </c>
      <c r="BK8" s="364" t="s">
        <v>555</v>
      </c>
    </row>
    <row r="9" spans="1:63" s="30" customFormat="1" ht="12.75" customHeight="1">
      <c r="A9" s="18" t="s">
        <v>91</v>
      </c>
      <c r="B9" s="122">
        <v>2941.1</v>
      </c>
      <c r="C9" s="122">
        <v>2164</v>
      </c>
      <c r="D9" s="122">
        <v>3411.6</v>
      </c>
      <c r="E9" s="122">
        <v>3856.2</v>
      </c>
      <c r="F9" s="122">
        <v>3583.2</v>
      </c>
      <c r="G9" s="122">
        <v>3309.1</v>
      </c>
      <c r="H9" s="122">
        <v>3606.9</v>
      </c>
      <c r="I9" s="122">
        <v>3576.7</v>
      </c>
      <c r="J9" s="122">
        <v>3332.69</v>
      </c>
      <c r="K9" s="122">
        <v>4393.3</v>
      </c>
      <c r="L9" s="122">
        <v>3780.6711000099999</v>
      </c>
      <c r="M9" s="122">
        <v>4354.5678834660002</v>
      </c>
      <c r="N9" s="122">
        <v>3820.872799926</v>
      </c>
      <c r="O9" s="122">
        <v>4683.5908376400002</v>
      </c>
      <c r="P9" s="122">
        <v>4447.2146212199996</v>
      </c>
      <c r="Q9" s="122">
        <v>5039.3729934900002</v>
      </c>
      <c r="R9" s="122">
        <v>4192.9387946699999</v>
      </c>
      <c r="S9" s="122">
        <v>2676.4598058900001</v>
      </c>
      <c r="T9" s="122">
        <v>5118.2151850500004</v>
      </c>
      <c r="U9" s="122">
        <v>4273.6645748999999</v>
      </c>
      <c r="V9" s="122">
        <v>3624.7221715999999</v>
      </c>
      <c r="W9" s="122">
        <v>1308.1811382400001</v>
      </c>
      <c r="X9" s="122">
        <v>5636.4134046299996</v>
      </c>
      <c r="Y9" s="122">
        <v>4018.54653323</v>
      </c>
      <c r="Z9" s="122">
        <v>5809.5232850399998</v>
      </c>
      <c r="AA9" s="122">
        <v>5400.3623099500001</v>
      </c>
      <c r="AB9" s="122">
        <v>5622.7275925599997</v>
      </c>
      <c r="AC9" s="122">
        <v>6740.8032917600003</v>
      </c>
      <c r="AD9" s="122">
        <v>5536.8023658100001</v>
      </c>
      <c r="AE9" s="122">
        <v>6481.32389736</v>
      </c>
      <c r="AF9" s="122">
        <v>6538.9437531000003</v>
      </c>
      <c r="AG9" s="122">
        <v>5007.6595874900004</v>
      </c>
      <c r="AH9" s="122">
        <v>5921.8442844700003</v>
      </c>
      <c r="AI9" s="122">
        <v>5444.5117326199997</v>
      </c>
      <c r="AJ9" s="122">
        <v>6021.3901332599999</v>
      </c>
      <c r="AK9" s="122">
        <v>6429.1786535499996</v>
      </c>
      <c r="AL9" s="122">
        <v>7464.4370377599998</v>
      </c>
      <c r="AM9" s="122">
        <v>6652.6745813549996</v>
      </c>
      <c r="AN9" s="122">
        <v>6963.6083343179998</v>
      </c>
      <c r="AO9" s="122">
        <v>7307.8731638680001</v>
      </c>
      <c r="AP9" s="122">
        <v>7364.9446200450002</v>
      </c>
      <c r="AQ9" s="122">
        <v>7651.9277770990002</v>
      </c>
      <c r="AR9" s="122">
        <v>7522.4336283209996</v>
      </c>
      <c r="AS9" s="122">
        <v>7572.4122217719996</v>
      </c>
      <c r="AT9" s="122">
        <v>9002.5951648640003</v>
      </c>
      <c r="AU9" s="122">
        <v>6570.1976386220003</v>
      </c>
      <c r="AV9" s="122">
        <v>7365.5919948379997</v>
      </c>
      <c r="AW9" s="122">
        <v>2142.8376645220001</v>
      </c>
      <c r="AX9" s="122">
        <v>7124.5429577169998</v>
      </c>
      <c r="AY9" s="122">
        <v>6211.1287597529999</v>
      </c>
      <c r="AZ9" s="122">
        <v>7792.1461356520003</v>
      </c>
      <c r="BA9" s="122">
        <v>6656.7885335709998</v>
      </c>
      <c r="BB9" s="122">
        <v>7784.2609832779999</v>
      </c>
      <c r="BC9" s="122">
        <v>7746.9242647430001</v>
      </c>
      <c r="BD9" s="122">
        <v>7954.2063870530001</v>
      </c>
      <c r="BE9" s="122">
        <v>6633.0029925589997</v>
      </c>
      <c r="BF9" s="122">
        <v>7539.0459898199997</v>
      </c>
      <c r="BG9" s="122">
        <v>7030.1047694119998</v>
      </c>
      <c r="BH9" s="122">
        <v>7308.5087805120002</v>
      </c>
      <c r="BI9" s="364" t="s">
        <v>555</v>
      </c>
      <c r="BJ9" s="122">
        <v>30118.394627632999</v>
      </c>
      <c r="BK9" s="364" t="s">
        <v>555</v>
      </c>
    </row>
    <row r="10" spans="1:63" s="30" customFormat="1" ht="12.75" customHeight="1">
      <c r="A10" s="18" t="s">
        <v>74</v>
      </c>
      <c r="B10" s="122">
        <v>1195086.05</v>
      </c>
      <c r="C10" s="122">
        <v>1222306.9099999999</v>
      </c>
      <c r="D10" s="122">
        <v>1254308.1850000001</v>
      </c>
      <c r="E10" s="122">
        <v>1271732.395</v>
      </c>
      <c r="F10" s="122">
        <v>1279377.51</v>
      </c>
      <c r="G10" s="122">
        <v>1306700.8049999999</v>
      </c>
      <c r="H10" s="122">
        <v>1339253.1100000001</v>
      </c>
      <c r="I10" s="122">
        <v>1390223.9350000001</v>
      </c>
      <c r="J10" s="122">
        <v>1430737.2949999999</v>
      </c>
      <c r="K10" s="122">
        <v>1465559.9708430101</v>
      </c>
      <c r="L10" s="122">
        <v>1519525.7723965901</v>
      </c>
      <c r="M10" s="122">
        <v>1561760.0392551001</v>
      </c>
      <c r="N10" s="122">
        <v>1610231.48514539</v>
      </c>
      <c r="O10" s="122">
        <v>1692504.6964904601</v>
      </c>
      <c r="P10" s="122">
        <v>1773821.7044573999</v>
      </c>
      <c r="Q10" s="122">
        <v>1845531.28065983</v>
      </c>
      <c r="R10" s="122">
        <v>1891407.12350157</v>
      </c>
      <c r="S10" s="122">
        <v>1982992.61069892</v>
      </c>
      <c r="T10" s="122">
        <v>2253942.1953391801</v>
      </c>
      <c r="U10" s="122">
        <v>2402845.29912902</v>
      </c>
      <c r="V10" s="122">
        <v>2345393.3135079001</v>
      </c>
      <c r="W10" s="122">
        <v>2323475.8924992001</v>
      </c>
      <c r="X10" s="122">
        <v>2348988.9029824999</v>
      </c>
      <c r="Y10" s="122">
        <v>2370828.3759127501</v>
      </c>
      <c r="Z10" s="122">
        <v>2417796.6439038999</v>
      </c>
      <c r="AA10" s="122">
        <v>2469333.6660507</v>
      </c>
      <c r="AB10" s="122">
        <v>2466740.2405249998</v>
      </c>
      <c r="AC10" s="122">
        <v>2476238.6075151502</v>
      </c>
      <c r="AD10" s="122">
        <v>2518896.7161166999</v>
      </c>
      <c r="AE10" s="122">
        <v>2629328.8095160001</v>
      </c>
      <c r="AF10" s="122">
        <v>2687889.0670707999</v>
      </c>
      <c r="AG10" s="122">
        <v>2686262.7762620002</v>
      </c>
      <c r="AH10" s="122">
        <v>2744797.6514321002</v>
      </c>
      <c r="AI10" s="122">
        <v>2789886.6601540502</v>
      </c>
      <c r="AJ10" s="122">
        <v>2816556.33107315</v>
      </c>
      <c r="AK10" s="122">
        <v>2833071.20725935</v>
      </c>
      <c r="AL10" s="122">
        <v>2906176.3695946499</v>
      </c>
      <c r="AM10" s="122">
        <v>2969925.1708532502</v>
      </c>
      <c r="AN10" s="122">
        <v>3026079.5593221001</v>
      </c>
      <c r="AO10" s="122">
        <v>3096669.5036191</v>
      </c>
      <c r="AP10" s="122">
        <v>3125394.4893963002</v>
      </c>
      <c r="AQ10" s="122">
        <v>3198553.9458796</v>
      </c>
      <c r="AR10" s="122">
        <v>3313346.5439628498</v>
      </c>
      <c r="AS10" s="122">
        <v>3436894.1898492002</v>
      </c>
      <c r="AT10" s="122">
        <v>3471911.8614712502</v>
      </c>
      <c r="AU10" s="122">
        <v>3506368.2991634002</v>
      </c>
      <c r="AV10" s="122">
        <v>3566789.9982416499</v>
      </c>
      <c r="AW10" s="122">
        <v>3540799.8521587998</v>
      </c>
      <c r="AX10" s="122">
        <v>3550400.05051575</v>
      </c>
      <c r="AY10" s="122">
        <v>3530811.1253957502</v>
      </c>
      <c r="AZ10" s="122">
        <v>3512573.1606869502</v>
      </c>
      <c r="BA10" s="122">
        <v>3516032.64283115</v>
      </c>
      <c r="BB10" s="122">
        <v>3512520.4732821998</v>
      </c>
      <c r="BC10" s="122">
        <v>3518350.0999408499</v>
      </c>
      <c r="BD10" s="122">
        <v>3503525.9019118999</v>
      </c>
      <c r="BE10" s="122">
        <v>3547188.4218613501</v>
      </c>
      <c r="BF10" s="122">
        <v>3593231.0661146999</v>
      </c>
      <c r="BG10" s="122">
        <v>3603891.1825822</v>
      </c>
      <c r="BH10" s="122">
        <v>3632242.3615953</v>
      </c>
      <c r="BI10" s="364">
        <v>3665032.57304485</v>
      </c>
      <c r="BJ10" s="122">
        <v>3521296.6193122999</v>
      </c>
      <c r="BK10" s="122">
        <v>3614239.0938374498</v>
      </c>
    </row>
    <row r="11" spans="1:63" s="30" customFormat="1" ht="12.75" customHeight="1">
      <c r="A11" s="18" t="s">
        <v>97</v>
      </c>
      <c r="B11" s="122">
        <v>85641.7</v>
      </c>
      <c r="C11" s="122">
        <v>87800.985987765001</v>
      </c>
      <c r="D11" s="122">
        <v>88877.026886339998</v>
      </c>
      <c r="E11" s="122">
        <v>90707.187414444998</v>
      </c>
      <c r="F11" s="122">
        <v>92904.126515869997</v>
      </c>
      <c r="G11" s="122">
        <v>95155.78</v>
      </c>
      <c r="H11" s="122">
        <v>96772.19</v>
      </c>
      <c r="I11" s="122">
        <v>97326.99</v>
      </c>
      <c r="J11" s="122">
        <v>99380.86</v>
      </c>
      <c r="K11" s="122">
        <v>93076.108132699999</v>
      </c>
      <c r="L11" s="122">
        <v>86153.966274114995</v>
      </c>
      <c r="M11" s="122">
        <v>88468.798942487003</v>
      </c>
      <c r="N11" s="122">
        <v>90984.096403834003</v>
      </c>
      <c r="O11" s="122">
        <v>92681.955929232499</v>
      </c>
      <c r="P11" s="122">
        <v>95271.120831891007</v>
      </c>
      <c r="Q11" s="122">
        <v>98533.282311406001</v>
      </c>
      <c r="R11" s="122">
        <v>99872.348549015995</v>
      </c>
      <c r="S11" s="122">
        <v>102088.369654286</v>
      </c>
      <c r="T11" s="122">
        <v>115239.32465123</v>
      </c>
      <c r="U11" s="122">
        <v>129662.301739975</v>
      </c>
      <c r="V11" s="122">
        <v>133592.38218654</v>
      </c>
      <c r="W11" s="122">
        <v>136401.72670120999</v>
      </c>
      <c r="X11" s="122">
        <v>140424.76855286001</v>
      </c>
      <c r="Y11" s="122">
        <v>142064.98180671499</v>
      </c>
      <c r="Z11" s="122">
        <v>144347.97649520001</v>
      </c>
      <c r="AA11" s="122">
        <v>146608.50734499001</v>
      </c>
      <c r="AB11" s="122">
        <v>146725.71631886999</v>
      </c>
      <c r="AC11" s="122">
        <v>149223.01121562</v>
      </c>
      <c r="AD11" s="122">
        <v>152825.98025438501</v>
      </c>
      <c r="AE11" s="122">
        <v>156792.36673931999</v>
      </c>
      <c r="AF11" s="122">
        <v>160714.737272275</v>
      </c>
      <c r="AG11" s="122">
        <v>163567.34646497</v>
      </c>
      <c r="AH11" s="122">
        <v>165817.20307603999</v>
      </c>
      <c r="AI11" s="122">
        <v>168877.90598285</v>
      </c>
      <c r="AJ11" s="122">
        <v>172282.75494507499</v>
      </c>
      <c r="AK11" s="122">
        <v>174951.14670507499</v>
      </c>
      <c r="AL11" s="122">
        <v>178184.73477454</v>
      </c>
      <c r="AM11" s="122">
        <v>181578.58273578499</v>
      </c>
      <c r="AN11" s="122">
        <v>183740.88359225501</v>
      </c>
      <c r="AO11" s="122">
        <v>186138.38358863999</v>
      </c>
      <c r="AP11" s="122">
        <v>188474.48327127501</v>
      </c>
      <c r="AQ11" s="122">
        <v>191213.417058205</v>
      </c>
      <c r="AR11" s="122">
        <v>195510.88275449999</v>
      </c>
      <c r="AS11" s="122">
        <v>199850.21224579</v>
      </c>
      <c r="AT11" s="122">
        <v>205225.832057375</v>
      </c>
      <c r="AU11" s="122">
        <v>215739.11281242501</v>
      </c>
      <c r="AV11" s="122">
        <v>225030.50352560999</v>
      </c>
      <c r="AW11" s="122">
        <v>224337.87154471001</v>
      </c>
      <c r="AX11" s="122">
        <v>222074.37831256501</v>
      </c>
      <c r="AY11" s="122">
        <v>224545.00504062499</v>
      </c>
      <c r="AZ11" s="122">
        <v>226873.17618991499</v>
      </c>
      <c r="BA11" s="122">
        <v>227509.14890528499</v>
      </c>
      <c r="BB11" s="122">
        <v>228802.93343514501</v>
      </c>
      <c r="BC11" s="122">
        <v>232341.78658710499</v>
      </c>
      <c r="BD11" s="122">
        <v>235675.37970419999</v>
      </c>
      <c r="BE11" s="122">
        <v>238102.81720225501</v>
      </c>
      <c r="BF11" s="122">
        <v>239601.68007546</v>
      </c>
      <c r="BG11" s="122">
        <v>240840.30694372999</v>
      </c>
      <c r="BH11" s="122">
        <v>242451.98615680999</v>
      </c>
      <c r="BI11" s="364">
        <v>243564.919563495</v>
      </c>
      <c r="BJ11" s="122">
        <v>234145.95727588501</v>
      </c>
      <c r="BK11" s="122">
        <v>242463.80820085501</v>
      </c>
    </row>
    <row r="12" spans="1:63" s="30" customFormat="1" ht="12.75" customHeight="1">
      <c r="A12" s="18"/>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217"/>
      <c r="BD12" s="217"/>
      <c r="BE12" s="217"/>
      <c r="BF12" s="217"/>
      <c r="BG12" s="217"/>
      <c r="BH12" s="217"/>
      <c r="BI12" s="365"/>
      <c r="BJ12" s="217"/>
      <c r="BK12" s="217"/>
    </row>
    <row r="13" spans="1:63" s="30" customFormat="1" ht="12.75" customHeight="1">
      <c r="A13" s="68" t="s">
        <v>78</v>
      </c>
      <c r="B13" s="100">
        <v>1.9189915236647599E-2</v>
      </c>
      <c r="C13" s="100">
        <v>1.9112057543714599E-2</v>
      </c>
      <c r="D13" s="100">
        <v>1.9100568972209998E-2</v>
      </c>
      <c r="E13" s="100">
        <v>1.8736646242309501E-2</v>
      </c>
      <c r="F13" s="100">
        <v>1.91005389800857E-2</v>
      </c>
      <c r="G13" s="100">
        <v>1.9638160397398699E-2</v>
      </c>
      <c r="H13" s="100">
        <v>1.9365122101527198E-2</v>
      </c>
      <c r="I13" s="100">
        <v>1.8756978169851501E-2</v>
      </c>
      <c r="J13" s="100">
        <v>1.8993284158431101E-2</v>
      </c>
      <c r="K13" s="100">
        <v>2.1193537363151101E-2</v>
      </c>
      <c r="L13" s="100">
        <v>1.9506707211744301E-2</v>
      </c>
      <c r="M13" s="100">
        <v>1.8962136035229199E-2</v>
      </c>
      <c r="N13" s="100">
        <v>1.8738968641925102E-2</v>
      </c>
      <c r="O13" s="100">
        <v>1.8434029496860498E-2</v>
      </c>
      <c r="P13" s="100">
        <v>1.7790782147168099E-2</v>
      </c>
      <c r="Q13" s="100">
        <v>1.8114129359372198E-2</v>
      </c>
      <c r="R13" s="100">
        <v>1.7960668472554699E-2</v>
      </c>
      <c r="S13" s="100">
        <v>1.82047079115219E-2</v>
      </c>
      <c r="T13" s="100">
        <v>1.9324284278198E-2</v>
      </c>
      <c r="U13" s="100">
        <v>1.7965196598269301E-2</v>
      </c>
      <c r="V13" s="100">
        <v>1.9724608666922501E-2</v>
      </c>
      <c r="W13" s="100">
        <v>2.00044531657632E-2</v>
      </c>
      <c r="X13" s="100">
        <v>2.0233767254486699E-2</v>
      </c>
      <c r="Y13" s="100">
        <v>1.83333766976643E-2</v>
      </c>
      <c r="Z13" s="100">
        <v>1.91554873923304E-2</v>
      </c>
      <c r="AA13" s="100">
        <v>1.8602735188488199E-2</v>
      </c>
      <c r="AB13" s="100">
        <v>1.9259539781930499E-2</v>
      </c>
      <c r="AC13" s="100">
        <v>1.9516456262773301E-2</v>
      </c>
      <c r="AD13" s="100">
        <v>1.9658870813417599E-2</v>
      </c>
      <c r="AE13" s="100">
        <v>1.9388434658343098E-2</v>
      </c>
      <c r="AF13" s="100">
        <v>1.8910318575726101E-2</v>
      </c>
      <c r="AG13" s="100">
        <v>1.86594262595817E-2</v>
      </c>
      <c r="AH13" s="100">
        <v>1.86707591616532E-2</v>
      </c>
      <c r="AI13" s="100">
        <v>1.8343668909967199E-2</v>
      </c>
      <c r="AJ13" s="100">
        <v>1.8214593862801599E-2</v>
      </c>
      <c r="AK13" s="100">
        <v>1.8368546356482801E-2</v>
      </c>
      <c r="AL13" s="100">
        <v>1.8576858153922099E-2</v>
      </c>
      <c r="AM13" s="100">
        <v>1.8208285586179901E-2</v>
      </c>
      <c r="AN13" s="100">
        <v>1.8199968643018E-2</v>
      </c>
      <c r="AO13" s="100">
        <v>1.78248323490144E-2</v>
      </c>
      <c r="AP13" s="100">
        <v>1.7925745247745001E-2</v>
      </c>
      <c r="AQ13" s="100">
        <v>1.8061156858667101E-2</v>
      </c>
      <c r="AR13" s="100">
        <v>1.7507614479078299E-2</v>
      </c>
      <c r="AS13" s="100">
        <v>1.66932546624699E-2</v>
      </c>
      <c r="AT13" s="100">
        <v>1.6846683556134501E-2</v>
      </c>
      <c r="AU13" s="100">
        <v>1.68672028765692E-2</v>
      </c>
      <c r="AV13" s="100">
        <v>1.7156188091327702E-2</v>
      </c>
      <c r="AW13" s="100">
        <v>1.6289201740543099E-2</v>
      </c>
      <c r="AX13" s="100">
        <v>1.7559454714266301E-2</v>
      </c>
      <c r="AY13" s="100">
        <v>1.7009258582425201E-2</v>
      </c>
      <c r="AZ13" s="100">
        <v>1.75058673153781E-2</v>
      </c>
      <c r="BA13" s="100">
        <v>1.6815422457815699E-2</v>
      </c>
      <c r="BB13" s="100">
        <v>1.76842115468317E-2</v>
      </c>
      <c r="BC13" s="174">
        <v>1.7966149411345601E-2</v>
      </c>
      <c r="BD13" s="174">
        <v>1.8009889997399199E-2</v>
      </c>
      <c r="BE13" s="174">
        <v>1.7800251160382301E-2</v>
      </c>
      <c r="BF13" s="174">
        <v>1.73106761766182E-2</v>
      </c>
      <c r="BG13" s="174">
        <v>1.73784044017238E-2</v>
      </c>
      <c r="BH13" s="174">
        <v>1.7579562895237901E-2</v>
      </c>
      <c r="BI13" s="368" t="s">
        <v>555</v>
      </c>
      <c r="BJ13" s="174">
        <v>1.7860347111073101E-2</v>
      </c>
      <c r="BK13" s="368" t="s">
        <v>555</v>
      </c>
    </row>
    <row r="14" spans="1:63" s="30" customFormat="1" ht="12.75" customHeight="1">
      <c r="A14" s="123" t="s">
        <v>76</v>
      </c>
      <c r="B14" s="100">
        <v>3.4113876522949997E-2</v>
      </c>
      <c r="C14" s="100">
        <v>3.3193776230881301E-2</v>
      </c>
      <c r="D14" s="100">
        <v>3.5037379318384999E-2</v>
      </c>
      <c r="E14" s="100">
        <v>4.01980232169835E-2</v>
      </c>
      <c r="F14" s="100">
        <v>3.4579223275544399E-2</v>
      </c>
      <c r="G14" s="100">
        <v>3.8137360317919103E-2</v>
      </c>
      <c r="H14" s="100">
        <v>3.4273827679967103E-2</v>
      </c>
      <c r="I14" s="100">
        <v>3.5708398077608998E-2</v>
      </c>
      <c r="J14" s="100">
        <v>3.1477421844937702E-2</v>
      </c>
      <c r="K14" s="100">
        <v>3.5153852207334101E-2</v>
      </c>
      <c r="L14" s="100">
        <v>3.3014658446837201E-2</v>
      </c>
      <c r="M14" s="100">
        <v>3.2006496710069297E-2</v>
      </c>
      <c r="N14" s="100">
        <v>3.1212687011151E-2</v>
      </c>
      <c r="O14" s="100">
        <v>3.1815199913179999E-2</v>
      </c>
      <c r="P14" s="100">
        <v>2.83852427386561E-2</v>
      </c>
      <c r="Q14" s="100">
        <v>2.79529771205589E-2</v>
      </c>
      <c r="R14" s="100">
        <v>2.7666852880348002E-2</v>
      </c>
      <c r="S14" s="100">
        <v>2.4821050125835901E-2</v>
      </c>
      <c r="T14" s="100">
        <v>3.2900182527813598E-2</v>
      </c>
      <c r="U14" s="100">
        <v>2.90529977743904E-2</v>
      </c>
      <c r="V14" s="100">
        <v>2.45085228541163E-2</v>
      </c>
      <c r="W14" s="100">
        <v>2.7940009465186402E-2</v>
      </c>
      <c r="X14" s="100">
        <v>3.0309969130003299E-2</v>
      </c>
      <c r="Y14" s="100">
        <v>2.5980009854102901E-2</v>
      </c>
      <c r="Z14" s="100">
        <v>2.88756396415508E-2</v>
      </c>
      <c r="AA14" s="100">
        <v>2.6825733823482401E-2</v>
      </c>
      <c r="AB14" s="100">
        <v>2.7903447799461301E-2</v>
      </c>
      <c r="AC14" s="100">
        <v>2.8007268953355799E-2</v>
      </c>
      <c r="AD14" s="100">
        <v>2.7176164453083702E-2</v>
      </c>
      <c r="AE14" s="100">
        <v>2.7356789721647901E-2</v>
      </c>
      <c r="AF14" s="100">
        <v>2.7877619141573801E-2</v>
      </c>
      <c r="AG14" s="100">
        <v>2.61950866417608E-2</v>
      </c>
      <c r="AH14" s="100">
        <v>2.6208268588610601E-2</v>
      </c>
      <c r="AI14" s="100">
        <v>2.6567981264682301E-2</v>
      </c>
      <c r="AJ14" s="100">
        <v>2.6578651880353899E-2</v>
      </c>
      <c r="AK14" s="100">
        <v>2.6640398016501698E-2</v>
      </c>
      <c r="AL14" s="100">
        <v>2.7547931610842499E-2</v>
      </c>
      <c r="AM14" s="100">
        <v>2.57435179424788E-2</v>
      </c>
      <c r="AN14" s="100">
        <v>2.6322571800080501E-2</v>
      </c>
      <c r="AO14" s="100">
        <v>2.53229891642365E-2</v>
      </c>
      <c r="AP14" s="100">
        <v>3.4665746494199401E-2</v>
      </c>
      <c r="AQ14" s="100">
        <v>1.8926681770512401E-2</v>
      </c>
      <c r="AR14" s="100">
        <v>2.5068430241408299E-2</v>
      </c>
      <c r="AS14" s="100">
        <v>2.4800879727057301E-2</v>
      </c>
      <c r="AT14" s="100">
        <v>2.6074160084312299E-2</v>
      </c>
      <c r="AU14" s="100">
        <v>2.4202124006804299E-2</v>
      </c>
      <c r="AV14" s="100">
        <v>2.3956149871395702E-2</v>
      </c>
      <c r="AW14" s="100">
        <v>2.2870568751372701E-2</v>
      </c>
      <c r="AX14" s="100">
        <v>2.2820452299281101E-2</v>
      </c>
      <c r="AY14" s="100">
        <v>2.2576233593697401E-2</v>
      </c>
      <c r="AZ14" s="100">
        <v>2.4628687389253199E-2</v>
      </c>
      <c r="BA14" s="100">
        <v>2.32140122658809E-2</v>
      </c>
      <c r="BB14" s="100">
        <v>2.43264252581098E-2</v>
      </c>
      <c r="BC14" s="174">
        <v>2.51103084675642E-2</v>
      </c>
      <c r="BD14" s="174">
        <v>2.50850247897434E-2</v>
      </c>
      <c r="BE14" s="174">
        <v>2.4145345009918901E-2</v>
      </c>
      <c r="BF14" s="174">
        <v>2.39435860767028E-2</v>
      </c>
      <c r="BG14" s="174">
        <v>2.36514540078669E-2</v>
      </c>
      <c r="BH14" s="174">
        <v>2.2627562472987101E-2</v>
      </c>
      <c r="BI14" s="368" t="s">
        <v>555</v>
      </c>
      <c r="BJ14" s="174">
        <v>2.4659101673257501E-2</v>
      </c>
      <c r="BK14" s="368" t="s">
        <v>555</v>
      </c>
    </row>
    <row r="15" spans="1:63" s="30" customFormat="1" ht="12.75" customHeight="1">
      <c r="A15" s="68" t="s">
        <v>77</v>
      </c>
      <c r="B15" s="100">
        <v>1.83854693509308E-2</v>
      </c>
      <c r="C15" s="100">
        <v>1.8463924135060299E-2</v>
      </c>
      <c r="D15" s="100">
        <v>1.7315737806494501E-2</v>
      </c>
      <c r="E15" s="100">
        <v>2.18441619079775E-2</v>
      </c>
      <c r="F15" s="100">
        <v>1.6685521204761501E-2</v>
      </c>
      <c r="G15" s="100">
        <v>1.90489814751434E-2</v>
      </c>
      <c r="H15" s="100">
        <v>1.6647883917924999E-2</v>
      </c>
      <c r="I15" s="100">
        <v>1.5865551680348498E-2</v>
      </c>
      <c r="J15" s="100">
        <v>1.70280885730319E-2</v>
      </c>
      <c r="K15" s="100">
        <v>1.6772891662604799E-2</v>
      </c>
      <c r="L15" s="100">
        <v>1.56703299689906E-2</v>
      </c>
      <c r="M15" s="100">
        <v>1.3684934687243E-2</v>
      </c>
      <c r="N15" s="100">
        <v>1.5408851311263299E-2</v>
      </c>
      <c r="O15" s="100">
        <v>1.43301766590381E-2</v>
      </c>
      <c r="P15" s="100">
        <v>1.37042498432817E-2</v>
      </c>
      <c r="Q15" s="100">
        <v>1.37581368423959E-2</v>
      </c>
      <c r="R15" s="100">
        <v>1.3716497678136499E-2</v>
      </c>
      <c r="S15" s="100">
        <v>1.3616987032383799E-2</v>
      </c>
      <c r="T15" s="100">
        <v>1.48162552124078E-2</v>
      </c>
      <c r="U15" s="100">
        <v>1.29228571668827E-2</v>
      </c>
      <c r="V15" s="100">
        <v>1.1738624075712901E-2</v>
      </c>
      <c r="W15" s="100">
        <v>1.2717667384022699E-2</v>
      </c>
      <c r="X15" s="100">
        <v>1.30116309422802E-2</v>
      </c>
      <c r="Y15" s="100">
        <v>1.2637868839200501E-2</v>
      </c>
      <c r="Z15" s="100">
        <v>1.3205931571832001E-2</v>
      </c>
      <c r="AA15" s="100">
        <v>1.3215600183490901E-2</v>
      </c>
      <c r="AB15" s="100">
        <v>1.28961287771061E-2</v>
      </c>
      <c r="AC15" s="100">
        <v>1.3059931677106E-2</v>
      </c>
      <c r="AD15" s="100">
        <v>1.29741807301026E-2</v>
      </c>
      <c r="AE15" s="100">
        <v>1.26894499503627E-2</v>
      </c>
      <c r="AF15" s="100">
        <v>1.2191127026886701E-2</v>
      </c>
      <c r="AG15" s="100">
        <v>1.26780210304185E-2</v>
      </c>
      <c r="AH15" s="100">
        <v>1.196476683175E-2</v>
      </c>
      <c r="AI15" s="100">
        <v>1.27793383215472E-2</v>
      </c>
      <c r="AJ15" s="100">
        <v>1.24553107012043E-2</v>
      </c>
      <c r="AK15" s="100">
        <v>1.1674471073261699E-2</v>
      </c>
      <c r="AL15" s="100">
        <v>1.1793905596906599E-2</v>
      </c>
      <c r="AM15" s="100">
        <v>1.14721191452751E-2</v>
      </c>
      <c r="AN15" s="100">
        <v>1.22053846660642E-2</v>
      </c>
      <c r="AO15" s="100">
        <v>1.1198314858228101E-2</v>
      </c>
      <c r="AP15" s="100">
        <v>2.0431471657145199E-2</v>
      </c>
      <c r="AQ15" s="100">
        <v>4.3838587646661004E-3</v>
      </c>
      <c r="AR15" s="100">
        <v>1.11418172140187E-2</v>
      </c>
      <c r="AS15" s="100">
        <v>1.0666680503105401E-2</v>
      </c>
      <c r="AT15" s="100">
        <v>1.0986257999634401E-2</v>
      </c>
      <c r="AU15" s="100">
        <v>1.31400729719123E-2</v>
      </c>
      <c r="AV15" s="100">
        <v>1.11621439793091E-2</v>
      </c>
      <c r="AW15" s="100">
        <v>1.01162808437387E-2</v>
      </c>
      <c r="AX15" s="100">
        <v>1.01340879470823E-2</v>
      </c>
      <c r="AY15" s="100">
        <v>9.7475876420578707E-3</v>
      </c>
      <c r="AZ15" s="100">
        <v>1.1102576417127599E-2</v>
      </c>
      <c r="BA15" s="100">
        <v>1.0506084797702901E-2</v>
      </c>
      <c r="BB15" s="100">
        <v>1.07727620355242E-2</v>
      </c>
      <c r="BC15" s="174">
        <v>1.0888287442826199E-2</v>
      </c>
      <c r="BD15" s="174">
        <v>1.1136934088419599E-2</v>
      </c>
      <c r="BE15" s="174">
        <v>1.1605241421082499E-2</v>
      </c>
      <c r="BF15" s="174">
        <v>1.09024742604928E-2</v>
      </c>
      <c r="BG15" s="174">
        <v>1.16513791105918E-2</v>
      </c>
      <c r="BH15" s="174">
        <v>1.03455927355576E-2</v>
      </c>
      <c r="BI15" s="368" t="s">
        <v>555</v>
      </c>
      <c r="BJ15" s="174">
        <v>1.10990983127682E-2</v>
      </c>
      <c r="BK15" s="368" t="s">
        <v>555</v>
      </c>
    </row>
    <row r="16" spans="1:63" s="30" customFormat="1" ht="12.75" customHeight="1">
      <c r="A16" s="68" t="s">
        <v>75</v>
      </c>
      <c r="B16" s="100">
        <v>0.28856226108167399</v>
      </c>
      <c r="C16" s="100">
        <v>0.213343943712413</v>
      </c>
      <c r="D16" s="100">
        <v>0.31051474366093901</v>
      </c>
      <c r="E16" s="100">
        <v>0.30173042929357202</v>
      </c>
      <c r="F16" s="100">
        <v>0.32397917477813898</v>
      </c>
      <c r="G16" s="100">
        <v>0.26560918808094602</v>
      </c>
      <c r="H16" s="100">
        <v>0.31431768756881101</v>
      </c>
      <c r="I16" s="100">
        <v>0.288195620620668</v>
      </c>
      <c r="J16" s="100">
        <v>0.29600282597384697</v>
      </c>
      <c r="K16" s="100">
        <v>0.34109420001044999</v>
      </c>
      <c r="L16" s="100">
        <v>0.30144911259011398</v>
      </c>
      <c r="M16" s="100">
        <v>0.34845974089960002</v>
      </c>
      <c r="N16" s="100">
        <v>0.30409067285052699</v>
      </c>
      <c r="O16" s="100">
        <v>0.34791599879538398</v>
      </c>
      <c r="P16" s="100">
        <v>0.35330151773241197</v>
      </c>
      <c r="Q16" s="100">
        <v>0.39073922958697199</v>
      </c>
      <c r="R16" s="100">
        <v>0.32050420602145502</v>
      </c>
      <c r="S16" s="100">
        <v>0.21751012075981199</v>
      </c>
      <c r="T16" s="100">
        <v>0.276081592236881</v>
      </c>
      <c r="U16" s="100">
        <v>0.24487455659099699</v>
      </c>
      <c r="V16" s="100">
        <v>0.25223299466576998</v>
      </c>
      <c r="W16" s="100">
        <v>8.0605217596649903E-2</v>
      </c>
      <c r="X16" s="100">
        <v>0.31666230686902902</v>
      </c>
      <c r="Y16" s="100">
        <v>0.260969386708789</v>
      </c>
      <c r="Z16" s="100">
        <v>0.33285041619386002</v>
      </c>
      <c r="AA16" s="100">
        <v>0.32610052683086299</v>
      </c>
      <c r="AB16" s="100">
        <v>0.32675763752708498</v>
      </c>
      <c r="AC16" s="100">
        <v>0.388784008134198</v>
      </c>
      <c r="AD16" s="100">
        <v>0.323534420016583</v>
      </c>
      <c r="AE16" s="100">
        <v>0.36042398533367298</v>
      </c>
      <c r="AF16" s="100">
        <v>0.349060391634478</v>
      </c>
      <c r="AG16" s="100">
        <v>0.284660007585123</v>
      </c>
      <c r="AH16" s="100">
        <v>0.32928224223736802</v>
      </c>
      <c r="AI16" s="100">
        <v>0.29381489774612102</v>
      </c>
      <c r="AJ16" s="100">
        <v>0.321740229639146</v>
      </c>
      <c r="AK16" s="100">
        <v>0.34073542350897401</v>
      </c>
      <c r="AL16" s="100">
        <v>0.372946114743823</v>
      </c>
      <c r="AM16" s="100">
        <v>0.34805098722880301</v>
      </c>
      <c r="AN16" s="100">
        <v>0.34969197569784599</v>
      </c>
      <c r="AO16" s="100">
        <v>0.372770182339907</v>
      </c>
      <c r="AP16" s="100">
        <v>0.27190931015007203</v>
      </c>
      <c r="AQ16" s="100">
        <v>0.50559491076393903</v>
      </c>
      <c r="AR16" s="100">
        <v>0.36226331329594402</v>
      </c>
      <c r="AS16" s="100">
        <v>0.35535382208787902</v>
      </c>
      <c r="AT16" s="100">
        <v>0.39778526628327698</v>
      </c>
      <c r="AU16" s="100">
        <v>0.30969016400059102</v>
      </c>
      <c r="AV16" s="100">
        <v>0.34480462925747202</v>
      </c>
      <c r="AW16" s="100">
        <v>0.10584513942315101</v>
      </c>
      <c r="AX16" s="100">
        <v>0.35173489968116201</v>
      </c>
      <c r="AY16" s="100">
        <v>0.31167685104034398</v>
      </c>
      <c r="AZ16" s="100">
        <v>0.36028852910829101</v>
      </c>
      <c r="BA16" s="100">
        <v>0.32622830847718098</v>
      </c>
      <c r="BB16" s="100">
        <v>0.36440155424232101</v>
      </c>
      <c r="BC16" s="174">
        <v>0.35075042117517002</v>
      </c>
      <c r="BD16" s="174">
        <v>0.36202368070971502</v>
      </c>
      <c r="BE16" s="174">
        <v>0.30977938339234901</v>
      </c>
      <c r="BF16" s="174">
        <v>0.35051131491495502</v>
      </c>
      <c r="BG16" s="174">
        <v>0.32990756525218901</v>
      </c>
      <c r="BH16" s="174">
        <v>0.35569369962383302</v>
      </c>
      <c r="BI16" s="368" t="s">
        <v>555</v>
      </c>
      <c r="BJ16" s="174">
        <v>0.34685819384850602</v>
      </c>
      <c r="BK16" s="368" t="s">
        <v>555</v>
      </c>
    </row>
    <row r="17" spans="1:63" s="30" customFormat="1" ht="12.75" customHeight="1">
      <c r="A17" s="68" t="s">
        <v>102</v>
      </c>
      <c r="B17" s="100">
        <v>9.8439773437234892E-3</v>
      </c>
      <c r="C17" s="100">
        <v>7.08169112780357E-3</v>
      </c>
      <c r="D17" s="100">
        <v>1.08796228575994E-2</v>
      </c>
      <c r="E17" s="100">
        <v>1.21289668020134E-2</v>
      </c>
      <c r="F17" s="100">
        <v>1.12029482212799E-2</v>
      </c>
      <c r="G17" s="100">
        <v>1.0129633309593E-2</v>
      </c>
      <c r="H17" s="100">
        <v>1.0772870260499201E-2</v>
      </c>
      <c r="I17" s="100">
        <v>1.02910039453464E-2</v>
      </c>
      <c r="J17" s="100">
        <v>9.3174058204724408E-3</v>
      </c>
      <c r="K17" s="100">
        <v>1.1990775095946199E-2</v>
      </c>
      <c r="L17" s="100">
        <v>9.9522394912647805E-3</v>
      </c>
      <c r="M17" s="100">
        <v>1.11529755506946E-2</v>
      </c>
      <c r="N17" s="100">
        <v>9.4914869946938207E-3</v>
      </c>
      <c r="O17" s="100">
        <v>1.1069017054668799E-2</v>
      </c>
      <c r="P17" s="100">
        <v>1.0028549340770101E-2</v>
      </c>
      <c r="Q17" s="100">
        <v>1.0922324744749501E-2</v>
      </c>
      <c r="R17" s="100">
        <v>8.8673427155283192E-3</v>
      </c>
      <c r="S17" s="100">
        <v>5.39882961025591E-3</v>
      </c>
      <c r="T17" s="100">
        <v>9.0831347771628008E-3</v>
      </c>
      <c r="U17" s="100">
        <v>7.1143399476430802E-3</v>
      </c>
      <c r="V17" s="100">
        <v>6.1818581143282397E-3</v>
      </c>
      <c r="W17" s="100">
        <v>2.25211054259381E-3</v>
      </c>
      <c r="X17" s="100">
        <v>9.5980247458359192E-3</v>
      </c>
      <c r="Y17" s="100">
        <v>6.7799872383135099E-3</v>
      </c>
      <c r="Z17" s="100">
        <v>9.6112686725541002E-3</v>
      </c>
      <c r="AA17" s="100">
        <v>8.7478859324620992E-3</v>
      </c>
      <c r="AB17" s="100">
        <v>9.1176646818123108E-3</v>
      </c>
      <c r="AC17" s="100">
        <v>1.0888778280578101E-2</v>
      </c>
      <c r="AD17" s="100">
        <v>8.7924246046037196E-3</v>
      </c>
      <c r="AE17" s="100">
        <v>9.8600431774115999E-3</v>
      </c>
      <c r="AF17" s="100">
        <v>9.7309726553945798E-3</v>
      </c>
      <c r="AG17" s="100">
        <v>7.4566935621365798E-3</v>
      </c>
      <c r="AH17" s="100">
        <v>8.6299174460168701E-3</v>
      </c>
      <c r="AI17" s="100">
        <v>7.8060686986034999E-3</v>
      </c>
      <c r="AJ17" s="100">
        <v>8.5514215594839696E-3</v>
      </c>
      <c r="AK17" s="100">
        <v>9.0773273006003203E-3</v>
      </c>
      <c r="AL17" s="100">
        <v>1.02738940634923E-2</v>
      </c>
      <c r="AM17" s="100">
        <v>8.9600568346221397E-3</v>
      </c>
      <c r="AN17" s="100">
        <v>9.2047921382185805E-3</v>
      </c>
      <c r="AO17" s="100">
        <v>9.4396552881438993E-3</v>
      </c>
      <c r="AP17" s="100">
        <v>9.4259392150750406E-3</v>
      </c>
      <c r="AQ17" s="100">
        <v>9.5692339808196997E-3</v>
      </c>
      <c r="AR17" s="100">
        <v>9.0813725983808196E-3</v>
      </c>
      <c r="AS17" s="100">
        <v>8.8130874021515992E-3</v>
      </c>
      <c r="AT17" s="100">
        <v>1.0371916712251E-2</v>
      </c>
      <c r="AU17" s="100">
        <v>7.4951597528298596E-3</v>
      </c>
      <c r="AV17" s="100">
        <v>8.2601913748430109E-3</v>
      </c>
      <c r="AW17" s="100">
        <v>2.4207385381757999E-3</v>
      </c>
      <c r="AX17" s="100">
        <v>8.0267495001663906E-3</v>
      </c>
      <c r="AY17" s="100">
        <v>7.0364893948348202E-3</v>
      </c>
      <c r="AZ17" s="100">
        <v>8.8734335533419608E-3</v>
      </c>
      <c r="BA17" s="100">
        <v>7.5730679544668599E-3</v>
      </c>
      <c r="BB17" s="100">
        <v>8.8645871732148593E-3</v>
      </c>
      <c r="BC17" s="174">
        <v>8.8074512708365693E-3</v>
      </c>
      <c r="BD17" s="174">
        <v>9.0813730050773502E-3</v>
      </c>
      <c r="BE17" s="174">
        <v>7.4797300889682099E-3</v>
      </c>
      <c r="BF17" s="174">
        <v>8.3924978395245198E-3</v>
      </c>
      <c r="BG17" s="174">
        <v>7.80279360640951E-3</v>
      </c>
      <c r="BH17" s="174">
        <v>8.0484814094861894E-3</v>
      </c>
      <c r="BI17" s="368" t="s">
        <v>555</v>
      </c>
      <c r="BJ17" s="174">
        <v>8.5532114683127807E-3</v>
      </c>
      <c r="BK17" s="368" t="s">
        <v>555</v>
      </c>
    </row>
    <row r="18" spans="1:63" s="30" customFormat="1" ht="12.75" customHeight="1">
      <c r="A18" s="123" t="s">
        <v>103</v>
      </c>
      <c r="B18" s="100">
        <v>0.13736766084746099</v>
      </c>
      <c r="C18" s="100">
        <v>9.8586592196199294E-2</v>
      </c>
      <c r="D18" s="100">
        <v>0.153542489865819</v>
      </c>
      <c r="E18" s="100">
        <v>0.17005047162937001</v>
      </c>
      <c r="F18" s="100">
        <v>0.15427517094788701</v>
      </c>
      <c r="G18" s="100">
        <v>0.13910242761921601</v>
      </c>
      <c r="H18" s="100">
        <v>0.149088286624494</v>
      </c>
      <c r="I18" s="100">
        <v>0.14699725122496901</v>
      </c>
      <c r="J18" s="100">
        <v>0.13413810264873899</v>
      </c>
      <c r="K18" s="100">
        <v>0.18880462830424399</v>
      </c>
      <c r="L18" s="100">
        <v>0.17553091348022601</v>
      </c>
      <c r="M18" s="100">
        <v>0.19688604052585301</v>
      </c>
      <c r="N18" s="100">
        <v>0.167979809700676</v>
      </c>
      <c r="O18" s="100">
        <v>0.20213603783744799</v>
      </c>
      <c r="P18" s="100">
        <v>0.18671826603435299</v>
      </c>
      <c r="Q18" s="100">
        <v>0.20457546426043099</v>
      </c>
      <c r="R18" s="100">
        <v>0.16793191931847501</v>
      </c>
      <c r="S18" s="100">
        <v>0.10486835336693601</v>
      </c>
      <c r="T18" s="100">
        <v>0.17765516070283099</v>
      </c>
      <c r="U18" s="100">
        <v>0.13183984913272401</v>
      </c>
      <c r="V18" s="100">
        <v>0.108530804295073</v>
      </c>
      <c r="W18" s="100">
        <v>3.8362597596893797E-2</v>
      </c>
      <c r="X18" s="100">
        <v>0.160553254606456</v>
      </c>
      <c r="Y18" s="100">
        <v>0.113146715879565</v>
      </c>
      <c r="Z18" s="100">
        <v>0.16098662208079301</v>
      </c>
      <c r="AA18" s="100">
        <v>0.147341035189512</v>
      </c>
      <c r="AB18" s="100">
        <v>0.15328540173122701</v>
      </c>
      <c r="AC18" s="100">
        <v>0.18069071886023999</v>
      </c>
      <c r="AD18" s="100">
        <v>0.14491783024309801</v>
      </c>
      <c r="AE18" s="100">
        <v>0.16534794472834799</v>
      </c>
      <c r="AF18" s="100">
        <v>0.162746587253465</v>
      </c>
      <c r="AG18" s="100">
        <v>0.122461107200573</v>
      </c>
      <c r="AH18" s="100">
        <v>0.14285235004849001</v>
      </c>
      <c r="AI18" s="100">
        <v>0.128957348231755</v>
      </c>
      <c r="AJ18" s="100">
        <v>0.13980250397504199</v>
      </c>
      <c r="AK18" s="100">
        <v>0.14699368994449699</v>
      </c>
      <c r="AL18" s="100">
        <v>0.16756625189480701</v>
      </c>
      <c r="AM18" s="100">
        <v>0.14655196623128899</v>
      </c>
      <c r="AN18" s="100">
        <v>0.15159627401751599</v>
      </c>
      <c r="AO18" s="100">
        <v>0.15704172396851099</v>
      </c>
      <c r="AP18" s="100">
        <v>0.15630645575389601</v>
      </c>
      <c r="AQ18" s="100">
        <v>0.160070938427292</v>
      </c>
      <c r="AR18" s="100">
        <v>0.15390311827841899</v>
      </c>
      <c r="AS18" s="100">
        <v>0.15156175490990001</v>
      </c>
      <c r="AT18" s="100">
        <v>0.17546709543557201</v>
      </c>
      <c r="AU18" s="100">
        <v>0.121817459114787</v>
      </c>
      <c r="AV18" s="100">
        <v>0.13092610787318901</v>
      </c>
      <c r="AW18" s="100">
        <v>3.8207328076480203E-2</v>
      </c>
      <c r="AX18" s="100">
        <v>0.12832714898229899</v>
      </c>
      <c r="AY18" s="100">
        <v>0.11064381073414301</v>
      </c>
      <c r="AZ18" s="100">
        <v>0.137383295222688</v>
      </c>
      <c r="BA18" s="100">
        <v>0.117037729086531</v>
      </c>
      <c r="BB18" s="100">
        <v>0.136086733966363</v>
      </c>
      <c r="BC18" s="174">
        <v>0.133371174914998</v>
      </c>
      <c r="BD18" s="174">
        <v>0.13500275501049699</v>
      </c>
      <c r="BE18" s="174">
        <v>0.111430903178682</v>
      </c>
      <c r="BF18" s="174">
        <v>0.12585965152574299</v>
      </c>
      <c r="BG18" s="174">
        <v>0.11675960487883801</v>
      </c>
      <c r="BH18" s="174">
        <v>0.12057659574354</v>
      </c>
      <c r="BI18" s="368" t="s">
        <v>555</v>
      </c>
      <c r="BJ18" s="174">
        <v>0.12863085477980599</v>
      </c>
      <c r="BK18" s="368" t="s">
        <v>555</v>
      </c>
    </row>
    <row r="19" spans="1:63" s="30" customFormat="1" ht="12.75" customHeight="1">
      <c r="A19" s="123"/>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7"/>
      <c r="BD19" s="217"/>
      <c r="BE19" s="217"/>
      <c r="BF19" s="217"/>
      <c r="BG19" s="217"/>
      <c r="BH19" s="217"/>
      <c r="BI19" s="365"/>
      <c r="BJ19" s="217"/>
      <c r="BK19" s="217"/>
    </row>
    <row r="20" spans="1:63" s="30" customFormat="1" ht="12.75" customHeight="1">
      <c r="A20" s="18" t="s">
        <v>44</v>
      </c>
      <c r="B20" s="122">
        <v>4458.8544860000002</v>
      </c>
      <c r="C20" s="122">
        <v>4303.0455140000004</v>
      </c>
      <c r="D20" s="122">
        <v>4997.417915</v>
      </c>
      <c r="E20" s="122">
        <v>6823.2820849999998</v>
      </c>
      <c r="F20" s="122">
        <v>4950.7701429999997</v>
      </c>
      <c r="G20" s="122">
        <v>6043.2298570000003</v>
      </c>
      <c r="H20" s="122">
        <v>4991.6325779999997</v>
      </c>
      <c r="I20" s="122">
        <v>5891.5674220000001</v>
      </c>
      <c r="J20" s="122">
        <v>4465.3803459999999</v>
      </c>
      <c r="K20" s="122">
        <v>5114.9196540000003</v>
      </c>
      <c r="L20" s="122">
        <v>5131.4200085000002</v>
      </c>
      <c r="M20" s="122">
        <v>5093.040309899</v>
      </c>
      <c r="N20" s="122">
        <v>5021.3935137409999</v>
      </c>
      <c r="O20" s="122">
        <v>5661.9234435400003</v>
      </c>
      <c r="P20" s="122">
        <v>4698.1710360500001</v>
      </c>
      <c r="Q20" s="122">
        <v>4539.4753272300004</v>
      </c>
      <c r="R20" s="122">
        <v>4589.5865827300004</v>
      </c>
      <c r="S20" s="122">
        <v>3280.0394302099999</v>
      </c>
      <c r="T20" s="122">
        <v>7649.82247611</v>
      </c>
      <c r="U20" s="122">
        <v>6660.5677334299999</v>
      </c>
      <c r="V20" s="122">
        <v>2805.0400867600001</v>
      </c>
      <c r="W20" s="122">
        <v>4609.5184388199896</v>
      </c>
      <c r="X20" s="122">
        <v>5917.2215974500004</v>
      </c>
      <c r="Y20" s="122">
        <v>4532.2137168700001</v>
      </c>
      <c r="Z20" s="122">
        <v>5875.3378715999997</v>
      </c>
      <c r="AA20" s="122">
        <v>5076.3318413200004</v>
      </c>
      <c r="AB20" s="122">
        <v>5330.5689355599998</v>
      </c>
      <c r="AC20" s="122">
        <v>5256.3195483999998</v>
      </c>
      <c r="AD20" s="122">
        <v>4733.8215657600003</v>
      </c>
      <c r="AE20" s="122">
        <v>5237.8563831000001</v>
      </c>
      <c r="AF20" s="122">
        <v>6025.77728802</v>
      </c>
      <c r="AG20" s="122">
        <v>5060.6909948000002</v>
      </c>
      <c r="AH20" s="122">
        <v>5172.2345431900003</v>
      </c>
      <c r="AI20" s="122">
        <v>5736.2248318399998</v>
      </c>
      <c r="AJ20" s="122">
        <v>5889.4601407</v>
      </c>
      <c r="AK20" s="122">
        <v>5858.68619218</v>
      </c>
      <c r="AL20" s="122">
        <v>6517.8804226000002</v>
      </c>
      <c r="AM20" s="122">
        <v>5594.76906080344</v>
      </c>
      <c r="AN20" s="122">
        <v>6144.9108455180403</v>
      </c>
      <c r="AO20" s="122">
        <v>5804.8283857627803</v>
      </c>
      <c r="AP20" s="122">
        <v>13079.7769120379</v>
      </c>
      <c r="AQ20" s="122">
        <v>692.10703051128996</v>
      </c>
      <c r="AR20" s="122">
        <v>6262.9006939135597</v>
      </c>
      <c r="AS20" s="122">
        <v>6966.2623694890399</v>
      </c>
      <c r="AT20" s="122">
        <v>8009.2463024048602</v>
      </c>
      <c r="AU20" s="122">
        <v>6429.7337319811204</v>
      </c>
      <c r="AV20" s="122">
        <v>6063.5089163928596</v>
      </c>
      <c r="AW20" s="122">
        <v>5825.8258347371402</v>
      </c>
      <c r="AX20" s="122">
        <v>4669.6615228957498</v>
      </c>
      <c r="AY20" s="122">
        <v>4913.9843261542501</v>
      </c>
      <c r="AZ20" s="122">
        <v>6254.8566549740399</v>
      </c>
      <c r="BA20" s="122">
        <v>5624.4126583109901</v>
      </c>
      <c r="BB20" s="122">
        <v>5832.7279121942502</v>
      </c>
      <c r="BC20" s="122">
        <v>6283.9131823587304</v>
      </c>
      <c r="BD20" s="122">
        <v>6196.9795011240003</v>
      </c>
      <c r="BE20" s="122">
        <v>5626.8108596770398</v>
      </c>
      <c r="BF20" s="122">
        <v>5958.3944779314697</v>
      </c>
      <c r="BG20" s="122">
        <v>5651.8470408661096</v>
      </c>
      <c r="BH20" s="122">
        <v>4583.8894769039698</v>
      </c>
      <c r="BI20" s="364" t="s">
        <v>555</v>
      </c>
      <c r="BJ20" s="122">
        <v>23940.431455353999</v>
      </c>
      <c r="BK20" s="364" t="s">
        <v>555</v>
      </c>
    </row>
    <row r="21" spans="1:63" s="30" customFormat="1" ht="12.75" customHeight="1">
      <c r="A21" s="18" t="s">
        <v>92</v>
      </c>
      <c r="B21" s="122">
        <v>2962.2</v>
      </c>
      <c r="C21" s="122">
        <v>3186.09</v>
      </c>
      <c r="D21" s="122">
        <v>3182.2</v>
      </c>
      <c r="E21" s="122">
        <v>3123.61</v>
      </c>
      <c r="F21" s="122">
        <v>3235.2</v>
      </c>
      <c r="G21" s="122">
        <v>3407.79</v>
      </c>
      <c r="H21" s="122">
        <v>3188.1</v>
      </c>
      <c r="I21" s="122">
        <v>3145.9</v>
      </c>
      <c r="J21" s="122">
        <v>3290.29</v>
      </c>
      <c r="K21" s="122">
        <v>2448.41</v>
      </c>
      <c r="L21" s="122">
        <v>3250.7</v>
      </c>
      <c r="M21" s="122">
        <v>2891.6</v>
      </c>
      <c r="N21" s="122">
        <v>3254.1</v>
      </c>
      <c r="O21" s="122">
        <v>3198.4</v>
      </c>
      <c r="P21" s="122">
        <v>3398.6</v>
      </c>
      <c r="Q21" s="122">
        <v>3960.4</v>
      </c>
      <c r="R21" s="122">
        <v>3484.1</v>
      </c>
      <c r="S21" s="122">
        <v>3471.2</v>
      </c>
      <c r="T21" s="122">
        <v>3894.75057965</v>
      </c>
      <c r="U21" s="122">
        <v>3736.5</v>
      </c>
      <c r="V21" s="122">
        <v>4018.1</v>
      </c>
      <c r="W21" s="122">
        <v>3773.2</v>
      </c>
      <c r="X21" s="122">
        <v>4116.4855550900002</v>
      </c>
      <c r="Y21" s="122">
        <v>3417.3401650999999</v>
      </c>
      <c r="Z21" s="122">
        <v>3686.3250110600002</v>
      </c>
      <c r="AA21" s="122">
        <v>3591.5065225899998</v>
      </c>
      <c r="AB21" s="122">
        <v>3858.8594813200002</v>
      </c>
      <c r="AC21" s="122">
        <v>3742.8163730800002</v>
      </c>
      <c r="AD21" s="122">
        <v>3786.2553299299998</v>
      </c>
      <c r="AE21" s="122">
        <v>3900.63379386</v>
      </c>
      <c r="AF21" s="122">
        <v>3625.8154408400001</v>
      </c>
      <c r="AG21" s="122">
        <v>3610.8798341000002</v>
      </c>
      <c r="AH21" s="122">
        <v>3665.9884514199998</v>
      </c>
      <c r="AI21" s="122">
        <v>3902.7164000500002</v>
      </c>
      <c r="AJ21" s="122">
        <v>3848.7158991000001</v>
      </c>
      <c r="AK21" s="122">
        <v>3684.5256709999999</v>
      </c>
      <c r="AL21" s="122">
        <v>3901.7149141499999</v>
      </c>
      <c r="AM21" s="122">
        <v>3881.2672136833398</v>
      </c>
      <c r="AN21" s="122">
        <v>3925.3672135771499</v>
      </c>
      <c r="AO21" s="122">
        <v>3963.0278191222801</v>
      </c>
      <c r="AP21" s="122">
        <v>3979.9196154926699</v>
      </c>
      <c r="AQ21" s="122">
        <v>3982.8874781837499</v>
      </c>
      <c r="AR21" s="122">
        <v>3997.8565323139801</v>
      </c>
      <c r="AS21" s="122">
        <v>4057.8090416897298</v>
      </c>
      <c r="AT21" s="122">
        <v>4092.2025552503001</v>
      </c>
      <c r="AU21" s="122">
        <v>3916.0097024353599</v>
      </c>
      <c r="AV21" s="122">
        <v>3961.2647509634699</v>
      </c>
      <c r="AW21" s="122">
        <v>3611.1475747014001</v>
      </c>
      <c r="AX21" s="122">
        <v>3602.87908512287</v>
      </c>
      <c r="AY21" s="122">
        <v>3993.8984544622699</v>
      </c>
      <c r="AZ21" s="122">
        <v>4048.3956687441701</v>
      </c>
      <c r="BA21" s="122">
        <v>3988.3770611906698</v>
      </c>
      <c r="BB21" s="122">
        <v>4123.2777985634402</v>
      </c>
      <c r="BC21" s="122">
        <v>3817.73910340677</v>
      </c>
      <c r="BD21" s="122">
        <v>4142.59245006739</v>
      </c>
      <c r="BE21" s="122">
        <v>4158.6355916087396</v>
      </c>
      <c r="BF21" s="122">
        <v>3895.4400534899801</v>
      </c>
      <c r="BG21" s="122">
        <v>3928.8734991916799</v>
      </c>
      <c r="BH21" s="122">
        <v>3471.1562472238102</v>
      </c>
      <c r="BI21" s="364" t="s">
        <v>555</v>
      </c>
      <c r="BJ21" s="122">
        <v>16242.244943646299</v>
      </c>
      <c r="BK21" s="364" t="s">
        <v>555</v>
      </c>
    </row>
    <row r="22" spans="1:63" s="30" customFormat="1" ht="12.75" customHeight="1">
      <c r="A22" s="18" t="s">
        <v>35</v>
      </c>
      <c r="B22" s="122">
        <v>10192.254486</v>
      </c>
      <c r="C22" s="122">
        <v>10143.245514</v>
      </c>
      <c r="D22" s="122">
        <v>10986.917915</v>
      </c>
      <c r="E22" s="122">
        <v>12780.282085000001</v>
      </c>
      <c r="F22" s="122">
        <v>11059.970143</v>
      </c>
      <c r="G22" s="122">
        <v>12458.529857</v>
      </c>
      <c r="H22" s="122">
        <v>11475.332578</v>
      </c>
      <c r="I22" s="122">
        <v>12410.667422</v>
      </c>
      <c r="J22" s="122">
        <v>11258.980346</v>
      </c>
      <c r="K22" s="122">
        <v>12880.019654</v>
      </c>
      <c r="L22" s="122">
        <v>12541.65609421</v>
      </c>
      <c r="M22" s="122">
        <v>12496.616889584</v>
      </c>
      <c r="N22" s="122">
        <v>12564.912840335999</v>
      </c>
      <c r="O22" s="122">
        <v>13461.84381821</v>
      </c>
      <c r="P22" s="122">
        <v>12587.589914030001</v>
      </c>
      <c r="Q22" s="122">
        <v>12897.02341589</v>
      </c>
      <c r="R22" s="122">
        <v>13082.32065569</v>
      </c>
      <c r="S22" s="122">
        <v>12304.989747330001</v>
      </c>
      <c r="T22" s="122">
        <v>18538.777408450002</v>
      </c>
      <c r="U22" s="122">
        <v>17452.464781949999</v>
      </c>
      <c r="V22" s="122">
        <v>14370.5314065</v>
      </c>
      <c r="W22" s="122">
        <v>16229.484607140001</v>
      </c>
      <c r="X22" s="122">
        <v>17799.44528403</v>
      </c>
      <c r="Y22" s="122">
        <v>15398.53614215</v>
      </c>
      <c r="Z22" s="122">
        <v>17453.856153979999</v>
      </c>
      <c r="AA22" s="122">
        <v>16560.42191171</v>
      </c>
      <c r="AB22" s="122">
        <v>17207.639384080001</v>
      </c>
      <c r="AC22" s="122">
        <v>17338.170168339999</v>
      </c>
      <c r="AD22" s="122">
        <v>17113.487849379999</v>
      </c>
      <c r="AE22" s="122">
        <v>17982.498837750001</v>
      </c>
      <c r="AF22" s="122">
        <v>18732.986926649999</v>
      </c>
      <c r="AG22" s="122">
        <v>17591.721541679999</v>
      </c>
      <c r="AH22" s="122">
        <v>17984.098517530001</v>
      </c>
      <c r="AI22" s="122">
        <v>18530.414129389999</v>
      </c>
      <c r="AJ22" s="122">
        <v>18715.06755625</v>
      </c>
      <c r="AK22" s="122">
        <v>18868.53614262</v>
      </c>
      <c r="AL22" s="122">
        <v>20014.786969659999</v>
      </c>
      <c r="AM22" s="122">
        <v>19114.080480920002</v>
      </c>
      <c r="AN22" s="122">
        <v>19913.549118252999</v>
      </c>
      <c r="AO22" s="122">
        <v>19604.232071342001</v>
      </c>
      <c r="AP22" s="122">
        <v>27086.033265945</v>
      </c>
      <c r="AQ22" s="122">
        <v>15134.503164870001</v>
      </c>
      <c r="AR22" s="122">
        <v>20765.099175735999</v>
      </c>
      <c r="AS22" s="122">
        <v>21309.499859267999</v>
      </c>
      <c r="AT22" s="122">
        <v>22631.796418655998</v>
      </c>
      <c r="AU22" s="122">
        <v>21215.390097470001</v>
      </c>
      <c r="AV22" s="122">
        <v>21361.638939418001</v>
      </c>
      <c r="AW22" s="122">
        <v>20245.026613411999</v>
      </c>
      <c r="AX22" s="122">
        <v>20255.433749039999</v>
      </c>
      <c r="AY22" s="122">
        <v>19928.10418554</v>
      </c>
      <c r="AZ22" s="122">
        <v>21627.51657661</v>
      </c>
      <c r="BA22" s="122">
        <v>20405.306224479998</v>
      </c>
      <c r="BB22" s="122">
        <v>21361.76669022</v>
      </c>
      <c r="BC22" s="122">
        <v>22086.714076600001</v>
      </c>
      <c r="BD22" s="122">
        <v>21971.508525241999</v>
      </c>
      <c r="BE22" s="122">
        <v>21412.022065257999</v>
      </c>
      <c r="BF22" s="122">
        <v>21508.70933125</v>
      </c>
      <c r="BG22" s="122">
        <v>21309.316638550001</v>
      </c>
      <c r="BH22" s="122">
        <v>20547.197738506999</v>
      </c>
      <c r="BI22" s="364" t="s">
        <v>555</v>
      </c>
      <c r="BJ22" s="122">
        <v>86832.011357320007</v>
      </c>
      <c r="BK22" s="364" t="s">
        <v>555</v>
      </c>
    </row>
    <row r="23" spans="1:63" s="30" customFormat="1" ht="12.75" customHeight="1">
      <c r="A23" s="18" t="s">
        <v>47</v>
      </c>
      <c r="B23" s="122">
        <v>5493.054486</v>
      </c>
      <c r="C23" s="122">
        <v>5642.1455139999998</v>
      </c>
      <c r="D23" s="122">
        <v>5429.8179149999996</v>
      </c>
      <c r="E23" s="122">
        <v>6944.9820849999996</v>
      </c>
      <c r="F23" s="122">
        <v>5336.7701429999997</v>
      </c>
      <c r="G23" s="122">
        <v>6222.8298569999997</v>
      </c>
      <c r="H23" s="122">
        <v>5573.9325779999999</v>
      </c>
      <c r="I23" s="122">
        <v>5514.1674220000004</v>
      </c>
      <c r="J23" s="122">
        <v>6090.6803460000001</v>
      </c>
      <c r="K23" s="122">
        <v>6145.4196540000003</v>
      </c>
      <c r="L23" s="122">
        <v>5952.86756246</v>
      </c>
      <c r="M23" s="122">
        <v>5343.1460335880001</v>
      </c>
      <c r="N23" s="122">
        <v>6202.9543828300002</v>
      </c>
      <c r="O23" s="122">
        <v>6063.4728242399997</v>
      </c>
      <c r="P23" s="122">
        <v>6077.22395383</v>
      </c>
      <c r="Q23" s="122">
        <v>6347.7679765599996</v>
      </c>
      <c r="R23" s="122">
        <v>6485.8703544800001</v>
      </c>
      <c r="S23" s="122">
        <v>6750.5961662999998</v>
      </c>
      <c r="T23" s="122">
        <v>8348.7457000400009</v>
      </c>
      <c r="U23" s="122">
        <v>7762.9066486900001</v>
      </c>
      <c r="V23" s="122">
        <v>6882.9226042399896</v>
      </c>
      <c r="W23" s="122">
        <v>7387.2983938999996</v>
      </c>
      <c r="X23" s="122">
        <v>7641.04417328</v>
      </c>
      <c r="Y23" s="122">
        <v>7490.5545137600002</v>
      </c>
      <c r="Z23" s="122">
        <v>7982.3142584999996</v>
      </c>
      <c r="AA23" s="122">
        <v>8158.4316125400001</v>
      </c>
      <c r="AB23" s="122">
        <v>7952.8499503700004</v>
      </c>
      <c r="AC23" s="122">
        <v>8084.8767575900001</v>
      </c>
      <c r="AD23" s="122">
        <v>8170.1553088399996</v>
      </c>
      <c r="AE23" s="122">
        <v>8341.1840828500008</v>
      </c>
      <c r="AF23" s="122">
        <v>8192.0992627100004</v>
      </c>
      <c r="AG23" s="122">
        <v>8514.12399267</v>
      </c>
      <c r="AH23" s="122">
        <v>8210.2159749300008</v>
      </c>
      <c r="AI23" s="122">
        <v>8913.2263772200004</v>
      </c>
      <c r="AJ23" s="122">
        <v>8770.2710527399995</v>
      </c>
      <c r="AK23" s="122">
        <v>8268.6519644100008</v>
      </c>
      <c r="AL23" s="122">
        <v>8568.7924377399995</v>
      </c>
      <c r="AM23" s="122">
        <v>8517.8338531450299</v>
      </c>
      <c r="AN23" s="122">
        <v>9233.6162629100909</v>
      </c>
      <c r="AO23" s="122">
        <v>8669.3700283499093</v>
      </c>
      <c r="AP23" s="122">
        <v>15964.1022318746</v>
      </c>
      <c r="AQ23" s="122">
        <v>3505.5021874754102</v>
      </c>
      <c r="AR23" s="122">
        <v>9229.1753898836596</v>
      </c>
      <c r="AS23" s="122">
        <v>9165.0630615251703</v>
      </c>
      <c r="AT23" s="122">
        <v>9535.8298655284907</v>
      </c>
      <c r="AU23" s="122">
        <v>11518.483829351801</v>
      </c>
      <c r="AV23" s="122">
        <v>9953.2558760832708</v>
      </c>
      <c r="AW23" s="122">
        <v>8954.9314289767299</v>
      </c>
      <c r="AX23" s="122">
        <v>8995.0165898129908</v>
      </c>
      <c r="AY23" s="122">
        <v>8604.2227230870103</v>
      </c>
      <c r="AZ23" s="122">
        <v>9749.6529843195403</v>
      </c>
      <c r="BA23" s="122">
        <v>9234.9342742689096</v>
      </c>
      <c r="BB23" s="122">
        <v>9459.8868008939698</v>
      </c>
      <c r="BC23" s="122">
        <v>9577.2018031630705</v>
      </c>
      <c r="BD23" s="122">
        <v>9754.6342616659094</v>
      </c>
      <c r="BE23" s="122">
        <v>10291.494500442401</v>
      </c>
      <c r="BF23" s="122">
        <v>9793.7773025796305</v>
      </c>
      <c r="BG23" s="122">
        <v>10497.575610395999</v>
      </c>
      <c r="BH23" s="122">
        <v>9394.4250474761902</v>
      </c>
      <c r="BI23" s="364" t="s">
        <v>555</v>
      </c>
      <c r="BJ23" s="122">
        <v>39083.217366165401</v>
      </c>
      <c r="BK23" s="364" t="s">
        <v>555</v>
      </c>
    </row>
    <row r="24" spans="1:63" s="30" customFormat="1" ht="12.75" customHeight="1">
      <c r="A24" s="18" t="s">
        <v>79</v>
      </c>
      <c r="B24" s="122">
        <v>2726.9</v>
      </c>
      <c r="C24" s="122">
        <v>2721.52</v>
      </c>
      <c r="D24" s="122">
        <v>2750.45</v>
      </c>
      <c r="E24" s="122">
        <v>2996.87</v>
      </c>
      <c r="F24" s="122">
        <v>2720.24</v>
      </c>
      <c r="G24" s="122">
        <v>3132.76</v>
      </c>
      <c r="H24" s="122">
        <v>3003.5</v>
      </c>
      <c r="I24" s="122">
        <v>2936.66</v>
      </c>
      <c r="J24" s="122">
        <v>3421.87</v>
      </c>
      <c r="K24" s="122">
        <v>2614.0700000000002</v>
      </c>
      <c r="L24" s="122">
        <v>3223.1</v>
      </c>
      <c r="M24" s="122">
        <v>3178.4</v>
      </c>
      <c r="N24" s="122">
        <v>3305.4</v>
      </c>
      <c r="O24" s="122">
        <v>3395.6</v>
      </c>
      <c r="P24" s="122">
        <v>3499.7</v>
      </c>
      <c r="Q24" s="122">
        <v>3440.8</v>
      </c>
      <c r="R24" s="122">
        <v>3639.3</v>
      </c>
      <c r="S24" s="122">
        <v>3804.6</v>
      </c>
      <c r="T24" s="122">
        <v>4301.3929948799996</v>
      </c>
      <c r="U24" s="122">
        <v>4081.5999999999899</v>
      </c>
      <c r="V24" s="122">
        <v>3945.5</v>
      </c>
      <c r="W24" s="122">
        <v>4319.7</v>
      </c>
      <c r="X24" s="122">
        <v>4261.9043551699997</v>
      </c>
      <c r="Y24" s="122">
        <v>4263.96602893</v>
      </c>
      <c r="Z24" s="122">
        <v>4544.3780198200002</v>
      </c>
      <c r="AA24" s="122">
        <v>4648.6566325399999</v>
      </c>
      <c r="AB24" s="122">
        <v>4643.6259941600001</v>
      </c>
      <c r="AC24" s="122">
        <v>4568.9975273800001</v>
      </c>
      <c r="AD24" s="122">
        <v>4550.1006398299996</v>
      </c>
      <c r="AE24" s="122">
        <v>4711.2519655899996</v>
      </c>
      <c r="AF24" s="122">
        <v>4620.5980660200003</v>
      </c>
      <c r="AG24" s="122">
        <v>4830.4687416099996</v>
      </c>
      <c r="AH24" s="122">
        <v>4641.4018208999996</v>
      </c>
      <c r="AI24" s="122">
        <v>4460.2150362000002</v>
      </c>
      <c r="AJ24" s="122">
        <v>4907.29638058</v>
      </c>
      <c r="AK24" s="122">
        <v>4536.6874647100003</v>
      </c>
      <c r="AL24" s="122">
        <v>4781.6139936199997</v>
      </c>
      <c r="AM24" s="122">
        <v>4788.7318965269396</v>
      </c>
      <c r="AN24" s="122">
        <v>4965.2408585581497</v>
      </c>
      <c r="AO24" s="122">
        <v>5001.0584417235495</v>
      </c>
      <c r="AP24" s="122">
        <v>5023.1007990104599</v>
      </c>
      <c r="AQ24" s="122">
        <v>5162.7344235278397</v>
      </c>
      <c r="AR24" s="122">
        <v>5420.0388906845501</v>
      </c>
      <c r="AS24" s="122">
        <v>5059.7587271067496</v>
      </c>
      <c r="AT24" s="122">
        <v>5563.39438887094</v>
      </c>
      <c r="AU24" s="122">
        <v>5268.6333703922101</v>
      </c>
      <c r="AV24" s="122">
        <v>5424.2041314939197</v>
      </c>
      <c r="AW24" s="122">
        <v>5121.2695913248499</v>
      </c>
      <c r="AX24" s="122">
        <v>5371.0365012248703</v>
      </c>
      <c r="AY24" s="122">
        <v>5755.3857424763601</v>
      </c>
      <c r="AZ24" s="122">
        <v>5391.7664765271702</v>
      </c>
      <c r="BA24" s="122">
        <v>5297.87191681282</v>
      </c>
      <c r="BB24" s="122">
        <v>5317.8273923089801</v>
      </c>
      <c r="BC24" s="122">
        <v>5224.8920555787499</v>
      </c>
      <c r="BD24" s="122">
        <v>5328.7980016087804</v>
      </c>
      <c r="BE24" s="122">
        <v>5586.8887063706497</v>
      </c>
      <c r="BF24" s="122">
        <v>5134.0129924926596</v>
      </c>
      <c r="BG24" s="122">
        <v>5441.5580451503602</v>
      </c>
      <c r="BH24" s="122">
        <v>5118.2661964755898</v>
      </c>
      <c r="BI24" s="364" t="s">
        <v>555</v>
      </c>
      <c r="BJ24" s="122">
        <v>21458.4061558672</v>
      </c>
      <c r="BK24" s="364" t="s">
        <v>555</v>
      </c>
    </row>
    <row r="25" spans="1:63" s="30" customFormat="1" ht="12.75" customHeight="1">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22"/>
      <c r="BD25" s="122"/>
      <c r="BE25" s="122"/>
      <c r="BF25" s="122"/>
      <c r="BG25" s="122"/>
      <c r="BH25" s="122"/>
      <c r="BI25" s="364"/>
      <c r="BJ25" s="122"/>
      <c r="BK25" s="122"/>
    </row>
    <row r="26" spans="1:63" s="30" customFormat="1" ht="12.75" customHeight="1">
      <c r="A26" s="123" t="s">
        <v>88</v>
      </c>
      <c r="B26" s="100">
        <v>0.43747479933165401</v>
      </c>
      <c r="C26" s="100">
        <v>0.42422768018981799</v>
      </c>
      <c r="D26" s="100">
        <v>0.45485166574123798</v>
      </c>
      <c r="E26" s="100">
        <v>0.53389135228935003</v>
      </c>
      <c r="F26" s="100">
        <v>0.44762961192380901</v>
      </c>
      <c r="G26" s="100">
        <v>0.485067654559942</v>
      </c>
      <c r="H26" s="100">
        <v>0.43498805320638301</v>
      </c>
      <c r="I26" s="100">
        <v>0.47471801649895201</v>
      </c>
      <c r="J26" s="100">
        <v>0.39660610541756802</v>
      </c>
      <c r="K26" s="100">
        <v>0.39712048517033999</v>
      </c>
      <c r="L26" s="100">
        <v>0.40915011302765503</v>
      </c>
      <c r="M26" s="100">
        <v>0.407553528678956</v>
      </c>
      <c r="N26" s="100">
        <v>0.39963615964141602</v>
      </c>
      <c r="O26" s="100">
        <v>0.420590486711861</v>
      </c>
      <c r="P26" s="100">
        <v>0.37323832982622601</v>
      </c>
      <c r="Q26" s="100">
        <v>0.35197852875393398</v>
      </c>
      <c r="R26" s="100">
        <v>0.35082358119190499</v>
      </c>
      <c r="S26" s="100">
        <v>0.26656173613811601</v>
      </c>
      <c r="T26" s="100">
        <v>0.412638994879091</v>
      </c>
      <c r="U26" s="100">
        <v>0.38164051992923198</v>
      </c>
      <c r="V26" s="100">
        <v>0.19519390114489699</v>
      </c>
      <c r="W26" s="100">
        <v>0.28402124592373601</v>
      </c>
      <c r="X26" s="100">
        <v>0.33243853968634901</v>
      </c>
      <c r="Y26" s="100">
        <v>0.29432756951903299</v>
      </c>
      <c r="Z26" s="100">
        <v>0.33662119246125699</v>
      </c>
      <c r="AA26" s="100">
        <v>0.306533968058536</v>
      </c>
      <c r="AB26" s="100">
        <v>0.30977921006943498</v>
      </c>
      <c r="AC26" s="100">
        <v>0.30316460718549099</v>
      </c>
      <c r="AD26" s="100">
        <v>0.27661348799400398</v>
      </c>
      <c r="AE26" s="100">
        <v>0.291275224336696</v>
      </c>
      <c r="AF26" s="100">
        <v>0.32166665741102801</v>
      </c>
      <c r="AG26" s="100">
        <v>0.28767457367999599</v>
      </c>
      <c r="AH26" s="100">
        <v>0.28760043424741899</v>
      </c>
      <c r="AI26" s="100">
        <v>0.30955729277210903</v>
      </c>
      <c r="AJ26" s="100">
        <v>0.31469082988873198</v>
      </c>
      <c r="AK26" s="100">
        <v>0.31050030314468702</v>
      </c>
      <c r="AL26" s="100">
        <v>0.32565324989370698</v>
      </c>
      <c r="AM26" s="100">
        <v>0.292704065277335</v>
      </c>
      <c r="AN26" s="100">
        <v>0.308579390294899</v>
      </c>
      <c r="AO26" s="100">
        <v>0.29610077888480202</v>
      </c>
      <c r="AP26" s="100">
        <v>0.48289746909832498</v>
      </c>
      <c r="AQ26" s="100">
        <v>4.5730409711618299E-2</v>
      </c>
      <c r="AR26" s="100">
        <v>0.30160706871228199</v>
      </c>
      <c r="AS26" s="100">
        <v>0.32690876911685202</v>
      </c>
      <c r="AT26" s="100">
        <v>0.35389352900871002</v>
      </c>
      <c r="AU26" s="100">
        <v>0.30306931441943602</v>
      </c>
      <c r="AV26" s="100">
        <v>0.28385036062022601</v>
      </c>
      <c r="AW26" s="100">
        <v>0.28776577803447401</v>
      </c>
      <c r="AX26" s="100">
        <v>0.23053870782288599</v>
      </c>
      <c r="AY26" s="100">
        <v>0.246585640079094</v>
      </c>
      <c r="AZ26" s="100">
        <v>0.28920827006733701</v>
      </c>
      <c r="BA26" s="100">
        <v>0.275634807752282</v>
      </c>
      <c r="BB26" s="100">
        <v>0.27304520252365799</v>
      </c>
      <c r="BC26" s="174">
        <v>0.28451100333735402</v>
      </c>
      <c r="BD26" s="174">
        <v>0.28204615509238201</v>
      </c>
      <c r="BE26" s="174">
        <v>0.26278745849075102</v>
      </c>
      <c r="BF26" s="174">
        <v>0.27702240920958099</v>
      </c>
      <c r="BG26" s="174">
        <v>0.265228920135409</v>
      </c>
      <c r="BH26" s="174">
        <v>0.22309073651992001</v>
      </c>
      <c r="BI26" s="368" t="s">
        <v>555</v>
      </c>
      <c r="BJ26" s="174">
        <v>0.275709742077002</v>
      </c>
      <c r="BK26" s="368" t="s">
        <v>555</v>
      </c>
    </row>
    <row r="27" spans="1:63" s="30" customFormat="1" ht="12.75" customHeight="1">
      <c r="A27" s="68" t="s">
        <v>80</v>
      </c>
      <c r="B27" s="100">
        <v>0.29063246056786102</v>
      </c>
      <c r="C27" s="100">
        <v>0.31410952200678399</v>
      </c>
      <c r="D27" s="100">
        <v>0.28963536677155599</v>
      </c>
      <c r="E27" s="100">
        <v>0.24440853333481</v>
      </c>
      <c r="F27" s="100">
        <v>0.29251435204349102</v>
      </c>
      <c r="G27" s="100">
        <v>0.27353066847492302</v>
      </c>
      <c r="H27" s="100">
        <v>0.27782201329067202</v>
      </c>
      <c r="I27" s="100">
        <v>0.25348354709943799</v>
      </c>
      <c r="J27" s="100">
        <v>0.29223694321208599</v>
      </c>
      <c r="K27" s="100">
        <v>0.190093654029451</v>
      </c>
      <c r="L27" s="100">
        <v>0.25919224507365701</v>
      </c>
      <c r="M27" s="100">
        <v>0.23139062560285101</v>
      </c>
      <c r="N27" s="100">
        <v>0.25898309374289202</v>
      </c>
      <c r="O27" s="100">
        <v>0.237590039164879</v>
      </c>
      <c r="P27" s="100">
        <v>0.26999608528809399</v>
      </c>
      <c r="Q27" s="100">
        <v>0.30707860816322302</v>
      </c>
      <c r="R27" s="100">
        <v>0.26632125077018598</v>
      </c>
      <c r="S27" s="100">
        <v>0.28209694370149302</v>
      </c>
      <c r="T27" s="100">
        <v>0.210086700640505</v>
      </c>
      <c r="U27" s="100">
        <v>0.21409583383685901</v>
      </c>
      <c r="V27" s="100">
        <v>0.27960691823703598</v>
      </c>
      <c r="W27" s="100">
        <v>0.23249043893482699</v>
      </c>
      <c r="X27" s="100">
        <v>0.23127044070207001</v>
      </c>
      <c r="Y27" s="100">
        <v>0.22192630088686199</v>
      </c>
      <c r="Z27" s="100">
        <v>0.21120404445520799</v>
      </c>
      <c r="AA27" s="100">
        <v>0.216872887764437</v>
      </c>
      <c r="AB27" s="100">
        <v>0.22425269353855101</v>
      </c>
      <c r="AC27" s="100">
        <v>0.21587147529065601</v>
      </c>
      <c r="AD27" s="100">
        <v>0.22124393129289399</v>
      </c>
      <c r="AE27" s="100">
        <v>0.21691277886650201</v>
      </c>
      <c r="AF27" s="100">
        <v>0.193552446016061</v>
      </c>
      <c r="AG27" s="100">
        <v>0.20526017453975501</v>
      </c>
      <c r="AH27" s="100">
        <v>0.20384610592777699</v>
      </c>
      <c r="AI27" s="100">
        <v>0.210611396636847</v>
      </c>
      <c r="AJ27" s="100">
        <v>0.20564798323769301</v>
      </c>
      <c r="AK27" s="100">
        <v>0.19527353066237299</v>
      </c>
      <c r="AL27" s="100">
        <v>0.19494161591949599</v>
      </c>
      <c r="AM27" s="100">
        <v>0.203058013570555</v>
      </c>
      <c r="AN27" s="100">
        <v>0.19712042239517799</v>
      </c>
      <c r="AO27" s="100">
        <v>0.20215164790441101</v>
      </c>
      <c r="AP27" s="100">
        <v>0.146936230064244</v>
      </c>
      <c r="AQ27" s="100">
        <v>0.26316605406834698</v>
      </c>
      <c r="AR27" s="100">
        <v>0.192527687851618</v>
      </c>
      <c r="AS27" s="100">
        <v>0.19042253776429599</v>
      </c>
      <c r="AT27" s="100">
        <v>0.18081651493988299</v>
      </c>
      <c r="AU27" s="100">
        <v>0.18458344081556</v>
      </c>
      <c r="AV27" s="100">
        <v>0.18543824105433501</v>
      </c>
      <c r="AW27" s="100">
        <v>0.17837208335943</v>
      </c>
      <c r="AX27" s="100">
        <v>0.17787222578206299</v>
      </c>
      <c r="AY27" s="100">
        <v>0.200415374050497</v>
      </c>
      <c r="AZ27" s="100">
        <v>0.18718726463132099</v>
      </c>
      <c r="BA27" s="100">
        <v>0.19545783911862399</v>
      </c>
      <c r="BB27" s="100">
        <v>0.19302138527948601</v>
      </c>
      <c r="BC27" s="174">
        <v>0.17285228985019199</v>
      </c>
      <c r="BD27" s="174">
        <v>0.18854383372485201</v>
      </c>
      <c r="BE27" s="174">
        <v>0.19421965748654399</v>
      </c>
      <c r="BF27" s="174">
        <v>0.18110989336911501</v>
      </c>
      <c r="BG27" s="174">
        <v>0.18437350975789099</v>
      </c>
      <c r="BH27" s="174">
        <v>0.16893574936102401</v>
      </c>
      <c r="BI27" s="368" t="s">
        <v>555</v>
      </c>
      <c r="BJ27" s="174">
        <v>0.18705365325246601</v>
      </c>
      <c r="BK27" s="368" t="s">
        <v>555</v>
      </c>
    </row>
    <row r="28" spans="1:63" s="30" customFormat="1" ht="12.75" customHeight="1">
      <c r="A28" s="68" t="s">
        <v>117</v>
      </c>
      <c r="B28" s="100">
        <v>0.53894400827071298</v>
      </c>
      <c r="C28" s="100">
        <v>0.55624656883366896</v>
      </c>
      <c r="D28" s="100">
        <v>0.49420756184834003</v>
      </c>
      <c r="E28" s="100">
        <v>0.54341383381132202</v>
      </c>
      <c r="F28" s="100">
        <v>0.48253024863522898</v>
      </c>
      <c r="G28" s="100">
        <v>0.49948348066956</v>
      </c>
      <c r="H28" s="100">
        <v>0.48573168055156002</v>
      </c>
      <c r="I28" s="100">
        <v>0.44430869303815301</v>
      </c>
      <c r="J28" s="100">
        <v>0.54096198401872597</v>
      </c>
      <c r="K28" s="100">
        <v>0.47712812705930002</v>
      </c>
      <c r="L28" s="100">
        <v>0.47464764762671302</v>
      </c>
      <c r="M28" s="100">
        <v>0.42756740330589299</v>
      </c>
      <c r="N28" s="100">
        <v>0.49367269488071702</v>
      </c>
      <c r="O28" s="100">
        <v>0.45041919265456498</v>
      </c>
      <c r="P28" s="100">
        <v>0.48279487934830101</v>
      </c>
      <c r="Q28" s="100">
        <v>0.49218860599563802</v>
      </c>
      <c r="R28" s="100">
        <v>0.49577368764914398</v>
      </c>
      <c r="S28" s="100">
        <v>0.54860640316785103</v>
      </c>
      <c r="T28" s="100">
        <v>0.45033960525544903</v>
      </c>
      <c r="U28" s="100">
        <v>0.444802882898162</v>
      </c>
      <c r="V28" s="100">
        <v>0.47896089640267198</v>
      </c>
      <c r="W28" s="100">
        <v>0.45517763334579497</v>
      </c>
      <c r="X28" s="100">
        <v>0.42928552274242399</v>
      </c>
      <c r="Y28" s="100">
        <v>0.48644588320680099</v>
      </c>
      <c r="Z28" s="100">
        <v>0.45733814854889798</v>
      </c>
      <c r="AA28" s="100">
        <v>0.49264636227481101</v>
      </c>
      <c r="AB28" s="100">
        <v>0.462169724321846</v>
      </c>
      <c r="AC28" s="100">
        <v>0.46630507597354298</v>
      </c>
      <c r="AD28" s="100">
        <v>0.47741029653028899</v>
      </c>
      <c r="AE28" s="100">
        <v>0.46385011105017598</v>
      </c>
      <c r="AF28" s="100">
        <v>0.43730875886406101</v>
      </c>
      <c r="AG28" s="100">
        <v>0.48398469544311001</v>
      </c>
      <c r="AH28" s="100">
        <v>0.45652641231514002</v>
      </c>
      <c r="AI28" s="100">
        <v>0.48100524440429299</v>
      </c>
      <c r="AJ28" s="100">
        <v>0.46862085997713199</v>
      </c>
      <c r="AK28" s="100">
        <v>0.43822434882655698</v>
      </c>
      <c r="AL28" s="100">
        <v>0.42812308973007102</v>
      </c>
      <c r="AM28" s="100">
        <v>0.44563136906573497</v>
      </c>
      <c r="AN28" s="100">
        <v>0.46368511248687699</v>
      </c>
      <c r="AO28" s="100">
        <v>0.44221931248319701</v>
      </c>
      <c r="AP28" s="100">
        <v>0.58938501902920204</v>
      </c>
      <c r="AQ28" s="100">
        <v>0.23162320885513701</v>
      </c>
      <c r="AR28" s="100">
        <v>0.44445611898005999</v>
      </c>
      <c r="AS28" s="100">
        <v>0.43009282817771399</v>
      </c>
      <c r="AT28" s="100">
        <v>0.42134657316322699</v>
      </c>
      <c r="AU28" s="100">
        <v>0.54293056957389496</v>
      </c>
      <c r="AV28" s="100">
        <v>0.46594064735907598</v>
      </c>
      <c r="AW28" s="100">
        <v>0.442327471332847</v>
      </c>
      <c r="AX28" s="100">
        <v>0.44407918888625703</v>
      </c>
      <c r="AY28" s="100">
        <v>0.431763234624712</v>
      </c>
      <c r="AZ28" s="100">
        <v>0.45079854405769898</v>
      </c>
      <c r="BA28" s="100">
        <v>0.45257513769579599</v>
      </c>
      <c r="BB28" s="100">
        <v>0.44284196799251502</v>
      </c>
      <c r="BC28" s="174">
        <v>0.43361822722691601</v>
      </c>
      <c r="BD28" s="174">
        <v>0.44396743402754002</v>
      </c>
      <c r="BE28" s="174">
        <v>0.480640944095648</v>
      </c>
      <c r="BF28" s="174">
        <v>0.45534007418800598</v>
      </c>
      <c r="BG28" s="174">
        <v>0.492628449257974</v>
      </c>
      <c r="BH28" s="174">
        <v>0.45721198418557701</v>
      </c>
      <c r="BI28" s="368" t="s">
        <v>555</v>
      </c>
      <c r="BJ28" s="174">
        <v>0.450101486251829</v>
      </c>
      <c r="BK28" s="368" t="s">
        <v>555</v>
      </c>
    </row>
    <row r="29" spans="1:63" s="30" customFormat="1" ht="12.75" customHeight="1">
      <c r="A29" s="68" t="s">
        <v>81</v>
      </c>
      <c r="B29" s="100">
        <v>0.49642689817659302</v>
      </c>
      <c r="C29" s="100">
        <v>0.48235551409424299</v>
      </c>
      <c r="D29" s="100">
        <v>0.50654553118656498</v>
      </c>
      <c r="E29" s="100">
        <v>0.43151587193763102</v>
      </c>
      <c r="F29" s="100">
        <v>0.50971653773921999</v>
      </c>
      <c r="G29" s="100">
        <v>0.50343012294896505</v>
      </c>
      <c r="H29" s="100">
        <v>0.53884756551499102</v>
      </c>
      <c r="I29" s="100">
        <v>0.53256634687650894</v>
      </c>
      <c r="J29" s="100">
        <v>0.56182065148884097</v>
      </c>
      <c r="K29" s="100">
        <v>0.42536883519395202</v>
      </c>
      <c r="L29" s="100">
        <v>0.54143653729599595</v>
      </c>
      <c r="M29" s="100">
        <v>0.59485553642367095</v>
      </c>
      <c r="N29" s="100">
        <v>0.53287511014903899</v>
      </c>
      <c r="O29" s="100">
        <v>0.56000910673259396</v>
      </c>
      <c r="P29" s="100">
        <v>0.575871487802323</v>
      </c>
      <c r="Q29" s="100">
        <v>0.54204879773577497</v>
      </c>
      <c r="R29" s="100">
        <v>0.56111204836005102</v>
      </c>
      <c r="S29" s="100">
        <v>0.56359466723741203</v>
      </c>
      <c r="T29" s="100">
        <v>0.51521427881788195</v>
      </c>
      <c r="U29" s="100">
        <v>0.52578244009784203</v>
      </c>
      <c r="V29" s="100">
        <v>0.57323033061122997</v>
      </c>
      <c r="W29" s="100">
        <v>0.58474692230747805</v>
      </c>
      <c r="X29" s="100">
        <v>0.55776465343224602</v>
      </c>
      <c r="Y29" s="100">
        <v>0.569245710861216</v>
      </c>
      <c r="Z29" s="100">
        <v>0.56930582693871001</v>
      </c>
      <c r="AA29" s="100">
        <v>0.56979783043039001</v>
      </c>
      <c r="AB29" s="100">
        <v>0.58389458158253804</v>
      </c>
      <c r="AC29" s="100">
        <v>0.56512890231637403</v>
      </c>
      <c r="AD29" s="100">
        <v>0.556917276089826</v>
      </c>
      <c r="AE29" s="100">
        <v>0.56481812639486395</v>
      </c>
      <c r="AF29" s="100">
        <v>0.56403101547520496</v>
      </c>
      <c r="AG29" s="100">
        <v>0.56734770902663101</v>
      </c>
      <c r="AH29" s="100">
        <v>0.56532030765969898</v>
      </c>
      <c r="AI29" s="100">
        <v>0.50040410143729797</v>
      </c>
      <c r="AJ29" s="100">
        <v>0.55953759593859598</v>
      </c>
      <c r="AK29" s="100">
        <v>0.54866107368369699</v>
      </c>
      <c r="AL29" s="100">
        <v>0.55802658640207903</v>
      </c>
      <c r="AM29" s="100">
        <v>0.56220066968772897</v>
      </c>
      <c r="AN29" s="100">
        <v>0.53773524014666996</v>
      </c>
      <c r="AO29" s="100">
        <v>0.57686526533871196</v>
      </c>
      <c r="AP29" s="100">
        <v>0.31464975142674401</v>
      </c>
      <c r="AQ29" s="100">
        <v>1.47275173353862</v>
      </c>
      <c r="AR29" s="100">
        <v>0.58727228183631697</v>
      </c>
      <c r="AS29" s="100">
        <v>0.55207025779752195</v>
      </c>
      <c r="AT29" s="100">
        <v>0.58342005544607201</v>
      </c>
      <c r="AU29" s="100">
        <v>0.45740684698158901</v>
      </c>
      <c r="AV29" s="100">
        <v>0.54496781746842904</v>
      </c>
      <c r="AW29" s="100">
        <v>0.57189378075562203</v>
      </c>
      <c r="AX29" s="100">
        <v>0.59711246195006096</v>
      </c>
      <c r="AY29" s="100">
        <v>0.66890245960665295</v>
      </c>
      <c r="AZ29" s="100">
        <v>0.55302137267847395</v>
      </c>
      <c r="BA29" s="100">
        <v>0.57367727365143995</v>
      </c>
      <c r="BB29" s="100">
        <v>0.56214492881737599</v>
      </c>
      <c r="BC29" s="174">
        <v>0.54555518020442295</v>
      </c>
      <c r="BD29" s="174">
        <v>0.54628373126710394</v>
      </c>
      <c r="BE29" s="174">
        <v>0.542864664226412</v>
      </c>
      <c r="BF29" s="174">
        <v>0.52421173505143803</v>
      </c>
      <c r="BG29" s="174">
        <v>0.51836331045441097</v>
      </c>
      <c r="BH29" s="174">
        <v>0.54481952547491097</v>
      </c>
      <c r="BI29" s="368" t="s">
        <v>555</v>
      </c>
      <c r="BJ29" s="174">
        <v>0.549044004100948</v>
      </c>
      <c r="BK29" s="368" t="s">
        <v>555</v>
      </c>
    </row>
    <row r="30" spans="1:63" s="30" customFormat="1" ht="12.75" customHeight="1">
      <c r="A30" s="68"/>
      <c r="B30" s="216"/>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7"/>
      <c r="BD30" s="217"/>
      <c r="BE30" s="217"/>
      <c r="BF30" s="217"/>
      <c r="BG30" s="217"/>
      <c r="BH30" s="217"/>
      <c r="BI30" s="365"/>
      <c r="BJ30" s="217"/>
      <c r="BK30" s="217"/>
    </row>
    <row r="31" spans="1:63" s="30" customFormat="1" ht="12.75" customHeight="1">
      <c r="A31" s="18" t="s">
        <v>34</v>
      </c>
      <c r="B31" s="122">
        <v>1216802.3</v>
      </c>
      <c r="C31" s="122">
        <v>1227811.52</v>
      </c>
      <c r="D31" s="122">
        <v>1280804.8500000001</v>
      </c>
      <c r="E31" s="122">
        <v>1262659.94</v>
      </c>
      <c r="F31" s="122">
        <v>1296095.08</v>
      </c>
      <c r="G31" s="122">
        <v>1317306.53</v>
      </c>
      <c r="H31" s="122">
        <v>1361199.69</v>
      </c>
      <c r="I31" s="122">
        <v>1419248.18</v>
      </c>
      <c r="J31" s="122">
        <v>1442226.41</v>
      </c>
      <c r="K31" s="122">
        <v>1488893.5316860201</v>
      </c>
      <c r="L31" s="122">
        <v>1550158.0131071699</v>
      </c>
      <c r="M31" s="122">
        <v>1573362.06540302</v>
      </c>
      <c r="N31" s="122">
        <v>1647100.9048877601</v>
      </c>
      <c r="O31" s="122">
        <v>1737908.4880931501</v>
      </c>
      <c r="P31" s="122">
        <v>1809734.92082165</v>
      </c>
      <c r="Q31" s="122">
        <v>1881327.64049801</v>
      </c>
      <c r="R31" s="122">
        <v>1901486.6065051199</v>
      </c>
      <c r="S31" s="122">
        <v>2064498.61489272</v>
      </c>
      <c r="T31" s="122">
        <v>2443385.7757856501</v>
      </c>
      <c r="U31" s="122">
        <v>2362304.8224724</v>
      </c>
      <c r="V31" s="122">
        <v>2328481.8045434002</v>
      </c>
      <c r="W31" s="122">
        <v>2318469.980455</v>
      </c>
      <c r="X31" s="122">
        <v>2379507.8255099999</v>
      </c>
      <c r="Y31" s="122">
        <v>2362148.9263154999</v>
      </c>
      <c r="Z31" s="122">
        <v>2473444.3614922999</v>
      </c>
      <c r="AA31" s="122">
        <v>2465222.9706091001</v>
      </c>
      <c r="AB31" s="122">
        <v>2468257.5104409</v>
      </c>
      <c r="AC31" s="122">
        <v>2484219.7045894</v>
      </c>
      <c r="AD31" s="122">
        <v>2553573.7276440002</v>
      </c>
      <c r="AE31" s="122">
        <v>2705083.891388</v>
      </c>
      <c r="AF31" s="122">
        <v>2670694.2427535998</v>
      </c>
      <c r="AG31" s="122">
        <v>2701831.3097704002</v>
      </c>
      <c r="AH31" s="122">
        <v>2787763.9930937998</v>
      </c>
      <c r="AI31" s="122">
        <v>2792009.3272143002</v>
      </c>
      <c r="AJ31" s="122">
        <v>2841103.3349319999</v>
      </c>
      <c r="AK31" s="122">
        <v>2825039.0795867001</v>
      </c>
      <c r="AL31" s="122">
        <v>2987313.6596026001</v>
      </c>
      <c r="AM31" s="122">
        <v>2952536.6821038998</v>
      </c>
      <c r="AN31" s="122">
        <v>3099622.4365403</v>
      </c>
      <c r="AO31" s="122">
        <v>3093716.5706978999</v>
      </c>
      <c r="AP31" s="122">
        <v>3157072.4080947</v>
      </c>
      <c r="AQ31" s="122">
        <v>3240035.4836645001</v>
      </c>
      <c r="AR31" s="122">
        <v>3386657.6042611999</v>
      </c>
      <c r="AS31" s="122">
        <v>3487130.7754372</v>
      </c>
      <c r="AT31" s="122">
        <v>3456692.9475052999</v>
      </c>
      <c r="AU31" s="122">
        <v>3556043.6508215</v>
      </c>
      <c r="AV31" s="122">
        <v>3577536.3456617999</v>
      </c>
      <c r="AW31" s="122">
        <v>3504063.3586558001</v>
      </c>
      <c r="AX31" s="122">
        <v>3596736.7423756998</v>
      </c>
      <c r="AY31" s="122">
        <v>3464885.5084158001</v>
      </c>
      <c r="AZ31" s="122">
        <v>3560260.8129580999</v>
      </c>
      <c r="BA31" s="122">
        <v>3471804.4727042001</v>
      </c>
      <c r="BB31" s="122">
        <v>3553236.4738602</v>
      </c>
      <c r="BC31" s="122">
        <v>3483463.7260214998</v>
      </c>
      <c r="BD31" s="122">
        <v>3523588.0778023</v>
      </c>
      <c r="BE31" s="122">
        <v>3570788.7659204002</v>
      </c>
      <c r="BF31" s="122">
        <v>3615673.3663090002</v>
      </c>
      <c r="BG31" s="122">
        <v>3592108.9988553999</v>
      </c>
      <c r="BH31" s="122">
        <v>3672375.7243352002</v>
      </c>
      <c r="BI31" s="364">
        <v>3657689.4217544999</v>
      </c>
      <c r="BJ31" s="122">
        <v>3570788.7659204002</v>
      </c>
      <c r="BK31" s="122">
        <v>3657689.4217544999</v>
      </c>
    </row>
    <row r="32" spans="1:63" s="30" customFormat="1" ht="12.75" customHeight="1">
      <c r="A32" s="18" t="s">
        <v>82</v>
      </c>
      <c r="B32" s="122">
        <v>783093.5</v>
      </c>
      <c r="C32" s="122">
        <v>813192.22</v>
      </c>
      <c r="D32" s="122">
        <v>835574.06</v>
      </c>
      <c r="E32" s="122">
        <v>851213.45499999996</v>
      </c>
      <c r="F32" s="122">
        <v>865360.42500000005</v>
      </c>
      <c r="G32" s="122">
        <v>886856.76</v>
      </c>
      <c r="H32" s="122">
        <v>910437.5</v>
      </c>
      <c r="I32" s="122">
        <v>930203.42500000005</v>
      </c>
      <c r="J32" s="122">
        <v>952932.33499999996</v>
      </c>
      <c r="K32" s="122">
        <v>987661.77726620506</v>
      </c>
      <c r="L32" s="122">
        <v>1021353.4112847199</v>
      </c>
      <c r="M32" s="122">
        <v>1048103.38493295</v>
      </c>
      <c r="N32" s="122">
        <v>1081714.61195991</v>
      </c>
      <c r="O32" s="122">
        <v>1117560.6770385399</v>
      </c>
      <c r="P32" s="122">
        <v>1166133.1897918</v>
      </c>
      <c r="Q32" s="122">
        <v>1217793.60955957</v>
      </c>
      <c r="R32" s="122">
        <v>1251791.0345457499</v>
      </c>
      <c r="S32" s="122">
        <v>1297475.41462465</v>
      </c>
      <c r="T32" s="122">
        <v>1421134.0312338099</v>
      </c>
      <c r="U32" s="122">
        <v>1528224.22539412</v>
      </c>
      <c r="V32" s="122">
        <v>1543823.8500000499</v>
      </c>
      <c r="W32" s="122">
        <v>1551929.7401155501</v>
      </c>
      <c r="X32" s="122">
        <v>1563064.44490635</v>
      </c>
      <c r="Y32" s="122">
        <v>1578309.7637871001</v>
      </c>
      <c r="Z32" s="122">
        <v>1611997.8353909501</v>
      </c>
      <c r="AA32" s="122">
        <v>1633246.8193306499</v>
      </c>
      <c r="AB32" s="122">
        <v>1637482.47935865</v>
      </c>
      <c r="AC32" s="122">
        <v>1657124.2343721001</v>
      </c>
      <c r="AD32" s="122">
        <v>1684399.5755650499</v>
      </c>
      <c r="AE32" s="122">
        <v>1722443.2433096</v>
      </c>
      <c r="AF32" s="122">
        <v>1754830.79438865</v>
      </c>
      <c r="AG32" s="122">
        <v>1780997.17657445</v>
      </c>
      <c r="AH32" s="122">
        <v>1810175.83941335</v>
      </c>
      <c r="AI32" s="122">
        <v>1845404.7299770501</v>
      </c>
      <c r="AJ32" s="122">
        <v>1868148.3715494999</v>
      </c>
      <c r="AK32" s="122">
        <v>1881529.62185755</v>
      </c>
      <c r="AL32" s="122">
        <v>1923371.1404774501</v>
      </c>
      <c r="AM32" s="122">
        <v>1970598.41706125</v>
      </c>
      <c r="AN32" s="122">
        <v>2020507.8186363501</v>
      </c>
      <c r="AO32" s="122">
        <v>2070487.6325578501</v>
      </c>
      <c r="AP32" s="122">
        <v>2104176.7625396</v>
      </c>
      <c r="AQ32" s="122">
        <v>2133997.1455362001</v>
      </c>
      <c r="AR32" s="122">
        <v>2181904.3417404001</v>
      </c>
      <c r="AS32" s="122">
        <v>2248773.3420646</v>
      </c>
      <c r="AT32" s="122">
        <v>2289306.1320845499</v>
      </c>
      <c r="AU32" s="122">
        <v>2322617.6842845501</v>
      </c>
      <c r="AV32" s="122">
        <v>2361469.6849572002</v>
      </c>
      <c r="AW32" s="122">
        <v>2350099.5761679499</v>
      </c>
      <c r="AX32" s="122">
        <v>2355124.04448165</v>
      </c>
      <c r="AY32" s="122">
        <v>2396561.92775875</v>
      </c>
      <c r="AZ32" s="122">
        <v>2426307.6967547</v>
      </c>
      <c r="BA32" s="122">
        <v>2435365.8659303002</v>
      </c>
      <c r="BB32" s="122">
        <v>2453283.9319118499</v>
      </c>
      <c r="BC32" s="122">
        <v>2485271.5029390999</v>
      </c>
      <c r="BD32" s="122">
        <v>2501870.1432715999</v>
      </c>
      <c r="BE32" s="122">
        <v>2530381.2625839501</v>
      </c>
      <c r="BF32" s="122">
        <v>2557809.3378596501</v>
      </c>
      <c r="BG32" s="122">
        <v>2577923.9941002</v>
      </c>
      <c r="BH32" s="122">
        <v>2607294.7012322498</v>
      </c>
      <c r="BI32" s="364">
        <v>2628852.8262693002</v>
      </c>
      <c r="BJ32" s="122">
        <v>2486965.3072218001</v>
      </c>
      <c r="BK32" s="122">
        <v>2589136.778839</v>
      </c>
    </row>
    <row r="33" spans="1:74" s="30" customFormat="1" ht="12.75" customHeight="1">
      <c r="A33" s="18" t="s">
        <v>83</v>
      </c>
      <c r="B33" s="122">
        <v>628450.1</v>
      </c>
      <c r="C33" s="122">
        <v>639943.02500000002</v>
      </c>
      <c r="D33" s="122">
        <v>650786.99</v>
      </c>
      <c r="E33" s="122">
        <v>655282.92000000004</v>
      </c>
      <c r="F33" s="122">
        <v>653262.505</v>
      </c>
      <c r="G33" s="122">
        <v>658297.44999999995</v>
      </c>
      <c r="H33" s="122">
        <v>671240.35</v>
      </c>
      <c r="I33" s="122">
        <v>678465.6</v>
      </c>
      <c r="J33" s="122">
        <v>694314.8</v>
      </c>
      <c r="K33" s="122">
        <v>721408.51739944005</v>
      </c>
      <c r="L33" s="122">
        <v>740879.04634520004</v>
      </c>
      <c r="M33" s="122">
        <v>758531.26994775003</v>
      </c>
      <c r="N33" s="122">
        <v>779506.71012445004</v>
      </c>
      <c r="O33" s="122">
        <v>828473.51934340002</v>
      </c>
      <c r="P33" s="122">
        <v>896344.96322640497</v>
      </c>
      <c r="Q33" s="122">
        <v>939862.408564165</v>
      </c>
      <c r="R33" s="122">
        <v>967011.39566147502</v>
      </c>
      <c r="S33" s="122">
        <v>1025781.48522961</v>
      </c>
      <c r="T33" s="122">
        <v>1170923.84441032</v>
      </c>
      <c r="U33" s="122">
        <v>1281337.5592834901</v>
      </c>
      <c r="V33" s="122">
        <v>1309177.75</v>
      </c>
      <c r="W33" s="122">
        <v>1315846.2</v>
      </c>
      <c r="X33" s="122">
        <v>1310917.64447025</v>
      </c>
      <c r="Y33" s="122">
        <v>1314252.88923905</v>
      </c>
      <c r="Z33" s="122">
        <v>1332108.3023039999</v>
      </c>
      <c r="AA33" s="122">
        <v>1356728.57158415</v>
      </c>
      <c r="AB33" s="122">
        <v>1377942.86890305</v>
      </c>
      <c r="AC33" s="122">
        <v>1404576.6982155</v>
      </c>
      <c r="AD33" s="122">
        <v>1431573.24396585</v>
      </c>
      <c r="AE33" s="122">
        <v>1489465.8106044501</v>
      </c>
      <c r="AF33" s="122">
        <v>1534986.03085495</v>
      </c>
      <c r="AG33" s="122">
        <v>1555123.2850784501</v>
      </c>
      <c r="AH33" s="122">
        <v>1589571.07879915</v>
      </c>
      <c r="AI33" s="122">
        <v>1633990.6970931001</v>
      </c>
      <c r="AJ33" s="122">
        <v>1675448.8412196999</v>
      </c>
      <c r="AK33" s="122">
        <v>1695908.6772801999</v>
      </c>
      <c r="AL33" s="122">
        <v>1722050.7272862999</v>
      </c>
      <c r="AM33" s="122">
        <v>1758630.0508445001</v>
      </c>
      <c r="AN33" s="122">
        <v>1802957.9374555</v>
      </c>
      <c r="AO33" s="122">
        <v>1834996.7075638</v>
      </c>
      <c r="AP33" s="122">
        <v>1846870.5246145499</v>
      </c>
      <c r="AQ33" s="122">
        <v>1882622.6559567</v>
      </c>
      <c r="AR33" s="122">
        <v>1933996.4612069</v>
      </c>
      <c r="AS33" s="122">
        <v>1979943.1138611</v>
      </c>
      <c r="AT33" s="122">
        <v>1993358.0427176501</v>
      </c>
      <c r="AU33" s="122">
        <v>1998289.2181889501</v>
      </c>
      <c r="AV33" s="122">
        <v>2036552.0351386</v>
      </c>
      <c r="AW33" s="122">
        <v>2040597.3683486499</v>
      </c>
      <c r="AX33" s="122">
        <v>2029741.6700204001</v>
      </c>
      <c r="AY33" s="122">
        <v>2054404.5477006501</v>
      </c>
      <c r="AZ33" s="122">
        <v>2095645.1000526</v>
      </c>
      <c r="BA33" s="122">
        <v>2120885.0268458501</v>
      </c>
      <c r="BB33" s="122">
        <v>2134504.1972301998</v>
      </c>
      <c r="BC33" s="122">
        <v>2149765.8167626499</v>
      </c>
      <c r="BD33" s="122">
        <v>2156912.5212430502</v>
      </c>
      <c r="BE33" s="122">
        <v>2170183.9789511999</v>
      </c>
      <c r="BF33" s="122">
        <v>2174220.84028085</v>
      </c>
      <c r="BG33" s="122">
        <v>2184776.8210618999</v>
      </c>
      <c r="BH33" s="122">
        <v>2203360.8881733501</v>
      </c>
      <c r="BI33" s="364">
        <v>2217623.4315785998</v>
      </c>
      <c r="BJ33" s="122">
        <v>2142208.0960319</v>
      </c>
      <c r="BK33" s="122">
        <v>2195559.6974587999</v>
      </c>
    </row>
    <row r="34" spans="1:74" s="30" customFormat="1" ht="12.75" customHeight="1">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369"/>
      <c r="BJ34" s="145"/>
      <c r="BK34" s="145"/>
    </row>
    <row r="35" spans="1:74" s="30" customFormat="1" ht="12.75" customHeight="1">
      <c r="A35" s="68" t="s">
        <v>84</v>
      </c>
      <c r="B35" s="100">
        <v>3.7015184812153601E-2</v>
      </c>
      <c r="C35" s="100">
        <v>9.0476653438280596E-3</v>
      </c>
      <c r="D35" s="100">
        <v>4.3160802074898398E-2</v>
      </c>
      <c r="E35" s="100">
        <v>-1.41668030067189E-2</v>
      </c>
      <c r="F35" s="100">
        <v>2.6479924594740901E-2</v>
      </c>
      <c r="G35" s="100">
        <v>1.6365658914467798E-2</v>
      </c>
      <c r="H35" s="100">
        <v>3.3320384436263499E-2</v>
      </c>
      <c r="I35" s="100">
        <v>4.26450949309281E-2</v>
      </c>
      <c r="J35" s="100">
        <v>1.6190424144140601E-2</v>
      </c>
      <c r="K35" s="100">
        <v>3.2357694577247499E-2</v>
      </c>
      <c r="L35" s="100">
        <v>4.1147657718530399E-2</v>
      </c>
      <c r="M35" s="100">
        <v>1.49688303383611E-2</v>
      </c>
      <c r="N35" s="100">
        <v>4.6867050570366602E-2</v>
      </c>
      <c r="O35" s="100">
        <v>5.5131766934206197E-2</v>
      </c>
      <c r="P35" s="100">
        <v>4.1329237540753502E-2</v>
      </c>
      <c r="Q35" s="100">
        <v>3.9559782403855603E-2</v>
      </c>
      <c r="R35" s="100">
        <v>1.0715287211629201E-2</v>
      </c>
      <c r="S35" s="100">
        <v>8.5728717641194704E-2</v>
      </c>
      <c r="T35" s="100">
        <v>0.18352502547579699</v>
      </c>
      <c r="U35" s="100">
        <v>-3.3183852552786698E-2</v>
      </c>
      <c r="V35" s="100">
        <v>-1.43178042085191E-2</v>
      </c>
      <c r="W35" s="100">
        <v>-4.2997218483152898E-3</v>
      </c>
      <c r="X35" s="100">
        <v>2.6326778250120399E-2</v>
      </c>
      <c r="Y35" s="100">
        <v>-7.2951637344497201E-3</v>
      </c>
      <c r="Z35" s="100">
        <v>4.7116180498576701E-2</v>
      </c>
      <c r="AA35" s="100">
        <v>-3.3238632779433201E-3</v>
      </c>
      <c r="AB35" s="100">
        <v>1.2309392975720099E-3</v>
      </c>
      <c r="AC35" s="100">
        <v>6.4669889916180202E-3</v>
      </c>
      <c r="AD35" s="100">
        <v>2.7917829862823301E-2</v>
      </c>
      <c r="AE35" s="100">
        <v>5.9332598116831101E-2</v>
      </c>
      <c r="AF35" s="100">
        <v>-1.2712969362571E-2</v>
      </c>
      <c r="AG35" s="100">
        <v>1.16587913802879E-2</v>
      </c>
      <c r="AH35" s="100">
        <v>3.1805347362971401E-2</v>
      </c>
      <c r="AI35" s="100">
        <v>1.5228455963336399E-3</v>
      </c>
      <c r="AJ35" s="100">
        <v>1.75837549105478E-2</v>
      </c>
      <c r="AK35" s="100">
        <v>-5.6542312797238604E-3</v>
      </c>
      <c r="AL35" s="100">
        <v>5.74415345927324E-2</v>
      </c>
      <c r="AM35" s="100">
        <v>-1.16415554111335E-2</v>
      </c>
      <c r="AN35" s="100">
        <v>4.98167407463301E-2</v>
      </c>
      <c r="AO35" s="100">
        <v>-1.9053500751504699E-3</v>
      </c>
      <c r="AP35" s="100">
        <v>2.0478875795175901E-2</v>
      </c>
      <c r="AQ35" s="100">
        <v>2.6278483622068201E-2</v>
      </c>
      <c r="AR35" s="100">
        <v>4.52532453227548E-2</v>
      </c>
      <c r="AS35" s="100">
        <v>2.96673543406283E-2</v>
      </c>
      <c r="AT35" s="100">
        <v>-8.7286167029637703E-3</v>
      </c>
      <c r="AU35" s="100">
        <v>2.87415471449095E-2</v>
      </c>
      <c r="AV35" s="100">
        <v>6.0439907241676104E-3</v>
      </c>
      <c r="AW35" s="100">
        <v>-2.0537313924174402E-2</v>
      </c>
      <c r="AX35" s="100">
        <v>2.64474052647981E-2</v>
      </c>
      <c r="AY35" s="100">
        <v>-3.66585723126375E-2</v>
      </c>
      <c r="AZ35" s="100">
        <v>2.7526249946973499E-2</v>
      </c>
      <c r="BA35" s="100">
        <v>-2.4845466357956002E-2</v>
      </c>
      <c r="BB35" s="100">
        <v>2.3455238276299601E-2</v>
      </c>
      <c r="BC35" s="100">
        <v>-1.9636393004516001E-2</v>
      </c>
      <c r="BD35" s="100">
        <v>1.1518521487986299E-2</v>
      </c>
      <c r="BE35" s="100">
        <v>1.3395631690166001E-2</v>
      </c>
      <c r="BF35" s="100">
        <v>1.2569939957518299E-2</v>
      </c>
      <c r="BG35" s="100">
        <v>-6.5172832460955697E-3</v>
      </c>
      <c r="BH35" s="100">
        <v>2.2345292279654299E-2</v>
      </c>
      <c r="BI35" s="360">
        <v>-3.9991285432426898E-3</v>
      </c>
      <c r="BJ35" s="100">
        <v>2.8510906646508599E-2</v>
      </c>
      <c r="BK35" s="100">
        <v>2.4336543416815699E-2</v>
      </c>
    </row>
    <row r="36" spans="1:74" s="30" customFormat="1" ht="12.75" customHeight="1">
      <c r="A36" s="68" t="s">
        <v>87</v>
      </c>
      <c r="B36" s="100">
        <v>1.2460710882216399</v>
      </c>
      <c r="C36" s="100">
        <v>1.2707259681437999</v>
      </c>
      <c r="D36" s="100">
        <v>1.28394401369333</v>
      </c>
      <c r="E36" s="100">
        <v>1.2990014374249199</v>
      </c>
      <c r="F36" s="100">
        <v>1.3246748717041399</v>
      </c>
      <c r="G36" s="100">
        <v>1.3471976232020999</v>
      </c>
      <c r="H36" s="100">
        <v>1.35635097025976</v>
      </c>
      <c r="I36" s="100">
        <v>1.37103992450023</v>
      </c>
      <c r="J36" s="100">
        <v>1.37247878771992</v>
      </c>
      <c r="K36" s="100">
        <v>1.3690741839680001</v>
      </c>
      <c r="L36" s="100">
        <v>1.37856970894658</v>
      </c>
      <c r="M36" s="100">
        <v>1.38175369488082</v>
      </c>
      <c r="N36" s="100">
        <v>1.38769121280201</v>
      </c>
      <c r="O36" s="100">
        <v>1.3489395266661699</v>
      </c>
      <c r="P36" s="100">
        <v>1.3009870503363801</v>
      </c>
      <c r="Q36" s="100">
        <v>1.29571477533611</v>
      </c>
      <c r="R36" s="100">
        <v>1.29449460488464</v>
      </c>
      <c r="S36" s="100">
        <v>1.2648653083597301</v>
      </c>
      <c r="T36" s="100">
        <v>1.21368613169672</v>
      </c>
      <c r="U36" s="100">
        <v>1.1926788646144799</v>
      </c>
      <c r="V36" s="100">
        <v>1.1792316589554399</v>
      </c>
      <c r="W36" s="100">
        <v>1.17941575551577</v>
      </c>
      <c r="X36" s="100">
        <v>1.19234373837267</v>
      </c>
      <c r="Y36" s="100">
        <v>1.20091785736985</v>
      </c>
      <c r="Z36" s="100">
        <v>1.2101101934451199</v>
      </c>
      <c r="AA36" s="100">
        <v>1.2038125042385099</v>
      </c>
      <c r="AB36" s="100">
        <v>1.18835295447497</v>
      </c>
      <c r="AC36" s="100">
        <v>1.17980330762817</v>
      </c>
      <c r="AD36" s="100">
        <v>1.17660733229325</v>
      </c>
      <c r="AE36" s="100">
        <v>1.15641677106412</v>
      </c>
      <c r="AF36" s="100">
        <v>1.1432226477079099</v>
      </c>
      <c r="AG36" s="100">
        <v>1.14524500640128</v>
      </c>
      <c r="AH36" s="100">
        <v>1.1387825706925001</v>
      </c>
      <c r="AI36" s="100">
        <v>1.1293850896826201</v>
      </c>
      <c r="AJ36" s="100">
        <v>1.1150136760902301</v>
      </c>
      <c r="AK36" s="100">
        <v>1.1094522052184099</v>
      </c>
      <c r="AL36" s="100">
        <v>1.1169073651554999</v>
      </c>
      <c r="AM36" s="100">
        <v>1.12053039018352</v>
      </c>
      <c r="AN36" s="100">
        <v>1.1206627601572801</v>
      </c>
      <c r="AO36" s="100">
        <v>1.12833315941296</v>
      </c>
      <c r="AP36" s="100">
        <v>1.1393201280196701</v>
      </c>
      <c r="AQ36" s="100">
        <v>1.1335235655345699</v>
      </c>
      <c r="AR36" s="100">
        <v>1.12818424723424</v>
      </c>
      <c r="AS36" s="100">
        <v>1.13577674344353</v>
      </c>
      <c r="AT36" s="100">
        <v>1.14846710075397</v>
      </c>
      <c r="AU36" s="100">
        <v>1.16230306561407</v>
      </c>
      <c r="AV36" s="100">
        <v>1.1595430139826901</v>
      </c>
      <c r="AW36" s="100">
        <v>1.15167235468394</v>
      </c>
      <c r="AX36" s="100">
        <v>1.1603072840584601</v>
      </c>
      <c r="AY36" s="100">
        <v>1.16654820027587</v>
      </c>
      <c r="AZ36" s="100">
        <v>1.15778558912184</v>
      </c>
      <c r="BA36" s="100">
        <v>1.1482781174386201</v>
      </c>
      <c r="BB36" s="100">
        <v>1.14934603318902</v>
      </c>
      <c r="BC36" s="100">
        <v>1.15606615546697</v>
      </c>
      <c r="BD36" s="100">
        <v>1.15993120658864</v>
      </c>
      <c r="BE36" s="100">
        <v>1.1659754597427401</v>
      </c>
      <c r="BF36" s="100">
        <v>1.1764257293795699</v>
      </c>
      <c r="BG36" s="100">
        <v>1.1799484364939501</v>
      </c>
      <c r="BH36" s="100">
        <v>1.1833262155224</v>
      </c>
      <c r="BI36" s="360">
        <v>1.1854369812452601</v>
      </c>
      <c r="BJ36" s="100">
        <v>1.1609354440535</v>
      </c>
      <c r="BK36" s="100">
        <v>1.17926047824422</v>
      </c>
    </row>
    <row r="37" spans="1:74" s="30" customFormat="1" ht="12.75" customHeight="1">
      <c r="A37" s="68" t="s">
        <v>85</v>
      </c>
      <c r="B37" s="100">
        <v>0.52586179882193396</v>
      </c>
      <c r="C37" s="100">
        <v>0.52355347070728797</v>
      </c>
      <c r="D37" s="100">
        <v>0.51884138027848403</v>
      </c>
      <c r="E37" s="100">
        <v>0.51526793103355695</v>
      </c>
      <c r="F37" s="100">
        <v>0.51060965187671603</v>
      </c>
      <c r="G37" s="100">
        <v>0.50378590682815105</v>
      </c>
      <c r="H37" s="100">
        <v>0.50120499626840498</v>
      </c>
      <c r="I37" s="100">
        <v>0.48802612508609999</v>
      </c>
      <c r="J37" s="100">
        <v>0.48528461683806201</v>
      </c>
      <c r="K37" s="100">
        <v>0.492240871579261</v>
      </c>
      <c r="L37" s="100">
        <v>0.48757254388432397</v>
      </c>
      <c r="M37" s="100">
        <v>0.48569002335950601</v>
      </c>
      <c r="N37" s="100">
        <v>0.48409605532838401</v>
      </c>
      <c r="O37" s="100">
        <v>0.48949555121548899</v>
      </c>
      <c r="P37" s="100">
        <v>0.505318522698193</v>
      </c>
      <c r="Q37" s="100">
        <v>0.50926387345119295</v>
      </c>
      <c r="R37" s="100">
        <v>0.51126559884750999</v>
      </c>
      <c r="S37" s="100">
        <v>0.517289615551346</v>
      </c>
      <c r="T37" s="100">
        <v>0.51950038773470597</v>
      </c>
      <c r="U37" s="100">
        <v>0.533258449783657</v>
      </c>
      <c r="V37" s="100">
        <v>0.55819113257465602</v>
      </c>
      <c r="W37" s="100">
        <v>0.56632659897522597</v>
      </c>
      <c r="X37" s="100">
        <v>0.55807741058537297</v>
      </c>
      <c r="Y37" s="100">
        <v>0.55434332682688303</v>
      </c>
      <c r="Z37" s="100">
        <v>0.55095961261370097</v>
      </c>
      <c r="AA37" s="100">
        <v>0.54943104297201695</v>
      </c>
      <c r="AB37" s="100">
        <v>0.55860882563369596</v>
      </c>
      <c r="AC37" s="100">
        <v>0.56722187189584306</v>
      </c>
      <c r="AD37" s="100">
        <v>0.56833344329133895</v>
      </c>
      <c r="AE37" s="100">
        <v>0.56648137928349396</v>
      </c>
      <c r="AF37" s="100">
        <v>0.57107491884988504</v>
      </c>
      <c r="AG37" s="100">
        <v>0.57891703627090496</v>
      </c>
      <c r="AH37" s="100">
        <v>0.57912140735394102</v>
      </c>
      <c r="AI37" s="100">
        <v>0.58568354063633399</v>
      </c>
      <c r="AJ37" s="100">
        <v>0.59485721010995296</v>
      </c>
      <c r="AK37" s="100">
        <v>0.59861138432901695</v>
      </c>
      <c r="AL37" s="100">
        <v>0.59254859591556397</v>
      </c>
      <c r="AM37" s="100">
        <v>0.592146249374778</v>
      </c>
      <c r="AN37" s="100">
        <v>0.59580652197373096</v>
      </c>
      <c r="AO37" s="100">
        <v>0.59257105268070298</v>
      </c>
      <c r="AP37" s="100">
        <v>0.59092397163958998</v>
      </c>
      <c r="AQ37" s="100">
        <v>0.58858555703958304</v>
      </c>
      <c r="AR37" s="100">
        <v>0.58369881796118706</v>
      </c>
      <c r="AS37" s="100">
        <v>0.57608497803302305</v>
      </c>
      <c r="AT37" s="100">
        <v>0.57413843503301099</v>
      </c>
      <c r="AU37" s="100">
        <v>0.56990283042021905</v>
      </c>
      <c r="AV37" s="100">
        <v>0.57097615394866996</v>
      </c>
      <c r="AW37" s="100">
        <v>0.57630971914566498</v>
      </c>
      <c r="AX37" s="100">
        <v>0.57169379257009301</v>
      </c>
      <c r="AY37" s="100">
        <v>0.58185059317506904</v>
      </c>
      <c r="AZ37" s="100">
        <v>0.59661251287439598</v>
      </c>
      <c r="BA37" s="100">
        <v>0.60320402063676204</v>
      </c>
      <c r="BB37" s="100">
        <v>0.60768448567522704</v>
      </c>
      <c r="BC37" s="100">
        <v>0.61101532130039904</v>
      </c>
      <c r="BD37" s="100">
        <v>0.61564052375522804</v>
      </c>
      <c r="BE37" s="100">
        <v>0.61180397567164402</v>
      </c>
      <c r="BF37" s="100">
        <v>0.60508795573555996</v>
      </c>
      <c r="BG37" s="100">
        <v>0.60622718899534001</v>
      </c>
      <c r="BH37" s="100">
        <v>0.60661174801276796</v>
      </c>
      <c r="BI37" s="360">
        <v>0.60507604977061202</v>
      </c>
      <c r="BJ37" s="100">
        <v>0.60835775216524302</v>
      </c>
      <c r="BK37" s="100">
        <v>0.60747494575065497</v>
      </c>
    </row>
    <row r="38" spans="1:74" s="30" customFormat="1" ht="12.75" customHeight="1">
      <c r="A38" s="123" t="s">
        <v>86</v>
      </c>
      <c r="B38" s="100">
        <v>0.136274463159446</v>
      </c>
      <c r="C38" s="100">
        <v>0.13720125473320799</v>
      </c>
      <c r="D38" s="100">
        <v>0.13656853663644999</v>
      </c>
      <c r="E38" s="100">
        <v>0.138424464679234</v>
      </c>
      <c r="F38" s="100">
        <v>0.14221561134274799</v>
      </c>
      <c r="G38" s="100">
        <v>0.14454830411389299</v>
      </c>
      <c r="H38" s="100">
        <v>0.14416920854057699</v>
      </c>
      <c r="I38" s="100">
        <v>0.143451620833834</v>
      </c>
      <c r="J38" s="100">
        <v>0.143135160016753</v>
      </c>
      <c r="K38" s="100">
        <v>0.12901997396457701</v>
      </c>
      <c r="L38" s="100">
        <v>0.116286142386018</v>
      </c>
      <c r="M38" s="100">
        <v>0.116631709789078</v>
      </c>
      <c r="N38" s="100">
        <v>0.116720093903115</v>
      </c>
      <c r="O38" s="100">
        <v>0.111870752372009</v>
      </c>
      <c r="P38" s="100">
        <v>0.106288454490737</v>
      </c>
      <c r="Q38" s="100">
        <v>0.104837986298373</v>
      </c>
      <c r="R38" s="100">
        <v>0.103279391532609</v>
      </c>
      <c r="S38" s="100">
        <v>9.9522530991514896E-2</v>
      </c>
      <c r="T38" s="100">
        <v>9.8417437821726794E-2</v>
      </c>
      <c r="U38" s="100">
        <v>0.101192929841595</v>
      </c>
      <c r="V38" s="100">
        <v>0.102042967188023</v>
      </c>
      <c r="W38" s="100">
        <v>0.103660843266645</v>
      </c>
      <c r="X38" s="100">
        <v>0.107119443502194</v>
      </c>
      <c r="Y38" s="100">
        <v>0.10809562069060399</v>
      </c>
      <c r="Z38" s="100">
        <v>0.108360541140339</v>
      </c>
      <c r="AA38" s="100">
        <v>0.10806030802005299</v>
      </c>
      <c r="AB38" s="100">
        <v>0.106481712435346</v>
      </c>
      <c r="AC38" s="100">
        <v>0.10624055731894599</v>
      </c>
      <c r="AD38" s="100">
        <v>0.106753867396275</v>
      </c>
      <c r="AE38" s="100">
        <v>0.105267516463296</v>
      </c>
      <c r="AF38" s="100">
        <v>0.104701107398848</v>
      </c>
      <c r="AG38" s="100">
        <v>0.105179665197231</v>
      </c>
      <c r="AH38" s="100">
        <v>0.10431568948858</v>
      </c>
      <c r="AI38" s="100">
        <v>0.10335304006521399</v>
      </c>
      <c r="AJ38" s="100">
        <v>0.102827821838867</v>
      </c>
      <c r="AK38" s="100">
        <v>0.1031607120412</v>
      </c>
      <c r="AL38" s="100">
        <v>0.10347240760748801</v>
      </c>
      <c r="AM38" s="100">
        <v>0.103250017050823</v>
      </c>
      <c r="AN38" s="100">
        <v>0.101910798790773</v>
      </c>
      <c r="AO38" s="100">
        <v>0.10143799322439299</v>
      </c>
      <c r="AP38" s="100">
        <v>0.102050728927308</v>
      </c>
      <c r="AQ38" s="100">
        <v>0.10156757460301299</v>
      </c>
      <c r="AR38" s="100">
        <v>0.10109164451753599</v>
      </c>
      <c r="AS38" s="100">
        <v>0.10093735059693699</v>
      </c>
      <c r="AT38" s="100">
        <v>0.102954826809528</v>
      </c>
      <c r="AU38" s="100">
        <v>0.107961906038781</v>
      </c>
      <c r="AV38" s="100">
        <v>0.110495828067705</v>
      </c>
      <c r="AW38" s="100">
        <v>0.109937352181462</v>
      </c>
      <c r="AX38" s="100">
        <v>0.10941016859073199</v>
      </c>
      <c r="AY38" s="100">
        <v>0.10929931268500299</v>
      </c>
      <c r="AZ38" s="100">
        <v>0.108259349917703</v>
      </c>
      <c r="BA38" s="100">
        <v>0.107270854395928</v>
      </c>
      <c r="BB38" s="100">
        <v>0.107192543229499</v>
      </c>
      <c r="BC38" s="100">
        <v>0.108077719338281</v>
      </c>
      <c r="BD38" s="100">
        <v>0.109265154420068</v>
      </c>
      <c r="BE38" s="100">
        <v>0.10971549855295</v>
      </c>
      <c r="BF38" s="100">
        <v>0.110201169833562</v>
      </c>
      <c r="BG38" s="100">
        <v>0.110235656393805</v>
      </c>
      <c r="BH38" s="100">
        <v>0.110037346790616</v>
      </c>
      <c r="BI38" s="360">
        <v>0.109831505247992</v>
      </c>
      <c r="BJ38" s="100">
        <v>0.109301219479846</v>
      </c>
      <c r="BK38" s="100">
        <v>0.110433712406677</v>
      </c>
    </row>
    <row r="39" spans="1:74" s="45" customFormat="1" ht="12.75" customHeight="1">
      <c r="A39" s="12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368"/>
      <c r="BJ39" s="174"/>
      <c r="BK39" s="174"/>
    </row>
    <row r="40" spans="1:74" s="30" customFormat="1" ht="12.75" customHeight="1">
      <c r="A40" s="139" t="s">
        <v>192</v>
      </c>
      <c r="B40" s="122">
        <v>84078.8</v>
      </c>
      <c r="C40" s="122">
        <v>83760.320000000007</v>
      </c>
      <c r="D40" s="122">
        <v>84585.154999999999</v>
      </c>
      <c r="E40" s="122">
        <v>87666.584000000003</v>
      </c>
      <c r="F40" s="122">
        <v>88091.035999999993</v>
      </c>
      <c r="G40" s="122">
        <v>88424.58</v>
      </c>
      <c r="H40" s="122">
        <v>92176.725999999995</v>
      </c>
      <c r="I40" s="122">
        <v>95194.467000000004</v>
      </c>
      <c r="J40" s="122">
        <v>97256.31</v>
      </c>
      <c r="K40" s="122">
        <v>100344.24</v>
      </c>
      <c r="L40" s="122">
        <v>101802.0822164</v>
      </c>
      <c r="M40" s="122">
        <v>103758.194191091</v>
      </c>
      <c r="N40" s="122">
        <v>107674.553222528</v>
      </c>
      <c r="O40" s="122">
        <v>110524.210167625</v>
      </c>
      <c r="P40" s="122">
        <v>114879.506718802</v>
      </c>
      <c r="Q40" s="122">
        <v>107317.261</v>
      </c>
      <c r="R40" s="122">
        <v>108745.07319214501</v>
      </c>
      <c r="S40" s="122">
        <v>115034.12127742299</v>
      </c>
      <c r="T40" s="122">
        <v>138831.83571318301</v>
      </c>
      <c r="U40" s="122">
        <v>136953.691784847</v>
      </c>
      <c r="V40" s="122">
        <v>132411.522616553</v>
      </c>
      <c r="W40" s="122">
        <v>136986.85746597001</v>
      </c>
      <c r="X40" s="122">
        <v>141247.85774167499</v>
      </c>
      <c r="Y40" s="122">
        <v>137151.96086610801</v>
      </c>
      <c r="Z40" s="122">
        <v>137281.003057391</v>
      </c>
      <c r="AA40" s="122">
        <v>134311.43066966601</v>
      </c>
      <c r="AB40" s="122">
        <v>132442.98104449001</v>
      </c>
      <c r="AC40" s="122">
        <v>134438.66316458999</v>
      </c>
      <c r="AD40" s="122">
        <v>132817.73600798001</v>
      </c>
      <c r="AE40" s="122">
        <v>136612.30350810001</v>
      </c>
      <c r="AF40" s="122">
        <v>136912.14898085</v>
      </c>
      <c r="AG40" s="122">
        <v>140350.78230881999</v>
      </c>
      <c r="AH40" s="122">
        <v>139938.18876716</v>
      </c>
      <c r="AI40" s="122">
        <v>144137.20725153</v>
      </c>
      <c r="AJ40" s="122">
        <v>145588.90403167001</v>
      </c>
      <c r="AK40" s="122">
        <v>151738.96102634</v>
      </c>
      <c r="AL40" s="122">
        <v>153303.02595144001</v>
      </c>
      <c r="AM40" s="122">
        <v>157608.22748845001</v>
      </c>
      <c r="AN40" s="122">
        <v>159189.25653479001</v>
      </c>
      <c r="AO40" s="122">
        <v>165276.4583191</v>
      </c>
      <c r="AP40" s="122">
        <v>167091.07818348001</v>
      </c>
      <c r="AQ40" s="122">
        <v>170770.24907928001</v>
      </c>
      <c r="AR40" s="122">
        <v>176899.65018297001</v>
      </c>
      <c r="AS40" s="122">
        <v>185361.87645638999</v>
      </c>
      <c r="AT40" s="122">
        <v>193317.25798540999</v>
      </c>
      <c r="AU40" s="122">
        <v>208701.36600939001</v>
      </c>
      <c r="AV40" s="122">
        <v>214649.35721729</v>
      </c>
      <c r="AW40" s="122">
        <v>206049.21668888</v>
      </c>
      <c r="AX40" s="122">
        <v>212457.70192096001</v>
      </c>
      <c r="AY40" s="122">
        <v>222420.95958063001</v>
      </c>
      <c r="AZ40" s="122">
        <v>226025.28179882999</v>
      </c>
      <c r="BA40" s="122">
        <v>228749.91638059</v>
      </c>
      <c r="BB40" s="122">
        <v>230537.17781771001</v>
      </c>
      <c r="BC40" s="122">
        <v>235227.94976252</v>
      </c>
      <c r="BD40" s="122">
        <v>238128.92929224001</v>
      </c>
      <c r="BE40" s="122">
        <v>243166.28076204</v>
      </c>
      <c r="BF40" s="122">
        <v>243055.80446325001</v>
      </c>
      <c r="BG40" s="122">
        <v>246454.35602862001</v>
      </c>
      <c r="BH40" s="122">
        <v>247162.62518107999</v>
      </c>
      <c r="BI40" s="364">
        <v>246664.20500451999</v>
      </c>
      <c r="BJ40" s="122">
        <v>243166.28076204</v>
      </c>
      <c r="BK40" s="122">
        <v>246664.20500451999</v>
      </c>
    </row>
    <row r="41" spans="1:74" s="47" customFormat="1" ht="12.75" customHeight="1">
      <c r="A41" s="139" t="s">
        <v>226</v>
      </c>
      <c r="B41" s="122">
        <v>805577.13139999995</v>
      </c>
      <c r="C41" s="122">
        <v>815986.14659999998</v>
      </c>
      <c r="D41" s="122">
        <v>837901.1838</v>
      </c>
      <c r="E41" s="122">
        <v>833674.16910000006</v>
      </c>
      <c r="F41" s="122">
        <v>859892.19169999997</v>
      </c>
      <c r="G41" s="122">
        <v>873120.7219</v>
      </c>
      <c r="H41" s="122">
        <v>917550.72149999999</v>
      </c>
      <c r="I41" s="122">
        <v>922952.63300000003</v>
      </c>
      <c r="J41" s="122">
        <v>955422.08799999999</v>
      </c>
      <c r="K41" s="122">
        <v>980757.08539999998</v>
      </c>
      <c r="L41" s="122">
        <v>1018811.20557645</v>
      </c>
      <c r="M41" s="122">
        <v>1033586.3347539901</v>
      </c>
      <c r="N41" s="122">
        <v>1081367.1815084</v>
      </c>
      <c r="O41" s="122">
        <v>1111940.47325812</v>
      </c>
      <c r="P41" s="122">
        <v>1182668.9025703201</v>
      </c>
      <c r="Q41" s="122">
        <v>1057416.7708000001</v>
      </c>
      <c r="R41" s="122">
        <v>1050029.5705590299</v>
      </c>
      <c r="S41" s="122">
        <v>1070105.7664274401</v>
      </c>
      <c r="T41" s="122">
        <v>1229738.7945986199</v>
      </c>
      <c r="U41" s="122">
        <v>1219143.36520882</v>
      </c>
      <c r="V41" s="122">
        <v>1201419.2207277401</v>
      </c>
      <c r="W41" s="122">
        <v>1188282.73366303</v>
      </c>
      <c r="X41" s="122">
        <v>1193053.85411919</v>
      </c>
      <c r="Y41" s="122">
        <v>1186269.6649583401</v>
      </c>
      <c r="Z41" s="122">
        <v>1193353.23232106</v>
      </c>
      <c r="AA41" s="122">
        <v>1169394.72510837</v>
      </c>
      <c r="AB41" s="122">
        <v>1176030.6711899501</v>
      </c>
      <c r="AC41" s="122">
        <v>1175588.9879817499</v>
      </c>
      <c r="AD41" s="122">
        <v>1167343.2678721501</v>
      </c>
      <c r="AE41" s="122">
        <v>1195291.2852954399</v>
      </c>
      <c r="AF41" s="122">
        <v>1202771.0219551499</v>
      </c>
      <c r="AG41" s="122">
        <v>1229037.82009569</v>
      </c>
      <c r="AH41" s="122">
        <v>1231221.93806531</v>
      </c>
      <c r="AI41" s="122">
        <v>1234177.8762896899</v>
      </c>
      <c r="AJ41" s="122">
        <v>1239181.6709767701</v>
      </c>
      <c r="AK41" s="122">
        <v>1298920.7541203999</v>
      </c>
      <c r="AL41" s="122">
        <v>1343246.6025948001</v>
      </c>
      <c r="AM41" s="122">
        <v>1342838.2913099001</v>
      </c>
      <c r="AN41" s="122">
        <v>1388435.1447769001</v>
      </c>
      <c r="AO41" s="122">
        <v>1392707.8763792</v>
      </c>
      <c r="AP41" s="122">
        <v>1398538.1138885</v>
      </c>
      <c r="AQ41" s="122">
        <v>1417049.8125605001</v>
      </c>
      <c r="AR41" s="122">
        <v>1456479.4669522999</v>
      </c>
      <c r="AS41" s="122">
        <v>1496885.777035</v>
      </c>
      <c r="AT41" s="122">
        <v>1503685.2312187999</v>
      </c>
      <c r="AU41" s="122">
        <v>1543874.7858599999</v>
      </c>
      <c r="AV41" s="122">
        <v>1550801.3260249</v>
      </c>
      <c r="AW41" s="122">
        <v>1508022.1607927999</v>
      </c>
      <c r="AX41" s="122">
        <v>1517267.8836457999</v>
      </c>
      <c r="AY41" s="122">
        <v>1640945.3767725001</v>
      </c>
      <c r="AZ41" s="122">
        <v>1647528.4533826001</v>
      </c>
      <c r="BA41" s="122">
        <v>1604786.4687383999</v>
      </c>
      <c r="BB41" s="122">
        <v>1630641.5058552001</v>
      </c>
      <c r="BC41" s="122">
        <v>1613808.814676</v>
      </c>
      <c r="BD41" s="122">
        <v>1621020.4378942</v>
      </c>
      <c r="BE41" s="122">
        <v>1646813.9243691999</v>
      </c>
      <c r="BF41" s="122">
        <v>1665659.7872506001</v>
      </c>
      <c r="BG41" s="122">
        <v>1666220.2789215001</v>
      </c>
      <c r="BH41" s="122">
        <v>1665521.6115778</v>
      </c>
      <c r="BI41" s="364">
        <v>1666404.2954295999</v>
      </c>
      <c r="BJ41" s="122">
        <v>1646813.9243691999</v>
      </c>
      <c r="BK41" s="122">
        <v>1666404.2954295999</v>
      </c>
    </row>
    <row r="42" spans="1:74" s="47" customFormat="1" ht="12.75" customHeight="1">
      <c r="A42" s="139"/>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368"/>
      <c r="BJ42" s="174"/>
      <c r="BK42" s="174"/>
    </row>
    <row r="43" spans="1:74" s="47" customFormat="1" ht="12.75" customHeight="1">
      <c r="A43" s="101" t="s">
        <v>120</v>
      </c>
      <c r="B43" s="100">
        <v>0.104370887308929</v>
      </c>
      <c r="C43" s="100">
        <v>0.102649193676887</v>
      </c>
      <c r="D43" s="100">
        <v>0.100948842936818</v>
      </c>
      <c r="E43" s="100">
        <v>0.10515689132439</v>
      </c>
      <c r="F43" s="100">
        <v>0.102444279469319</v>
      </c>
      <c r="G43" s="100">
        <v>0.10127417409997901</v>
      </c>
      <c r="H43" s="100">
        <v>0.100459542824304</v>
      </c>
      <c r="I43" s="100">
        <v>0.10314122696695301</v>
      </c>
      <c r="J43" s="100">
        <v>0.1017940774256</v>
      </c>
      <c r="K43" s="100">
        <v>0.102313041112596</v>
      </c>
      <c r="L43" s="100">
        <v>9.9922421013026994E-2</v>
      </c>
      <c r="M43" s="100">
        <v>0.10038657701079901</v>
      </c>
      <c r="N43" s="100">
        <v>9.9572610546894202E-2</v>
      </c>
      <c r="O43" s="100">
        <v>9.9397596207444303E-2</v>
      </c>
      <c r="P43" s="100">
        <v>9.7135814148094704E-2</v>
      </c>
      <c r="Q43" s="100">
        <v>0.101490031143357</v>
      </c>
      <c r="R43" s="100">
        <v>0.103563819763904</v>
      </c>
      <c r="S43" s="100">
        <v>0.107497898699738</v>
      </c>
      <c r="T43" s="100">
        <v>0.11289538585183501</v>
      </c>
      <c r="U43" s="100">
        <v>0.112336002223487</v>
      </c>
      <c r="V43" s="100">
        <v>0.11021258885499401</v>
      </c>
      <c r="W43" s="100">
        <v>0.11528136661860899</v>
      </c>
      <c r="X43" s="100">
        <v>0.118391854025698</v>
      </c>
      <c r="Y43" s="100">
        <v>0.11561617473454</v>
      </c>
      <c r="Z43" s="100">
        <v>0.115038028422131</v>
      </c>
      <c r="AA43" s="100">
        <v>0.114855512673207</v>
      </c>
      <c r="AB43" s="100">
        <v>0.112618645320262</v>
      </c>
      <c r="AC43" s="100">
        <v>0.11435855944465299</v>
      </c>
      <c r="AD43" s="100">
        <v>0.113777788987538</v>
      </c>
      <c r="AE43" s="100">
        <v>0.11429206017705899</v>
      </c>
      <c r="AF43" s="100">
        <v>0.11383060157060799</v>
      </c>
      <c r="AG43" s="100">
        <v>0.114195657785285</v>
      </c>
      <c r="AH43" s="100">
        <v>0.113657972166296</v>
      </c>
      <c r="AI43" s="100">
        <v>0.116788033573288</v>
      </c>
      <c r="AJ43" s="100">
        <v>0.11748794179380601</v>
      </c>
      <c r="AK43" s="100">
        <v>0.116819259793177</v>
      </c>
      <c r="AL43" s="100">
        <v>0.114128727856299</v>
      </c>
      <c r="AM43" s="100">
        <v>0.117369476658807</v>
      </c>
      <c r="AN43" s="100">
        <v>0.114653721589833</v>
      </c>
      <c r="AO43" s="100">
        <v>0.11867273900165599</v>
      </c>
      <c r="AP43" s="100">
        <v>0.119475526997902</v>
      </c>
      <c r="AQ43" s="100">
        <v>0.12051111228807899</v>
      </c>
      <c r="AR43" s="100">
        <v>0.121457016179661</v>
      </c>
      <c r="AS43" s="100">
        <v>0.123831677273032</v>
      </c>
      <c r="AT43" s="100">
        <v>0.128562317413145</v>
      </c>
      <c r="AU43" s="100">
        <v>0.135180241248085</v>
      </c>
      <c r="AV43" s="100">
        <v>0.13841189945812801</v>
      </c>
      <c r="AW43" s="100">
        <v>0.13663540367374699</v>
      </c>
      <c r="AX43" s="100">
        <v>0.14002649381231999</v>
      </c>
      <c r="AY43" s="100">
        <v>0.135544401860652</v>
      </c>
      <c r="AZ43" s="100">
        <v>0.13719051791473999</v>
      </c>
      <c r="BA43" s="100">
        <v>0.142542276394206</v>
      </c>
      <c r="BB43" s="100">
        <v>0.14137821034845</v>
      </c>
      <c r="BC43" s="100">
        <v>0.14575948998627</v>
      </c>
      <c r="BD43" s="100">
        <v>0.14690063353031099</v>
      </c>
      <c r="BE43" s="100">
        <v>0.14765862564295701</v>
      </c>
      <c r="BF43" s="100">
        <v>0.14592163797413099</v>
      </c>
      <c r="BG43" s="100">
        <v>0.14791222934109499</v>
      </c>
      <c r="BH43" s="100">
        <v>0.148399530491193</v>
      </c>
      <c r="BI43" s="360">
        <v>0.14802182500431599</v>
      </c>
      <c r="BJ43" s="100">
        <v>0.14765862564295701</v>
      </c>
      <c r="BK43" s="100">
        <v>0.14802182500431599</v>
      </c>
    </row>
    <row r="44" spans="1:74" s="47" customFormat="1" ht="12.75" customHeight="1">
      <c r="A44" s="14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360"/>
      <c r="BJ44" s="100"/>
      <c r="BK44" s="100"/>
    </row>
    <row r="45" spans="1:74" s="47" customFormat="1" ht="12.75" customHeight="1">
      <c r="A45" s="175" t="s">
        <v>201</v>
      </c>
      <c r="B45" s="122">
        <v>3435.1</v>
      </c>
      <c r="C45" s="122">
        <v>3198.3130000000001</v>
      </c>
      <c r="D45" s="122">
        <v>3010.8670000000002</v>
      </c>
      <c r="E45" s="122">
        <v>2904.9000465945901</v>
      </c>
      <c r="F45" s="122">
        <v>2885.0284832870402</v>
      </c>
      <c r="G45" s="122">
        <v>2634.1</v>
      </c>
      <c r="H45" s="122">
        <v>2596.5</v>
      </c>
      <c r="I45" s="122">
        <v>2607</v>
      </c>
      <c r="J45" s="122">
        <v>2420.15</v>
      </c>
      <c r="K45" s="122">
        <v>2340.3000000000002</v>
      </c>
      <c r="L45" s="122">
        <v>2475</v>
      </c>
      <c r="M45" s="122">
        <v>2379.5</v>
      </c>
      <c r="N45" s="122">
        <v>2599.35</v>
      </c>
      <c r="O45" s="122">
        <v>2820</v>
      </c>
      <c r="P45" s="122">
        <v>2918.69</v>
      </c>
      <c r="Q45" s="122">
        <v>4410.9799999999996</v>
      </c>
      <c r="R45" s="122">
        <v>4902.58</v>
      </c>
      <c r="S45" s="122">
        <v>6828.69</v>
      </c>
      <c r="T45" s="122">
        <v>11845.890098</v>
      </c>
      <c r="U45" s="122">
        <v>14984.8</v>
      </c>
      <c r="V45" s="122">
        <v>18376.59</v>
      </c>
      <c r="W45" s="122">
        <v>19241.099999999999</v>
      </c>
      <c r="X45" s="122">
        <v>20290.939999999999</v>
      </c>
      <c r="Y45" s="122">
        <v>22364.48</v>
      </c>
      <c r="Z45" s="122">
        <v>23180.21</v>
      </c>
      <c r="AA45" s="122">
        <v>22789.69</v>
      </c>
      <c r="AB45" s="122">
        <v>22321.7</v>
      </c>
      <c r="AC45" s="122">
        <v>22149.851618969999</v>
      </c>
      <c r="AD45" s="122">
        <v>22004.3</v>
      </c>
      <c r="AE45" s="122">
        <v>22232.421274498</v>
      </c>
      <c r="AF45" s="122">
        <v>21559.1</v>
      </c>
      <c r="AG45" s="122">
        <v>20902.3</v>
      </c>
      <c r="AH45" s="122">
        <v>20738.7</v>
      </c>
      <c r="AI45" s="122">
        <v>21296</v>
      </c>
      <c r="AJ45" s="122">
        <v>19827.5</v>
      </c>
      <c r="AK45" s="122">
        <v>19702.3</v>
      </c>
      <c r="AL45" s="122">
        <v>19851.599999999999</v>
      </c>
      <c r="AM45" s="122">
        <v>19094.8</v>
      </c>
      <c r="AN45" s="122">
        <v>17573.599999999999</v>
      </c>
      <c r="AO45" s="122">
        <v>16492.7</v>
      </c>
      <c r="AP45" s="122">
        <v>15073.9</v>
      </c>
      <c r="AQ45" s="122">
        <v>12761.6</v>
      </c>
      <c r="AR45" s="122">
        <v>11410</v>
      </c>
      <c r="AS45" s="122">
        <v>10845.1</v>
      </c>
      <c r="AT45" s="122">
        <v>10184.700000000001</v>
      </c>
      <c r="AU45" s="122">
        <v>9551.4218939999992</v>
      </c>
      <c r="AV45" s="122">
        <v>9078.1</v>
      </c>
      <c r="AW45" s="122">
        <v>10047.299999999999</v>
      </c>
      <c r="AX45" s="122">
        <v>10203.200000000001</v>
      </c>
      <c r="AY45" s="122">
        <v>10480</v>
      </c>
      <c r="AZ45" s="122">
        <v>10932.8</v>
      </c>
      <c r="BA45" s="122">
        <v>9841.2999999999993</v>
      </c>
      <c r="BB45" s="122">
        <v>9702.2000000000007</v>
      </c>
      <c r="BC45" s="122">
        <v>8649.2000000000007</v>
      </c>
      <c r="BD45" s="122">
        <v>8431.9019732899997</v>
      </c>
      <c r="BE45" s="122">
        <v>8374.2044183599992</v>
      </c>
      <c r="BF45" s="122">
        <v>7993.1457581499999</v>
      </c>
      <c r="BG45" s="122">
        <v>8250.5963358200006</v>
      </c>
      <c r="BH45" s="122">
        <v>8281.4500000000007</v>
      </c>
      <c r="BI45" s="364">
        <v>8875.9229549400006</v>
      </c>
      <c r="BJ45" s="122">
        <v>8374.2044183599992</v>
      </c>
      <c r="BK45" s="122">
        <v>8875.9229549400006</v>
      </c>
    </row>
    <row r="46" spans="1:74" ht="12.75" customHeight="1">
      <c r="A46" s="175" t="s">
        <v>202</v>
      </c>
      <c r="B46" s="122">
        <v>811907</v>
      </c>
      <c r="C46" s="122">
        <v>830550.19</v>
      </c>
      <c r="D46" s="122">
        <v>857109.82</v>
      </c>
      <c r="E46" s="122">
        <v>861757.58</v>
      </c>
      <c r="F46" s="122">
        <v>885375.77</v>
      </c>
      <c r="G46" s="122">
        <v>904760.4</v>
      </c>
      <c r="H46" s="122">
        <v>932365.7</v>
      </c>
      <c r="I46" s="122">
        <v>944448.74</v>
      </c>
      <c r="J46" s="122">
        <v>978442.1</v>
      </c>
      <c r="K46" s="122">
        <v>1013108.80807433</v>
      </c>
      <c r="L46" s="122">
        <v>1044785.13425058</v>
      </c>
      <c r="M46" s="122">
        <v>1066466.8283416</v>
      </c>
      <c r="N46" s="122">
        <v>1111861.5525519301</v>
      </c>
      <c r="O46" s="122">
        <v>1138439.1509319199</v>
      </c>
      <c r="P46" s="122">
        <v>1209122.2129466899</v>
      </c>
      <c r="Q46" s="122">
        <v>1242889.15942261</v>
      </c>
      <c r="R46" s="122">
        <v>1278885.3113188799</v>
      </c>
      <c r="S46" s="122">
        <v>1335701.1343402299</v>
      </c>
      <c r="T46" s="122">
        <v>1530593.77157073</v>
      </c>
      <c r="U46" s="122">
        <v>1556407.1000001</v>
      </c>
      <c r="V46" s="122">
        <v>1566426.3</v>
      </c>
      <c r="W46" s="122">
        <v>1574472.8</v>
      </c>
      <c r="X46" s="122">
        <v>1588755.5928432001</v>
      </c>
      <c r="Y46" s="122">
        <v>1606757.5596487999</v>
      </c>
      <c r="Z46" s="122">
        <v>1659038.0047488001</v>
      </c>
      <c r="AA46" s="122">
        <v>1649390.2114220001</v>
      </c>
      <c r="AB46" s="122">
        <v>1667195.9880859</v>
      </c>
      <c r="AC46" s="122">
        <v>1689031.0524134999</v>
      </c>
      <c r="AD46" s="122">
        <v>1721506.569289</v>
      </c>
      <c r="AE46" s="122">
        <v>1764718.101388</v>
      </c>
      <c r="AF46" s="122">
        <v>1785803.3813399</v>
      </c>
      <c r="AG46" s="122">
        <v>1816670.6049897999</v>
      </c>
      <c r="AH46" s="122">
        <v>1843860.0261019</v>
      </c>
      <c r="AI46" s="122">
        <v>1886785.2458518001</v>
      </c>
      <c r="AJ46" s="122">
        <v>1888986.4603061001</v>
      </c>
      <c r="AK46" s="122">
        <v>1912980.7914215999</v>
      </c>
      <c r="AL46" s="122">
        <v>1971905.4018774999</v>
      </c>
      <c r="AM46" s="122">
        <v>2006702.0804115999</v>
      </c>
      <c r="AN46" s="122">
        <v>2071023.3834631001</v>
      </c>
      <c r="AO46" s="122">
        <v>2105937.5331306001</v>
      </c>
      <c r="AP46" s="122">
        <v>2137066.1326854001</v>
      </c>
      <c r="AQ46" s="122">
        <v>2163775.7148515</v>
      </c>
      <c r="AR46" s="122">
        <v>2232101.4551114999</v>
      </c>
      <c r="AS46" s="122">
        <v>2297661.7752887998</v>
      </c>
      <c r="AT46" s="122">
        <v>2312770.8415891998</v>
      </c>
      <c r="AU46" s="122">
        <v>2363762.7849996001</v>
      </c>
      <c r="AV46" s="122">
        <v>2390246.8281755</v>
      </c>
      <c r="AW46" s="122">
        <v>2341146.2534428998</v>
      </c>
      <c r="AX46" s="122">
        <v>2400657.4199345</v>
      </c>
      <c r="AY46" s="122">
        <v>2424175.6338646002</v>
      </c>
      <c r="AZ46" s="122">
        <v>2460171.6869029002</v>
      </c>
      <c r="BA46" s="122">
        <v>2441654.0438879002</v>
      </c>
      <c r="BB46" s="122">
        <v>2495355.2795237</v>
      </c>
      <c r="BC46" s="122">
        <v>2505018.7944956999</v>
      </c>
      <c r="BD46" s="122">
        <v>2527288.9226814001</v>
      </c>
      <c r="BE46" s="122">
        <v>2561653.1146749002</v>
      </c>
      <c r="BF46" s="122">
        <v>2582076.0118831</v>
      </c>
      <c r="BG46" s="122">
        <v>2602658.3612319999</v>
      </c>
      <c r="BH46" s="122">
        <v>2642829.8533341</v>
      </c>
      <c r="BI46" s="364">
        <v>2646877.8058127002</v>
      </c>
      <c r="BJ46" s="122">
        <v>2561653.1146749002</v>
      </c>
      <c r="BK46" s="122">
        <v>2646877.8058127002</v>
      </c>
      <c r="BV46"/>
    </row>
    <row r="47" spans="1:74" ht="12.75" customHeight="1">
      <c r="A47" s="14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360"/>
      <c r="BJ47" s="100"/>
      <c r="BK47" s="100"/>
      <c r="BV47"/>
    </row>
    <row r="48" spans="1:74" ht="12.75" customHeight="1">
      <c r="A48" s="68" t="s">
        <v>182</v>
      </c>
      <c r="B48" s="100">
        <v>4.2309032931111597E-3</v>
      </c>
      <c r="C48" s="100">
        <v>3.8508365159726199E-3</v>
      </c>
      <c r="D48" s="100">
        <v>3.5128135622107298E-3</v>
      </c>
      <c r="E48" s="100">
        <v>3.3709016479954801E-3</v>
      </c>
      <c r="F48" s="100">
        <v>3.25853561961272E-3</v>
      </c>
      <c r="G48" s="100">
        <v>2.91137852629271E-3</v>
      </c>
      <c r="H48" s="100">
        <v>2.78485148048668E-3</v>
      </c>
      <c r="I48" s="100">
        <v>2.7603403864989002E-3</v>
      </c>
      <c r="J48" s="100">
        <v>2.4734728810217798E-3</v>
      </c>
      <c r="K48" s="100">
        <v>2.3100184119890701E-3</v>
      </c>
      <c r="L48" s="100">
        <v>2.36890813131191E-3</v>
      </c>
      <c r="M48" s="100">
        <v>2.2311992616781298E-3</v>
      </c>
      <c r="N48" s="100">
        <v>2.3378360318638599E-3</v>
      </c>
      <c r="O48" s="100">
        <v>2.4770757380326901E-3</v>
      </c>
      <c r="P48" s="100">
        <v>2.4138916387012798E-3</v>
      </c>
      <c r="Q48" s="100">
        <v>3.5489729446583499E-3</v>
      </c>
      <c r="R48" s="100">
        <v>3.8334790122376999E-3</v>
      </c>
      <c r="S48" s="100">
        <v>5.1124385721009599E-3</v>
      </c>
      <c r="T48" s="100">
        <v>7.7394082728060899E-3</v>
      </c>
      <c r="U48" s="100">
        <v>9.6278152419113396E-3</v>
      </c>
      <c r="V48" s="100">
        <v>1.1731538215363199E-2</v>
      </c>
      <c r="W48" s="100">
        <v>1.2220662052720099E-2</v>
      </c>
      <c r="X48" s="100">
        <v>1.2771593120681201E-2</v>
      </c>
      <c r="Y48" s="100">
        <v>1.39190133979443E-2</v>
      </c>
      <c r="Z48" s="100">
        <v>1.39720789600054E-2</v>
      </c>
      <c r="AA48" s="100">
        <v>1.38170396805933E-2</v>
      </c>
      <c r="AB48" s="100">
        <v>1.33887678230485E-2</v>
      </c>
      <c r="AC48" s="100">
        <v>1.31139398457592E-2</v>
      </c>
      <c r="AD48" s="100">
        <v>1.2782001760869299E-2</v>
      </c>
      <c r="AE48" s="100">
        <v>1.25982848235146E-2</v>
      </c>
      <c r="AF48" s="100">
        <v>1.20724936604298E-2</v>
      </c>
      <c r="AG48" s="100">
        <v>1.15058282677048E-2</v>
      </c>
      <c r="AH48" s="100">
        <v>1.12474372818004E-2</v>
      </c>
      <c r="AI48" s="100">
        <v>1.12869231126438E-2</v>
      </c>
      <c r="AJ48" s="100">
        <v>1.04963695699476E-2</v>
      </c>
      <c r="AK48" s="100">
        <v>1.0299267033078E-2</v>
      </c>
      <c r="AL48" s="100">
        <v>1.00672172108757E-2</v>
      </c>
      <c r="AM48" s="100">
        <v>9.5155131329127899E-3</v>
      </c>
      <c r="AN48" s="100">
        <v>8.4854667215847508E-3</v>
      </c>
      <c r="AO48" s="100">
        <v>7.8315238417744695E-3</v>
      </c>
      <c r="AP48" s="100">
        <v>7.0535486803388701E-3</v>
      </c>
      <c r="AQ48" s="100">
        <v>5.8978386310597E-3</v>
      </c>
      <c r="AR48" s="100">
        <v>5.1117748137617901E-3</v>
      </c>
      <c r="AS48" s="100">
        <v>4.7200593736808098E-3</v>
      </c>
      <c r="AT48" s="100">
        <v>4.4036788327033996E-3</v>
      </c>
      <c r="AU48" s="100">
        <v>4.0407700614516701E-3</v>
      </c>
      <c r="AV48" s="100">
        <v>3.7979759633984798E-3</v>
      </c>
      <c r="AW48" s="100">
        <v>4.29161569262253E-3</v>
      </c>
      <c r="AX48" s="100">
        <v>4.2501691058769997E-3</v>
      </c>
      <c r="AY48" s="100">
        <v>4.3231191063878797E-3</v>
      </c>
      <c r="AZ48" s="100">
        <v>4.4439174949465598E-3</v>
      </c>
      <c r="BA48" s="100">
        <v>4.03058738998482E-3</v>
      </c>
      <c r="BB48" s="100">
        <v>3.88810366187692E-3</v>
      </c>
      <c r="BC48" s="100">
        <v>3.4527485458412401E-3</v>
      </c>
      <c r="BD48" s="100">
        <v>3.3363427100151001E-3</v>
      </c>
      <c r="BE48" s="100">
        <v>3.2690626105411499E-3</v>
      </c>
      <c r="BF48" s="100">
        <v>3.0956275963079098E-3</v>
      </c>
      <c r="BG48" s="100">
        <v>3.17006506067684E-3</v>
      </c>
      <c r="BH48" s="100">
        <v>3.1335539779650998E-3</v>
      </c>
      <c r="BI48" s="360">
        <v>3.3533557671034E-3</v>
      </c>
      <c r="BJ48" s="100">
        <v>3.2690626105411499E-3</v>
      </c>
      <c r="BK48" s="100">
        <v>3.3533557671034E-3</v>
      </c>
      <c r="BV48"/>
    </row>
    <row r="49" spans="1:74" s="162" customFormat="1" ht="12.75" customHeight="1">
      <c r="A49" s="68"/>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360"/>
      <c r="BJ49" s="100"/>
      <c r="BK49" s="100"/>
    </row>
    <row r="50" spans="1:74" s="162" customFormat="1" ht="12.75" customHeight="1">
      <c r="A50" s="18" t="s">
        <v>460</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v>566213.22680940002</v>
      </c>
      <c r="AT50" s="122">
        <v>566964.01321240002</v>
      </c>
      <c r="AU50" s="122">
        <v>574580.1641697</v>
      </c>
      <c r="AV50" s="122">
        <v>621300.73114789999</v>
      </c>
      <c r="AW50" s="122">
        <v>577977.03808600002</v>
      </c>
      <c r="AX50" s="122">
        <v>593324.07315519999</v>
      </c>
      <c r="AY50" s="122">
        <v>583746.69722119998</v>
      </c>
      <c r="AZ50" s="122">
        <v>619639.50697480002</v>
      </c>
      <c r="BA50" s="122">
        <v>586904.88168240001</v>
      </c>
      <c r="BB50" s="122">
        <v>587015.3709788</v>
      </c>
      <c r="BC50" s="122">
        <v>563115.15093749994</v>
      </c>
      <c r="BD50" s="122">
        <v>591587.48643159994</v>
      </c>
      <c r="BE50" s="122">
        <v>612671.91991619999</v>
      </c>
      <c r="BF50" s="122">
        <v>612511.09655949997</v>
      </c>
      <c r="BG50" s="122">
        <v>600991.20225490001</v>
      </c>
      <c r="BH50" s="122">
        <v>610997.91902719997</v>
      </c>
      <c r="BI50" s="364">
        <v>591575.53606159997</v>
      </c>
      <c r="BJ50" s="122">
        <v>612671.91991619999</v>
      </c>
      <c r="BK50" s="122">
        <v>591575.53606159997</v>
      </c>
    </row>
    <row r="51" spans="1:74" s="162" customFormat="1" ht="12.75" customHeight="1">
      <c r="A51" s="18" t="s">
        <v>461</v>
      </c>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v>477924.00556409999</v>
      </c>
      <c r="AT51" s="122">
        <v>488151.68055739999</v>
      </c>
      <c r="AU51" s="122">
        <v>475096.55530770001</v>
      </c>
      <c r="AV51" s="122">
        <v>510941.99977689999</v>
      </c>
      <c r="AW51" s="122">
        <v>453529.91149332002</v>
      </c>
      <c r="AX51" s="122">
        <v>498365.58917743003</v>
      </c>
      <c r="AY51" s="122">
        <v>462700.81266325002</v>
      </c>
      <c r="AZ51" s="122">
        <v>470270.39314140001</v>
      </c>
      <c r="BA51" s="122">
        <v>465692.49229785003</v>
      </c>
      <c r="BB51" s="122">
        <v>471765.34942430002</v>
      </c>
      <c r="BC51" s="122">
        <v>442720.21448550001</v>
      </c>
      <c r="BD51" s="122">
        <v>478916.55411010003</v>
      </c>
      <c r="BE51" s="122">
        <v>455014.50193421001</v>
      </c>
      <c r="BF51" s="122">
        <v>467958.8326123</v>
      </c>
      <c r="BG51" s="122">
        <v>456531.0198445</v>
      </c>
      <c r="BH51" s="122">
        <v>467529.7925107</v>
      </c>
      <c r="BI51" s="364">
        <v>443321.69467120001</v>
      </c>
      <c r="BJ51" s="122">
        <v>455014.50193421001</v>
      </c>
      <c r="BK51" s="122">
        <v>443321.69467120001</v>
      </c>
    </row>
    <row r="52" spans="1:74" s="162" customFormat="1" ht="12.75" customHeight="1">
      <c r="A52" s="68"/>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360"/>
      <c r="BJ52" s="100"/>
      <c r="BK52" s="100"/>
    </row>
    <row r="53" spans="1:74" s="162" customFormat="1" ht="12.75" customHeight="1">
      <c r="A53" s="68" t="s">
        <v>389</v>
      </c>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v>1.18473485369523</v>
      </c>
      <c r="AT53" s="100">
        <v>1.16145049949427</v>
      </c>
      <c r="AU53" s="100">
        <v>1.20939661159517</v>
      </c>
      <c r="AV53" s="100">
        <v>1.21599072188072</v>
      </c>
      <c r="AW53" s="100">
        <v>1.27439673423726</v>
      </c>
      <c r="AX53" s="100">
        <v>1.19053980860623</v>
      </c>
      <c r="AY53" s="100">
        <v>1.2616072443469599</v>
      </c>
      <c r="AZ53" s="100">
        <v>1.31762389470376</v>
      </c>
      <c r="BA53" s="100">
        <v>1.2602841819211601</v>
      </c>
      <c r="BB53" s="100">
        <v>1.24429522366386</v>
      </c>
      <c r="BC53" s="100">
        <v>1.2719436170131599</v>
      </c>
      <c r="BD53" s="100">
        <v>1.23526213774516</v>
      </c>
      <c r="BE53" s="100">
        <v>1.3464887763176701</v>
      </c>
      <c r="BF53" s="100">
        <v>1.3088995310554199</v>
      </c>
      <c r="BG53" s="100">
        <v>1.31643015727517</v>
      </c>
      <c r="BH53" s="100">
        <v>1.30686413746182</v>
      </c>
      <c r="BI53" s="360">
        <v>1.33441594032588</v>
      </c>
      <c r="BJ53" s="100">
        <v>1.3464887763177</v>
      </c>
      <c r="BK53" s="100">
        <v>1.3344159403260301</v>
      </c>
    </row>
    <row r="54" spans="1:74" ht="12.75" customHeight="1">
      <c r="A54" s="145"/>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367"/>
      <c r="BJ54" s="218"/>
      <c r="BK54" s="218"/>
      <c r="BV54"/>
    </row>
    <row r="55" spans="1:74" ht="12.75" customHeight="1">
      <c r="A55" s="18" t="s">
        <v>89</v>
      </c>
      <c r="B55" s="54">
        <v>4</v>
      </c>
      <c r="C55" s="54">
        <v>4</v>
      </c>
      <c r="D55" s="54">
        <v>4</v>
      </c>
      <c r="E55" s="54">
        <v>4</v>
      </c>
      <c r="F55" s="54">
        <v>4</v>
      </c>
      <c r="G55" s="54">
        <v>4</v>
      </c>
      <c r="H55" s="54">
        <v>4</v>
      </c>
      <c r="I55" s="54">
        <v>4</v>
      </c>
      <c r="J55" s="54">
        <v>4</v>
      </c>
      <c r="K55" s="54">
        <v>4</v>
      </c>
      <c r="L55" s="54">
        <v>4</v>
      </c>
      <c r="M55" s="54">
        <v>4</v>
      </c>
      <c r="N55" s="54">
        <v>4</v>
      </c>
      <c r="O55" s="54">
        <v>4</v>
      </c>
      <c r="P55" s="54">
        <v>4</v>
      </c>
      <c r="Q55" s="54">
        <v>4</v>
      </c>
      <c r="R55" s="54">
        <v>4</v>
      </c>
      <c r="S55" s="54">
        <v>4</v>
      </c>
      <c r="T55" s="54">
        <v>4</v>
      </c>
      <c r="U55" s="54">
        <v>4</v>
      </c>
      <c r="V55" s="54">
        <v>4</v>
      </c>
      <c r="W55" s="54">
        <v>4</v>
      </c>
      <c r="X55" s="54">
        <v>4</v>
      </c>
      <c r="Y55" s="54">
        <v>4</v>
      </c>
      <c r="Z55" s="54">
        <v>4</v>
      </c>
      <c r="AA55" s="54">
        <v>4</v>
      </c>
      <c r="AB55" s="54">
        <v>4</v>
      </c>
      <c r="AC55" s="54">
        <v>4</v>
      </c>
      <c r="AD55" s="54">
        <v>4</v>
      </c>
      <c r="AE55" s="54">
        <v>4</v>
      </c>
      <c r="AF55" s="54">
        <v>4</v>
      </c>
      <c r="AG55" s="54">
        <v>4</v>
      </c>
      <c r="AH55" s="54">
        <v>4</v>
      </c>
      <c r="AI55" s="54">
        <v>4</v>
      </c>
      <c r="AJ55" s="54">
        <v>4</v>
      </c>
      <c r="AK55" s="54">
        <v>4</v>
      </c>
      <c r="AL55" s="54">
        <v>4</v>
      </c>
      <c r="AM55" s="54">
        <v>4</v>
      </c>
      <c r="AN55" s="54">
        <v>4</v>
      </c>
      <c r="AO55" s="54">
        <v>4</v>
      </c>
      <c r="AP55" s="54">
        <v>4</v>
      </c>
      <c r="AQ55" s="54">
        <v>4</v>
      </c>
      <c r="AR55" s="54">
        <v>4</v>
      </c>
      <c r="AS55" s="54">
        <v>4</v>
      </c>
      <c r="AT55" s="54">
        <v>4</v>
      </c>
      <c r="AU55" s="54">
        <v>4</v>
      </c>
      <c r="AV55" s="54">
        <v>4</v>
      </c>
      <c r="AW55" s="54">
        <v>4</v>
      </c>
      <c r="AX55" s="54">
        <v>4</v>
      </c>
      <c r="AY55" s="54">
        <v>4</v>
      </c>
      <c r="AZ55" s="54">
        <v>4</v>
      </c>
      <c r="BA55" s="54">
        <v>4</v>
      </c>
      <c r="BB55" s="54">
        <v>4</v>
      </c>
      <c r="BC55" s="54">
        <v>4</v>
      </c>
      <c r="BD55" s="54">
        <v>4</v>
      </c>
      <c r="BE55" s="54">
        <v>4</v>
      </c>
      <c r="BF55" s="54">
        <v>4</v>
      </c>
      <c r="BG55" s="54">
        <v>4</v>
      </c>
      <c r="BH55" s="54">
        <v>4</v>
      </c>
      <c r="BI55" s="358">
        <v>4</v>
      </c>
      <c r="BJ55" s="54">
        <v>4</v>
      </c>
      <c r="BK55" s="54">
        <v>4</v>
      </c>
      <c r="BV55"/>
    </row>
    <row r="56" spans="1:74" ht="6" customHeight="1">
      <c r="A56" s="124"/>
      <c r="B56" s="124"/>
      <c r="C56" s="124"/>
      <c r="D56" s="124"/>
      <c r="E56" s="124"/>
      <c r="F56" s="124"/>
      <c r="G56" s="124"/>
      <c r="H56" s="124"/>
      <c r="I56" s="124"/>
      <c r="J56" s="124"/>
      <c r="K56" s="124"/>
      <c r="L56" s="124"/>
      <c r="M56" s="124"/>
      <c r="N56" s="124"/>
      <c r="O56" s="124"/>
      <c r="P56" s="124"/>
      <c r="Q56" s="124"/>
      <c r="R56" s="124"/>
      <c r="S56" s="124"/>
      <c r="T56" s="124"/>
      <c r="U56" s="124"/>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V56"/>
    </row>
  </sheetData>
  <mergeCells count="5">
    <mergeCell ref="BJ3:BJ4"/>
    <mergeCell ref="A1:BK1"/>
    <mergeCell ref="A2:BK2"/>
    <mergeCell ref="BK3:BK4"/>
    <mergeCell ref="B3:BI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P40"/>
  <sheetViews>
    <sheetView showGridLines="0" zoomScaleNormal="100" zoomScaleSheetLayoutView="100" workbookViewId="0">
      <selection activeCell="A2" sqref="A2:BK2"/>
    </sheetView>
  </sheetViews>
  <sheetFormatPr defaultColWidth="9.1328125" defaultRowHeight="12.75"/>
  <cols>
    <col min="1" max="1" width="38.59765625" style="6" customWidth="1"/>
    <col min="2" max="20" width="8.86328125" style="6" customWidth="1"/>
    <col min="21" max="22" width="8.86328125" style="8" customWidth="1"/>
    <col min="23" max="24" width="8.86328125" style="5" customWidth="1"/>
    <col min="25" max="30" width="7.86328125" style="5" customWidth="1"/>
    <col min="31" max="54" width="8.86328125" style="24" customWidth="1"/>
    <col min="55" max="57" width="9.1328125" style="24"/>
    <col min="58" max="58" width="9.1328125" style="77"/>
    <col min="59" max="59" width="9.1328125" style="165"/>
    <col min="60" max="67" width="8.86328125" customWidth="1"/>
    <col min="68" max="16384" width="9.1328125" style="77"/>
  </cols>
  <sheetData>
    <row r="1" spans="1:63" s="7" customFormat="1" ht="26.25" customHeight="1">
      <c r="A1" s="475" t="s">
        <v>325</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row>
    <row r="2" spans="1:63" s="15"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row>
    <row r="3" spans="1:63" s="15" customFormat="1" ht="15" customHeight="1">
      <c r="A3" s="94"/>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2" t="s">
        <v>552</v>
      </c>
      <c r="BK3" s="472" t="s">
        <v>553</v>
      </c>
    </row>
    <row r="4" spans="1:63" s="15" customFormat="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c r="BJ4" s="467"/>
      <c r="BK4" s="467"/>
    </row>
    <row r="5" spans="1:63" s="70" customFormat="1" ht="6" customHeight="1">
      <c r="A5" s="105"/>
      <c r="B5" s="105"/>
      <c r="C5" s="105"/>
      <c r="D5" s="105"/>
      <c r="E5" s="105"/>
      <c r="F5" s="105"/>
      <c r="G5" s="105"/>
      <c r="H5" s="105"/>
      <c r="I5" s="105"/>
      <c r="J5" s="105"/>
      <c r="K5" s="105"/>
      <c r="L5" s="105"/>
      <c r="M5" s="105"/>
      <c r="N5" s="105"/>
      <c r="O5" s="105"/>
      <c r="P5" s="105"/>
      <c r="Q5" s="105"/>
      <c r="R5" s="105"/>
      <c r="S5" s="105"/>
      <c r="T5" s="105"/>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row>
    <row r="6" spans="1:63" s="72" customFormat="1" ht="12.75" customHeight="1">
      <c r="A6" s="68" t="s">
        <v>16</v>
      </c>
      <c r="B6" s="55">
        <v>2548.3906001199998</v>
      </c>
      <c r="C6" s="55">
        <v>2701.74620112</v>
      </c>
      <c r="D6" s="55">
        <v>2761.6388444899999</v>
      </c>
      <c r="E6" s="55">
        <v>2815.3970795</v>
      </c>
      <c r="F6" s="55">
        <v>2979.8613641900001</v>
      </c>
      <c r="G6" s="55">
        <v>3110.2029579099999</v>
      </c>
      <c r="H6" s="55">
        <v>3208.1204036099998</v>
      </c>
      <c r="I6" s="55">
        <v>3316.3253403499998</v>
      </c>
      <c r="J6" s="55">
        <v>3507.85639124</v>
      </c>
      <c r="K6" s="55">
        <v>3690.7608294400002</v>
      </c>
      <c r="L6" s="55">
        <v>4033.3682394799998</v>
      </c>
      <c r="M6" s="55">
        <v>4324.2176070899995</v>
      </c>
      <c r="N6" s="55">
        <v>4707.30783987</v>
      </c>
      <c r="O6" s="55">
        <v>4884.3951037799998</v>
      </c>
      <c r="P6" s="55">
        <v>5347.1572311</v>
      </c>
      <c r="Q6" s="55">
        <v>5962.4523947500002</v>
      </c>
      <c r="R6" s="55">
        <v>6406.2753306300001</v>
      </c>
      <c r="S6" s="55">
        <v>6647.7208963200001</v>
      </c>
      <c r="T6" s="55">
        <v>3962.3</v>
      </c>
      <c r="U6" s="55">
        <v>3155.8000200000001</v>
      </c>
      <c r="V6" s="55">
        <v>2837.8</v>
      </c>
      <c r="W6" s="55">
        <v>2898.46074</v>
      </c>
      <c r="X6" s="55">
        <v>3158.6918799999999</v>
      </c>
      <c r="Y6" s="55">
        <v>3381.7485412400001</v>
      </c>
      <c r="Z6" s="55">
        <v>3602.5879187599999</v>
      </c>
      <c r="AA6" s="55">
        <v>3861.1412</v>
      </c>
      <c r="AB6" s="55">
        <v>3962.9423099999999</v>
      </c>
      <c r="AC6" s="55">
        <v>3901.75191</v>
      </c>
      <c r="AD6" s="55">
        <v>4086.17895</v>
      </c>
      <c r="AE6" s="55">
        <v>4111.8116</v>
      </c>
      <c r="AF6" s="55">
        <v>4159.1752109999998</v>
      </c>
      <c r="AG6" s="55">
        <v>3979.7472280000002</v>
      </c>
      <c r="AH6" s="55">
        <v>3794.4402620000001</v>
      </c>
      <c r="AI6" s="55">
        <v>3686.1715100000001</v>
      </c>
      <c r="AJ6" s="55">
        <v>3756.1720639999999</v>
      </c>
      <c r="AK6" s="55">
        <v>3661.0221849999998</v>
      </c>
      <c r="AL6" s="55">
        <v>3699.340819</v>
      </c>
      <c r="AM6" s="55">
        <v>3701.3129800000002</v>
      </c>
      <c r="AN6" s="55">
        <v>3567.7717299999999</v>
      </c>
      <c r="AO6" s="55">
        <v>3654.4522200000001</v>
      </c>
      <c r="AP6" s="55">
        <v>3731.7108800000001</v>
      </c>
      <c r="AQ6" s="55">
        <v>3765.3619434299999</v>
      </c>
      <c r="AR6" s="55">
        <v>3900.6174194680002</v>
      </c>
      <c r="AS6" s="55">
        <v>3914.558977102</v>
      </c>
      <c r="AT6" s="55">
        <v>3784.0593330000002</v>
      </c>
      <c r="AU6" s="55">
        <v>4028.9399100000001</v>
      </c>
      <c r="AV6" s="55">
        <v>3944.5535184099999</v>
      </c>
      <c r="AW6" s="55">
        <v>3996.2466975900002</v>
      </c>
      <c r="AX6" s="55">
        <v>4029.9236219999998</v>
      </c>
      <c r="AY6" s="55">
        <v>3987.0318000000002</v>
      </c>
      <c r="AZ6" s="55">
        <v>3985.055797</v>
      </c>
      <c r="BA6" s="55">
        <v>3762.9947259999999</v>
      </c>
      <c r="BB6" s="55">
        <v>3930.0381920599998</v>
      </c>
      <c r="BC6" s="55">
        <v>4015.11080115</v>
      </c>
      <c r="BD6" s="55">
        <v>4044.3504398499999</v>
      </c>
      <c r="BE6" s="55">
        <v>3956.7280233699998</v>
      </c>
      <c r="BF6" s="55">
        <v>4078.31245489</v>
      </c>
      <c r="BG6" s="55">
        <v>4255.69393107</v>
      </c>
      <c r="BH6" s="55">
        <v>3942.8050285499999</v>
      </c>
      <c r="BI6" s="359" t="s">
        <v>555</v>
      </c>
      <c r="BJ6" s="55">
        <v>15946.227456430001</v>
      </c>
      <c r="BK6" s="359" t="s">
        <v>555</v>
      </c>
    </row>
    <row r="7" spans="1:63" s="74" customFormat="1" ht="12.75" customHeight="1">
      <c r="A7" s="73" t="s">
        <v>90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358"/>
      <c r="BJ7" s="54"/>
      <c r="BK7" s="358"/>
    </row>
    <row r="8" spans="1:63" s="74" customFormat="1" ht="12.75" customHeight="1">
      <c r="A8" s="75" t="s">
        <v>1</v>
      </c>
      <c r="B8" s="54">
        <v>9.6999999999999993</v>
      </c>
      <c r="C8" s="54">
        <v>7.9569881799999997</v>
      </c>
      <c r="D8" s="54">
        <v>10.18709821</v>
      </c>
      <c r="E8" s="54">
        <v>6.1207648199999998</v>
      </c>
      <c r="F8" s="54">
        <v>9.1393093800000003</v>
      </c>
      <c r="G8" s="54">
        <v>9.1219576900000003</v>
      </c>
      <c r="H8" s="54">
        <v>7.2231072200000002</v>
      </c>
      <c r="I8" s="54">
        <v>11.70668143</v>
      </c>
      <c r="J8" s="54">
        <v>15.562668349999999</v>
      </c>
      <c r="K8" s="54">
        <v>23.5329993</v>
      </c>
      <c r="L8" s="54">
        <v>18.018353399999999</v>
      </c>
      <c r="M8" s="54">
        <v>10.803514509999999</v>
      </c>
      <c r="N8" s="54">
        <v>57.925282629999998</v>
      </c>
      <c r="O8" s="54">
        <v>47.261664449999998</v>
      </c>
      <c r="P8" s="54">
        <v>204.94233220999999</v>
      </c>
      <c r="Q8" s="54">
        <v>96.313663669999997</v>
      </c>
      <c r="R8" s="54">
        <v>55.141225319999997</v>
      </c>
      <c r="S8" s="54">
        <v>493.51025650000003</v>
      </c>
      <c r="T8" s="54">
        <v>204</v>
      </c>
      <c r="U8" s="54">
        <v>35.4</v>
      </c>
      <c r="V8" s="54">
        <v>56.9</v>
      </c>
      <c r="W8" s="54">
        <v>38</v>
      </c>
      <c r="X8" s="54">
        <v>89.7</v>
      </c>
      <c r="Y8" s="54">
        <v>84.105999999999995</v>
      </c>
      <c r="Z8" s="54">
        <v>86.025000000000006</v>
      </c>
      <c r="AA8" s="54">
        <v>94.7</v>
      </c>
      <c r="AB8" s="54">
        <v>114.9</v>
      </c>
      <c r="AC8" s="54">
        <v>87.4</v>
      </c>
      <c r="AD8" s="54">
        <v>126.36696000000001</v>
      </c>
      <c r="AE8" s="54">
        <v>82.805359999999993</v>
      </c>
      <c r="AF8" s="54">
        <v>73.938800999999998</v>
      </c>
      <c r="AG8" s="54">
        <v>113.697113</v>
      </c>
      <c r="AH8" s="54">
        <v>90.127326999999994</v>
      </c>
      <c r="AI8" s="54">
        <v>79.574250000000006</v>
      </c>
      <c r="AJ8" s="54">
        <v>65.902771999999999</v>
      </c>
      <c r="AK8" s="54">
        <v>61.529746000000003</v>
      </c>
      <c r="AL8" s="54">
        <v>72.126517000000007</v>
      </c>
      <c r="AM8" s="54">
        <v>85.525220000000004</v>
      </c>
      <c r="AN8" s="54">
        <v>80.099429999999998</v>
      </c>
      <c r="AO8" s="54">
        <v>81.635720000000006</v>
      </c>
      <c r="AP8" s="54">
        <v>96.070610000000002</v>
      </c>
      <c r="AQ8" s="54">
        <v>119.968290959322</v>
      </c>
      <c r="AR8" s="54">
        <v>93.310150820678004</v>
      </c>
      <c r="AS8" s="54">
        <v>94.919600220000007</v>
      </c>
      <c r="AT8" s="54">
        <v>91.319156000000007</v>
      </c>
      <c r="AU8" s="54">
        <v>95.350859999999997</v>
      </c>
      <c r="AV8" s="54">
        <v>108.30528700000001</v>
      </c>
      <c r="AW8" s="54">
        <v>120.69878199999999</v>
      </c>
      <c r="AX8" s="54">
        <v>92.494259999999997</v>
      </c>
      <c r="AY8" s="54">
        <v>104.67543000000001</v>
      </c>
      <c r="AZ8" s="54">
        <v>106.452218</v>
      </c>
      <c r="BA8" s="54">
        <v>94.474352999999994</v>
      </c>
      <c r="BB8" s="54">
        <v>92.069618090000006</v>
      </c>
      <c r="BC8" s="54">
        <v>127.75497924</v>
      </c>
      <c r="BD8" s="54">
        <v>134.59608575999999</v>
      </c>
      <c r="BE8" s="54">
        <v>166.95078022000001</v>
      </c>
      <c r="BF8" s="54">
        <v>150.85116102999999</v>
      </c>
      <c r="BG8" s="54">
        <v>207.30423085999999</v>
      </c>
      <c r="BH8" s="54">
        <v>216.17561197000001</v>
      </c>
      <c r="BI8" s="358" t="s">
        <v>555</v>
      </c>
      <c r="BJ8" s="54">
        <v>521.37146330999997</v>
      </c>
      <c r="BK8" s="358" t="s">
        <v>555</v>
      </c>
    </row>
    <row r="9" spans="1:63" s="74" customFormat="1" ht="12.75" customHeight="1">
      <c r="A9" s="42" t="s">
        <v>18</v>
      </c>
      <c r="B9" s="54">
        <v>2173.7906001199999</v>
      </c>
      <c r="C9" s="54">
        <v>2285.6922804999999</v>
      </c>
      <c r="D9" s="54">
        <v>2359.54050091</v>
      </c>
      <c r="E9" s="54">
        <v>2413.4569511599998</v>
      </c>
      <c r="F9" s="54">
        <v>2531.32253954</v>
      </c>
      <c r="G9" s="54">
        <v>2668.9022211199999</v>
      </c>
      <c r="H9" s="54">
        <v>2732.5900880499998</v>
      </c>
      <c r="I9" s="54">
        <v>2799.55461423</v>
      </c>
      <c r="J9" s="54">
        <v>2919.5374868200001</v>
      </c>
      <c r="K9" s="54">
        <v>3030.35011454</v>
      </c>
      <c r="L9" s="54">
        <v>3229.9793492700001</v>
      </c>
      <c r="M9" s="54">
        <v>3346.7666302799998</v>
      </c>
      <c r="N9" s="54">
        <v>3534.3244725499999</v>
      </c>
      <c r="O9" s="54">
        <v>3599.9161355699998</v>
      </c>
      <c r="P9" s="54">
        <v>3707.2144525200001</v>
      </c>
      <c r="Q9" s="54">
        <v>4179.2373028599995</v>
      </c>
      <c r="R9" s="54">
        <v>4385.7385320399999</v>
      </c>
      <c r="S9" s="54">
        <v>4816.9301806800004</v>
      </c>
      <c r="T9" s="54">
        <v>3016.44425</v>
      </c>
      <c r="U9" s="54">
        <v>2577.1964200000002</v>
      </c>
      <c r="V9" s="54">
        <v>2393.9339399999999</v>
      </c>
      <c r="W9" s="54">
        <v>2373.87435</v>
      </c>
      <c r="X9" s="54">
        <v>2604.25191</v>
      </c>
      <c r="Y9" s="54">
        <v>2781.8165312400001</v>
      </c>
      <c r="Z9" s="54">
        <v>2966.06256876</v>
      </c>
      <c r="AA9" s="54">
        <v>3186.8677200000002</v>
      </c>
      <c r="AB9" s="54">
        <v>3146.93966</v>
      </c>
      <c r="AC9" s="54">
        <v>3190.1264799999999</v>
      </c>
      <c r="AD9" s="54">
        <v>3336.2164200000002</v>
      </c>
      <c r="AE9" s="54">
        <v>3319.9818500000001</v>
      </c>
      <c r="AF9" s="54">
        <v>3400.042758</v>
      </c>
      <c r="AG9" s="54">
        <v>3275.7273270000001</v>
      </c>
      <c r="AH9" s="54">
        <v>3076.7962510000002</v>
      </c>
      <c r="AI9" s="54">
        <v>3119.11969</v>
      </c>
      <c r="AJ9" s="54">
        <v>3193.7451959999999</v>
      </c>
      <c r="AK9" s="54">
        <v>3081.5955760000002</v>
      </c>
      <c r="AL9" s="54">
        <v>3156.0845720000002</v>
      </c>
      <c r="AM9" s="54">
        <v>3119.2180400000002</v>
      </c>
      <c r="AN9" s="54">
        <v>3028.2234800000001</v>
      </c>
      <c r="AO9" s="54">
        <v>3028.8296999999998</v>
      </c>
      <c r="AP9" s="54">
        <v>3111.5943600000001</v>
      </c>
      <c r="AQ9" s="54">
        <v>3163.69717734284</v>
      </c>
      <c r="AR9" s="54">
        <v>3267.00198826526</v>
      </c>
      <c r="AS9" s="54">
        <v>3389.0789043918999</v>
      </c>
      <c r="AT9" s="54">
        <v>3248.467944</v>
      </c>
      <c r="AU9" s="54">
        <v>3393.3011299999998</v>
      </c>
      <c r="AV9" s="54">
        <v>3464.0646314300002</v>
      </c>
      <c r="AW9" s="54">
        <v>3394.1570835699999</v>
      </c>
      <c r="AX9" s="54">
        <v>3456.9990760000001</v>
      </c>
      <c r="AY9" s="54">
        <v>3440.5996100000002</v>
      </c>
      <c r="AZ9" s="54">
        <v>3457.2625659999999</v>
      </c>
      <c r="BA9" s="54">
        <v>3309.9338980000002</v>
      </c>
      <c r="BB9" s="54">
        <v>3472.3500134400001</v>
      </c>
      <c r="BC9" s="54">
        <v>3526.2161353699998</v>
      </c>
      <c r="BD9" s="54">
        <v>3528.7832296299998</v>
      </c>
      <c r="BE9" s="54">
        <v>3421.8450006500002</v>
      </c>
      <c r="BF9" s="54">
        <v>3551.8998035899999</v>
      </c>
      <c r="BG9" s="54">
        <v>3616.3652011499998</v>
      </c>
      <c r="BH9" s="54">
        <v>3352.0374561899998</v>
      </c>
      <c r="BI9" s="358" t="s">
        <v>555</v>
      </c>
      <c r="BJ9" s="54">
        <v>13949.19437909</v>
      </c>
      <c r="BK9" s="358" t="s">
        <v>555</v>
      </c>
    </row>
    <row r="10" spans="1:63" s="74" customFormat="1" ht="12.75" customHeight="1">
      <c r="A10" s="76" t="s">
        <v>19</v>
      </c>
      <c r="B10" s="54">
        <v>1072.7</v>
      </c>
      <c r="C10" s="54">
        <v>1116.91097257</v>
      </c>
      <c r="D10" s="54">
        <v>1157.2826738700001</v>
      </c>
      <c r="E10" s="54">
        <v>1336.6971377499999</v>
      </c>
      <c r="F10" s="54">
        <v>1269.0713948299999</v>
      </c>
      <c r="G10" s="54">
        <v>1312.1278057699999</v>
      </c>
      <c r="H10" s="54">
        <v>1335.59862617</v>
      </c>
      <c r="I10" s="54">
        <v>1339.3354634100001</v>
      </c>
      <c r="J10" s="54">
        <v>1388.0095578299999</v>
      </c>
      <c r="K10" s="54">
        <v>1418.76550309</v>
      </c>
      <c r="L10" s="54">
        <v>1485.0100399299999</v>
      </c>
      <c r="M10" s="54">
        <v>1523.02141843</v>
      </c>
      <c r="N10" s="54">
        <v>1656.8580944</v>
      </c>
      <c r="O10" s="54">
        <v>1523.8574243</v>
      </c>
      <c r="P10" s="54">
        <v>1886.50965995</v>
      </c>
      <c r="Q10" s="54">
        <v>2271.4504133999999</v>
      </c>
      <c r="R10" s="54">
        <v>2334.8505186500001</v>
      </c>
      <c r="S10" s="54">
        <v>2691.6156129300002</v>
      </c>
      <c r="T10" s="54">
        <v>1472.75397</v>
      </c>
      <c r="U10" s="54">
        <v>1209.1965600000001</v>
      </c>
      <c r="V10" s="54">
        <v>1141.05674</v>
      </c>
      <c r="W10" s="54">
        <v>1124.4384600000001</v>
      </c>
      <c r="X10" s="54">
        <v>1235.5560399999999</v>
      </c>
      <c r="Y10" s="54">
        <v>1294.5122699999999</v>
      </c>
      <c r="Z10" s="54">
        <v>1391.5011099999999</v>
      </c>
      <c r="AA10" s="54">
        <v>1474.40726</v>
      </c>
      <c r="AB10" s="54">
        <v>1523.57384</v>
      </c>
      <c r="AC10" s="54">
        <v>1554.2094300000001</v>
      </c>
      <c r="AD10" s="54">
        <v>1652.3671899999999</v>
      </c>
      <c r="AE10" s="54">
        <v>1741.1047699999999</v>
      </c>
      <c r="AF10" s="54">
        <v>1784.1685950000001</v>
      </c>
      <c r="AG10" s="54">
        <v>1790.0683039999999</v>
      </c>
      <c r="AH10" s="54">
        <v>1700.6875070000001</v>
      </c>
      <c r="AI10" s="54">
        <v>1792.23711</v>
      </c>
      <c r="AJ10" s="54">
        <v>1813.8008299999999</v>
      </c>
      <c r="AK10" s="54">
        <v>1762.5192870000001</v>
      </c>
      <c r="AL10" s="54">
        <v>1840.4323670000001</v>
      </c>
      <c r="AM10" s="54">
        <v>1876.0762</v>
      </c>
      <c r="AN10" s="54">
        <v>1716.1514999999999</v>
      </c>
      <c r="AO10" s="54">
        <v>1768.67446</v>
      </c>
      <c r="AP10" s="54">
        <v>1842.0140200000001</v>
      </c>
      <c r="AQ10" s="54">
        <v>1849.6082581206001</v>
      </c>
      <c r="AR10" s="54">
        <v>1925.7976535237999</v>
      </c>
      <c r="AS10" s="54">
        <v>1911.8403793555999</v>
      </c>
      <c r="AT10" s="54">
        <v>2050.146217</v>
      </c>
      <c r="AU10" s="54">
        <v>1976.73468</v>
      </c>
      <c r="AV10" s="54">
        <v>2061.8759669599999</v>
      </c>
      <c r="AW10" s="54">
        <v>1919.57908804</v>
      </c>
      <c r="AX10" s="54">
        <v>2205.6696280000001</v>
      </c>
      <c r="AY10" s="54">
        <v>2118.9741600000002</v>
      </c>
      <c r="AZ10" s="54">
        <v>2154.3551170000001</v>
      </c>
      <c r="BA10" s="54">
        <v>2086.6774820000001</v>
      </c>
      <c r="BB10" s="54">
        <v>2195.5839370499998</v>
      </c>
      <c r="BC10" s="54">
        <v>2222.49376282</v>
      </c>
      <c r="BD10" s="54">
        <v>2220.8899331799998</v>
      </c>
      <c r="BE10" s="54">
        <v>2193.7275332999998</v>
      </c>
      <c r="BF10" s="54">
        <v>2247.19045104</v>
      </c>
      <c r="BG10" s="54">
        <v>2320.5782172899999</v>
      </c>
      <c r="BH10" s="54">
        <v>2283.41688015</v>
      </c>
      <c r="BI10" s="358" t="s">
        <v>555</v>
      </c>
      <c r="BJ10" s="54">
        <v>8832.6951663500004</v>
      </c>
      <c r="BK10" s="358" t="s">
        <v>555</v>
      </c>
    </row>
    <row r="11" spans="1:63" s="74" customFormat="1" ht="12.75" customHeight="1">
      <c r="A11" s="76" t="s">
        <v>20</v>
      </c>
      <c r="B11" s="54">
        <v>564.4</v>
      </c>
      <c r="C11" s="54">
        <v>621.02748973999996</v>
      </c>
      <c r="D11" s="54">
        <v>639.52886796999996</v>
      </c>
      <c r="E11" s="54">
        <v>656.99156568000001</v>
      </c>
      <c r="F11" s="54">
        <v>694.81223305000003</v>
      </c>
      <c r="G11" s="54">
        <v>739.22913506999998</v>
      </c>
      <c r="H11" s="54">
        <v>746.53239701999996</v>
      </c>
      <c r="I11" s="54">
        <v>739.24640468999996</v>
      </c>
      <c r="J11" s="54">
        <v>774.08191800999998</v>
      </c>
      <c r="K11" s="54">
        <v>824.67438637999999</v>
      </c>
      <c r="L11" s="54">
        <v>880.37006830999997</v>
      </c>
      <c r="M11" s="54">
        <v>850.11136778000002</v>
      </c>
      <c r="N11" s="54">
        <v>947.70843575000004</v>
      </c>
      <c r="O11" s="54">
        <v>1057.2507839499999</v>
      </c>
      <c r="P11" s="54">
        <v>1248.1462577699999</v>
      </c>
      <c r="Q11" s="54">
        <v>1504.5114620300001</v>
      </c>
      <c r="R11" s="54">
        <v>1443.6101426</v>
      </c>
      <c r="S11" s="54">
        <v>1455.2946016999999</v>
      </c>
      <c r="T11" s="54">
        <v>1049.6622</v>
      </c>
      <c r="U11" s="54">
        <v>965.88885000000005</v>
      </c>
      <c r="V11" s="54">
        <v>825.07966999999996</v>
      </c>
      <c r="W11" s="54">
        <v>860.80038999999999</v>
      </c>
      <c r="X11" s="54">
        <v>935.05493000000001</v>
      </c>
      <c r="Y11" s="54">
        <v>943.06359881000003</v>
      </c>
      <c r="Z11" s="54">
        <v>1009.39289119</v>
      </c>
      <c r="AA11" s="54">
        <v>1080.4784400000001</v>
      </c>
      <c r="AB11" s="54">
        <v>1038.1688300000001</v>
      </c>
      <c r="AC11" s="54">
        <v>1006.26657</v>
      </c>
      <c r="AD11" s="54">
        <v>1081.28251</v>
      </c>
      <c r="AE11" s="54">
        <v>999.21735000000001</v>
      </c>
      <c r="AF11" s="54">
        <v>1033.0017499999999</v>
      </c>
      <c r="AG11" s="54">
        <v>986.503873</v>
      </c>
      <c r="AH11" s="54">
        <v>910.56086900000003</v>
      </c>
      <c r="AI11" s="54">
        <v>863.34195</v>
      </c>
      <c r="AJ11" s="54">
        <v>930.73497999999995</v>
      </c>
      <c r="AK11" s="54">
        <v>857.88514899999996</v>
      </c>
      <c r="AL11" s="54">
        <v>852.77763200000004</v>
      </c>
      <c r="AM11" s="54">
        <v>808.85195999999996</v>
      </c>
      <c r="AN11" s="54">
        <v>834.29120999999998</v>
      </c>
      <c r="AO11" s="54">
        <v>805.40283999999997</v>
      </c>
      <c r="AP11" s="54">
        <v>783.13620000000003</v>
      </c>
      <c r="AQ11" s="54">
        <v>824.89167028492705</v>
      </c>
      <c r="AR11" s="54">
        <v>865.56340571507303</v>
      </c>
      <c r="AS11" s="54">
        <v>1007.40904</v>
      </c>
      <c r="AT11" s="54">
        <v>776.15116799999998</v>
      </c>
      <c r="AU11" s="54">
        <v>957.5127</v>
      </c>
      <c r="AV11" s="54">
        <v>962.23431100000005</v>
      </c>
      <c r="AW11" s="54">
        <v>1010.729451</v>
      </c>
      <c r="AX11" s="54">
        <v>844.56210999999996</v>
      </c>
      <c r="AY11" s="54">
        <v>905.45906000000002</v>
      </c>
      <c r="AZ11" s="54">
        <v>928.13912000000005</v>
      </c>
      <c r="BA11" s="54">
        <v>879.05297499999995</v>
      </c>
      <c r="BB11" s="54">
        <v>928.39152150999996</v>
      </c>
      <c r="BC11" s="54">
        <v>924.55027617999997</v>
      </c>
      <c r="BD11" s="54">
        <v>912.22572081999999</v>
      </c>
      <c r="BE11" s="54">
        <v>864.70261441000002</v>
      </c>
      <c r="BF11" s="54">
        <v>814.37619845999996</v>
      </c>
      <c r="BG11" s="54">
        <v>882.01330918999997</v>
      </c>
      <c r="BH11" s="54">
        <v>648.93064963999996</v>
      </c>
      <c r="BI11" s="358" t="s">
        <v>555</v>
      </c>
      <c r="BJ11" s="54">
        <v>3629.8701329199998</v>
      </c>
      <c r="BK11" s="358" t="s">
        <v>555</v>
      </c>
    </row>
    <row r="12" spans="1:63" s="74" customFormat="1" ht="12.75" customHeight="1">
      <c r="A12" s="76" t="s">
        <v>48</v>
      </c>
      <c r="B12" s="54">
        <v>536.69060012</v>
      </c>
      <c r="C12" s="54">
        <v>547.75381818999995</v>
      </c>
      <c r="D12" s="54">
        <v>562.72895906999997</v>
      </c>
      <c r="E12" s="54">
        <v>419.76824772999998</v>
      </c>
      <c r="F12" s="54">
        <v>567.43891166000003</v>
      </c>
      <c r="G12" s="54">
        <v>617.54528028000004</v>
      </c>
      <c r="H12" s="54">
        <v>650.45906486000001</v>
      </c>
      <c r="I12" s="54">
        <v>720.97274613000002</v>
      </c>
      <c r="J12" s="54">
        <v>757.44601097999998</v>
      </c>
      <c r="K12" s="54">
        <v>786.91022507000002</v>
      </c>
      <c r="L12" s="54">
        <v>864.59924103000003</v>
      </c>
      <c r="M12" s="54">
        <v>973.63384407000001</v>
      </c>
      <c r="N12" s="54">
        <v>929.75794240000005</v>
      </c>
      <c r="O12" s="54">
        <v>1018.80792732</v>
      </c>
      <c r="P12" s="54">
        <v>572.55853479999996</v>
      </c>
      <c r="Q12" s="54">
        <v>403.27542742999998</v>
      </c>
      <c r="R12" s="54">
        <v>607.27787078999995</v>
      </c>
      <c r="S12" s="54">
        <v>670.01996604999999</v>
      </c>
      <c r="T12" s="54">
        <v>494.02807999999999</v>
      </c>
      <c r="U12" s="54">
        <v>402.11101000000002</v>
      </c>
      <c r="V12" s="54">
        <v>427.79752999999999</v>
      </c>
      <c r="W12" s="54">
        <v>388.63549999999998</v>
      </c>
      <c r="X12" s="54">
        <v>433.64094</v>
      </c>
      <c r="Y12" s="54">
        <v>544.24066243000004</v>
      </c>
      <c r="Z12" s="54">
        <v>565.16856757000005</v>
      </c>
      <c r="AA12" s="54">
        <v>631.98202000000003</v>
      </c>
      <c r="AB12" s="54">
        <v>585.19699000000003</v>
      </c>
      <c r="AC12" s="54">
        <v>629.65048000000002</v>
      </c>
      <c r="AD12" s="54">
        <v>602.56672000000003</v>
      </c>
      <c r="AE12" s="54">
        <v>579.65972999999997</v>
      </c>
      <c r="AF12" s="54">
        <v>582.87241300000005</v>
      </c>
      <c r="AG12" s="54">
        <v>499.15514999999999</v>
      </c>
      <c r="AH12" s="54">
        <v>465.54787499999998</v>
      </c>
      <c r="AI12" s="54">
        <v>463.54063000000002</v>
      </c>
      <c r="AJ12" s="54">
        <v>449.20938599999999</v>
      </c>
      <c r="AK12" s="54">
        <v>461.19114000000002</v>
      </c>
      <c r="AL12" s="54">
        <v>462.874573</v>
      </c>
      <c r="AM12" s="54">
        <v>434.28987999999998</v>
      </c>
      <c r="AN12" s="54">
        <v>477.78077000000002</v>
      </c>
      <c r="AO12" s="54">
        <v>454.75240000000002</v>
      </c>
      <c r="AP12" s="54">
        <v>486.44414</v>
      </c>
      <c r="AQ12" s="54">
        <v>489.19724893731097</v>
      </c>
      <c r="AR12" s="54">
        <v>475.64092902638902</v>
      </c>
      <c r="AS12" s="54">
        <v>469.82948503630001</v>
      </c>
      <c r="AT12" s="54">
        <v>422.17055900000003</v>
      </c>
      <c r="AU12" s="54">
        <v>459.05374999999998</v>
      </c>
      <c r="AV12" s="54">
        <v>439.95435347</v>
      </c>
      <c r="AW12" s="54">
        <v>463.84854453000003</v>
      </c>
      <c r="AX12" s="54">
        <v>406.767338</v>
      </c>
      <c r="AY12" s="54">
        <v>416.16638999999998</v>
      </c>
      <c r="AZ12" s="54">
        <v>374.76832899999999</v>
      </c>
      <c r="BA12" s="54">
        <v>344.203441</v>
      </c>
      <c r="BB12" s="54">
        <v>348.37455488000001</v>
      </c>
      <c r="BC12" s="54">
        <v>379.17209637000002</v>
      </c>
      <c r="BD12" s="54">
        <v>395.66757562999999</v>
      </c>
      <c r="BE12" s="54">
        <v>363.41485294</v>
      </c>
      <c r="BF12" s="54">
        <v>490.33315408999999</v>
      </c>
      <c r="BG12" s="54">
        <v>413.77367466999999</v>
      </c>
      <c r="BH12" s="54">
        <v>419.68992639999999</v>
      </c>
      <c r="BI12" s="358" t="s">
        <v>555</v>
      </c>
      <c r="BJ12" s="54">
        <v>1486.62907982</v>
      </c>
      <c r="BK12" s="358" t="s">
        <v>555</v>
      </c>
    </row>
    <row r="13" spans="1:63" s="74" customFormat="1" ht="12.75" customHeight="1">
      <c r="A13" s="42" t="s">
        <v>49</v>
      </c>
      <c r="B13" s="54">
        <v>402.1</v>
      </c>
      <c r="C13" s="54">
        <v>450.49604174000001</v>
      </c>
      <c r="D13" s="54">
        <v>438.50105912999999</v>
      </c>
      <c r="E13" s="54">
        <v>444.77395809000001</v>
      </c>
      <c r="F13" s="54">
        <v>492.66042463999997</v>
      </c>
      <c r="G13" s="54">
        <v>491.45595020000002</v>
      </c>
      <c r="H13" s="54">
        <v>531.19719369999996</v>
      </c>
      <c r="I13" s="54">
        <v>569.40341979000004</v>
      </c>
      <c r="J13" s="54">
        <v>640.54220107000003</v>
      </c>
      <c r="K13" s="54">
        <v>669.72166348999997</v>
      </c>
      <c r="L13" s="54">
        <v>850.89045367999995</v>
      </c>
      <c r="M13" s="54">
        <v>1034.1963064700001</v>
      </c>
      <c r="N13" s="54">
        <v>1187.0425243</v>
      </c>
      <c r="O13" s="54">
        <v>1315.23797756</v>
      </c>
      <c r="P13" s="54">
        <v>1517.62106199</v>
      </c>
      <c r="Q13" s="54">
        <v>1769.94117037</v>
      </c>
      <c r="R13" s="54">
        <v>2054.7419723100002</v>
      </c>
      <c r="S13" s="54">
        <v>1420.6319655100001</v>
      </c>
      <c r="T13" s="54">
        <v>741.85574999999994</v>
      </c>
      <c r="U13" s="54">
        <v>543.20360000000005</v>
      </c>
      <c r="V13" s="54">
        <v>386.96606000000003</v>
      </c>
      <c r="W13" s="54">
        <v>486.58638999999999</v>
      </c>
      <c r="X13" s="54">
        <v>464.73997000000003</v>
      </c>
      <c r="Y13" s="54">
        <v>515.82601</v>
      </c>
      <c r="Z13" s="54">
        <v>550.50035000000003</v>
      </c>
      <c r="AA13" s="54">
        <v>579.57348000000002</v>
      </c>
      <c r="AB13" s="54">
        <v>701.10265000000004</v>
      </c>
      <c r="AC13" s="54">
        <v>634.52543000000003</v>
      </c>
      <c r="AD13" s="54">
        <v>623.59556999999995</v>
      </c>
      <c r="AE13" s="54">
        <v>709.02439000000004</v>
      </c>
      <c r="AF13" s="54">
        <v>685.19365031012899</v>
      </c>
      <c r="AG13" s="54">
        <v>590.32278571718598</v>
      </c>
      <c r="AH13" s="54">
        <v>627.51667745031705</v>
      </c>
      <c r="AI13" s="54">
        <v>487.47757000000001</v>
      </c>
      <c r="AJ13" s="54">
        <v>496.52409599999999</v>
      </c>
      <c r="AK13" s="54">
        <v>516.81133199999999</v>
      </c>
      <c r="AL13" s="54">
        <v>470.00953099999998</v>
      </c>
      <c r="AM13" s="54">
        <v>496.56972000000002</v>
      </c>
      <c r="AN13" s="54">
        <v>459.44882000000001</v>
      </c>
      <c r="AO13" s="54">
        <v>543.98680000000002</v>
      </c>
      <c r="AP13" s="54">
        <v>517.24590999999998</v>
      </c>
      <c r="AQ13" s="54">
        <v>481.69647512783899</v>
      </c>
      <c r="AR13" s="54">
        <v>539.33197238216098</v>
      </c>
      <c r="AS13" s="54">
        <v>430.56047249</v>
      </c>
      <c r="AT13" s="54">
        <v>443.82304499999998</v>
      </c>
      <c r="AU13" s="54">
        <v>540.28791999999999</v>
      </c>
      <c r="AV13" s="54">
        <v>371.48009098</v>
      </c>
      <c r="AW13" s="54">
        <v>482.89785002000002</v>
      </c>
      <c r="AX13" s="54">
        <v>480.43028600000002</v>
      </c>
      <c r="AY13" s="54">
        <v>441.75675999999999</v>
      </c>
      <c r="AZ13" s="54">
        <v>421.34101299999998</v>
      </c>
      <c r="BA13" s="54">
        <v>358.58647500000001</v>
      </c>
      <c r="BB13" s="54">
        <v>365.61856053000002</v>
      </c>
      <c r="BC13" s="54">
        <v>361.13968654000001</v>
      </c>
      <c r="BD13" s="54">
        <v>380.97112446</v>
      </c>
      <c r="BE13" s="54">
        <v>367.93224249999997</v>
      </c>
      <c r="BF13" s="54">
        <v>375.56149026999998</v>
      </c>
      <c r="BG13" s="54">
        <v>432.02449905999998</v>
      </c>
      <c r="BH13" s="54">
        <v>374.59196039</v>
      </c>
      <c r="BI13" s="358" t="s">
        <v>555</v>
      </c>
      <c r="BJ13" s="54">
        <v>1475.66161403</v>
      </c>
      <c r="BK13" s="358" t="s">
        <v>555</v>
      </c>
    </row>
    <row r="14" spans="1:63" s="72" customFormat="1" ht="12.75" customHeight="1">
      <c r="A14" s="68" t="s">
        <v>21</v>
      </c>
      <c r="B14" s="55">
        <v>1694.11754161</v>
      </c>
      <c r="C14" s="55">
        <v>1808.7677867</v>
      </c>
      <c r="D14" s="55">
        <v>1837.58687409</v>
      </c>
      <c r="E14" s="55">
        <v>1872.6475480700001</v>
      </c>
      <c r="F14" s="55">
        <v>2049.47273748</v>
      </c>
      <c r="G14" s="55">
        <v>2142.9684077500001</v>
      </c>
      <c r="H14" s="55">
        <v>2307.08567696</v>
      </c>
      <c r="I14" s="55">
        <v>2300.34336278</v>
      </c>
      <c r="J14" s="55">
        <v>2506.62154199</v>
      </c>
      <c r="K14" s="55">
        <v>2589.9843968499999</v>
      </c>
      <c r="L14" s="55">
        <v>2936.3848663499998</v>
      </c>
      <c r="M14" s="55">
        <v>3147.8958324599998</v>
      </c>
      <c r="N14" s="55">
        <v>3395.8398589399999</v>
      </c>
      <c r="O14" s="55">
        <v>3696.0055511</v>
      </c>
      <c r="P14" s="55">
        <v>4052.0056933000001</v>
      </c>
      <c r="Q14" s="55">
        <v>4772.5532274300003</v>
      </c>
      <c r="R14" s="55">
        <v>5288.2027573300002</v>
      </c>
      <c r="S14" s="55">
        <v>5136.8733877100003</v>
      </c>
      <c r="T14" s="55">
        <v>3076.1</v>
      </c>
      <c r="U14" s="55">
        <v>2565.4383499999999</v>
      </c>
      <c r="V14" s="55">
        <v>2273.8616499999998</v>
      </c>
      <c r="W14" s="55">
        <v>2085.87</v>
      </c>
      <c r="X14" s="55">
        <v>2307.44</v>
      </c>
      <c r="Y14" s="55">
        <v>2391.67937828</v>
      </c>
      <c r="Z14" s="55">
        <v>2716.1048817199999</v>
      </c>
      <c r="AA14" s="55">
        <v>2894.8869399999999</v>
      </c>
      <c r="AB14" s="55">
        <v>2855.8179399999999</v>
      </c>
      <c r="AC14" s="55">
        <v>2904.0905499999999</v>
      </c>
      <c r="AD14" s="55">
        <v>3025.0093900000002</v>
      </c>
      <c r="AE14" s="55">
        <v>3061.3893699999999</v>
      </c>
      <c r="AF14" s="55">
        <v>3057.3208690000001</v>
      </c>
      <c r="AG14" s="55">
        <v>2870.2532759999999</v>
      </c>
      <c r="AH14" s="55">
        <v>2594.9552429999999</v>
      </c>
      <c r="AI14" s="55">
        <v>2678.7016800000001</v>
      </c>
      <c r="AJ14" s="55">
        <v>2532.033715</v>
      </c>
      <c r="AK14" s="55">
        <v>2469.680711</v>
      </c>
      <c r="AL14" s="55">
        <v>2400.3438919999999</v>
      </c>
      <c r="AM14" s="55">
        <v>2350.49991</v>
      </c>
      <c r="AN14" s="55">
        <v>2288.5358099999999</v>
      </c>
      <c r="AO14" s="55">
        <v>2249.9991300000002</v>
      </c>
      <c r="AP14" s="55">
        <v>2295.5996700000001</v>
      </c>
      <c r="AQ14" s="55">
        <v>2286.3541503800002</v>
      </c>
      <c r="AR14" s="55">
        <v>2326.3209305400001</v>
      </c>
      <c r="AS14" s="55">
        <v>2313.5544460800002</v>
      </c>
      <c r="AT14" s="55">
        <v>2266.0817179999999</v>
      </c>
      <c r="AU14" s="55">
        <v>2299.8989000000001</v>
      </c>
      <c r="AV14" s="55">
        <v>2241.7088898299999</v>
      </c>
      <c r="AW14" s="55">
        <v>2284.4275971699999</v>
      </c>
      <c r="AX14" s="55">
        <v>2314.9059790000001</v>
      </c>
      <c r="AY14" s="55">
        <v>2192.1521240000002</v>
      </c>
      <c r="AZ14" s="55">
        <v>2175.517464</v>
      </c>
      <c r="BA14" s="55">
        <v>1963.104268</v>
      </c>
      <c r="BB14" s="55">
        <v>2106.6903730899999</v>
      </c>
      <c r="BC14" s="55">
        <v>2145.9115339499999</v>
      </c>
      <c r="BD14" s="55">
        <v>2140.4632000500001</v>
      </c>
      <c r="BE14" s="55">
        <v>2128.8514487699999</v>
      </c>
      <c r="BF14" s="55">
        <v>2192.6092291999998</v>
      </c>
      <c r="BG14" s="55">
        <v>2264.1331983599998</v>
      </c>
      <c r="BH14" s="55">
        <v>2252.4520250300002</v>
      </c>
      <c r="BI14" s="359" t="s">
        <v>555</v>
      </c>
      <c r="BJ14" s="55">
        <v>8521.9165558599998</v>
      </c>
      <c r="BK14" s="359" t="s">
        <v>555</v>
      </c>
    </row>
    <row r="15" spans="1:63" s="74" customFormat="1" ht="12.75" customHeight="1">
      <c r="A15" s="73" t="s">
        <v>90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358"/>
      <c r="BJ15" s="54"/>
      <c r="BK15" s="358"/>
    </row>
    <row r="16" spans="1:63" s="74" customFormat="1" ht="12.75" customHeight="1">
      <c r="A16" s="42" t="s">
        <v>22</v>
      </c>
      <c r="B16" s="54">
        <v>927.7</v>
      </c>
      <c r="C16" s="54">
        <v>970.89294269000004</v>
      </c>
      <c r="D16" s="54">
        <v>988.01426495999999</v>
      </c>
      <c r="E16" s="54">
        <v>1007.15034103</v>
      </c>
      <c r="F16" s="54">
        <v>1088.3850833500001</v>
      </c>
      <c r="G16" s="54">
        <v>1138.0739485300001</v>
      </c>
      <c r="H16" s="54">
        <v>1258.5844293600001</v>
      </c>
      <c r="I16" s="54">
        <v>1223.11245495</v>
      </c>
      <c r="J16" s="54">
        <v>1304.71734728</v>
      </c>
      <c r="K16" s="54">
        <v>1326.4759370300001</v>
      </c>
      <c r="L16" s="54">
        <v>1563.6271281100001</v>
      </c>
      <c r="M16" s="54">
        <v>1633.7093613</v>
      </c>
      <c r="N16" s="54">
        <v>1703.24599216</v>
      </c>
      <c r="O16" s="54">
        <v>1972.0783534899999</v>
      </c>
      <c r="P16" s="54">
        <v>2129.6897180800001</v>
      </c>
      <c r="Q16" s="54">
        <v>2250.7624797899998</v>
      </c>
      <c r="R16" s="54">
        <v>2554.6130579000001</v>
      </c>
      <c r="S16" s="54">
        <v>2887.6176716700002</v>
      </c>
      <c r="T16" s="54">
        <v>1463.3</v>
      </c>
      <c r="U16" s="54">
        <v>1105.9590499999999</v>
      </c>
      <c r="V16" s="54">
        <v>1216.7509500000001</v>
      </c>
      <c r="W16" s="54">
        <v>916.53</v>
      </c>
      <c r="X16" s="54">
        <v>925.26</v>
      </c>
      <c r="Y16" s="54">
        <v>1091.1110055199999</v>
      </c>
      <c r="Z16" s="54">
        <v>1280.11893448</v>
      </c>
      <c r="AA16" s="54">
        <v>1583.7322099999999</v>
      </c>
      <c r="AB16" s="54">
        <v>1590.4383499999999</v>
      </c>
      <c r="AC16" s="54">
        <v>1635.9423200000001</v>
      </c>
      <c r="AD16" s="54">
        <v>1721.9385</v>
      </c>
      <c r="AE16" s="54">
        <v>1945.45363</v>
      </c>
      <c r="AF16" s="54">
        <v>1766.776852</v>
      </c>
      <c r="AG16" s="54">
        <v>1834.2569149999999</v>
      </c>
      <c r="AH16" s="54">
        <v>1784.855237</v>
      </c>
      <c r="AI16" s="54">
        <v>1810.57322</v>
      </c>
      <c r="AJ16" s="54">
        <v>1683.0269089999999</v>
      </c>
      <c r="AK16" s="54">
        <v>1619.7046029999999</v>
      </c>
      <c r="AL16" s="54">
        <v>1595.4152220000001</v>
      </c>
      <c r="AM16" s="54">
        <v>1550.9456700000001</v>
      </c>
      <c r="AN16" s="54">
        <v>1485.24234</v>
      </c>
      <c r="AO16" s="54">
        <v>1419.9450999999999</v>
      </c>
      <c r="AP16" s="54">
        <v>1488.5175200000001</v>
      </c>
      <c r="AQ16" s="54">
        <v>1465.8540333799999</v>
      </c>
      <c r="AR16" s="54">
        <v>1459.76827454</v>
      </c>
      <c r="AS16" s="54">
        <v>1415.80655508</v>
      </c>
      <c r="AT16" s="54">
        <v>1265.4544900000001</v>
      </c>
      <c r="AU16" s="54">
        <v>1389.4474700000001</v>
      </c>
      <c r="AV16" s="54">
        <v>1304.1006769999999</v>
      </c>
      <c r="AW16" s="54">
        <v>1321.1739090000001</v>
      </c>
      <c r="AX16" s="54">
        <v>1343.5342740000001</v>
      </c>
      <c r="AY16" s="54">
        <v>1335.2780399999999</v>
      </c>
      <c r="AZ16" s="54">
        <v>1314.235711</v>
      </c>
      <c r="BA16" s="54">
        <v>1220.5101480000001</v>
      </c>
      <c r="BB16" s="54">
        <v>1275.3145239400001</v>
      </c>
      <c r="BC16" s="54">
        <v>1299.1373584099999</v>
      </c>
      <c r="BD16" s="54">
        <v>1291.9994035899999</v>
      </c>
      <c r="BE16" s="54">
        <v>1251.29955582</v>
      </c>
      <c r="BF16" s="54">
        <v>1286.3635364100001</v>
      </c>
      <c r="BG16" s="54">
        <v>1354.4504017300001</v>
      </c>
      <c r="BH16" s="54">
        <v>1388.5929890299999</v>
      </c>
      <c r="BI16" s="358" t="s">
        <v>555</v>
      </c>
      <c r="BJ16" s="54">
        <v>5117.7508417600002</v>
      </c>
      <c r="BK16" s="358" t="s">
        <v>555</v>
      </c>
    </row>
    <row r="17" spans="1:63" s="74" customFormat="1" ht="12.75" customHeight="1">
      <c r="A17" s="42" t="s">
        <v>107</v>
      </c>
      <c r="B17" s="54">
        <v>590.51754160999997</v>
      </c>
      <c r="C17" s="54">
        <v>649.51173319999998</v>
      </c>
      <c r="D17" s="54">
        <v>693.40979937999998</v>
      </c>
      <c r="E17" s="54">
        <v>710.89657306000004</v>
      </c>
      <c r="F17" s="54">
        <v>771.78925383000001</v>
      </c>
      <c r="G17" s="54">
        <v>796.27738245</v>
      </c>
      <c r="H17" s="54">
        <v>898.96879895999996</v>
      </c>
      <c r="I17" s="54">
        <v>915.68865528000003</v>
      </c>
      <c r="J17" s="54">
        <v>1071.9235064500001</v>
      </c>
      <c r="K17" s="54">
        <v>976.12059073</v>
      </c>
      <c r="L17" s="54">
        <v>1186.42663453</v>
      </c>
      <c r="M17" s="54">
        <v>1433.46061489</v>
      </c>
      <c r="N17" s="54">
        <v>1452.9398713099999</v>
      </c>
      <c r="O17" s="54">
        <v>1464.1491450799999</v>
      </c>
      <c r="P17" s="54">
        <v>1552.1298905900001</v>
      </c>
      <c r="Q17" s="54">
        <v>2034.7136912599999</v>
      </c>
      <c r="R17" s="54">
        <v>2057.7814562399999</v>
      </c>
      <c r="S17" s="54">
        <v>2097.0223666299999</v>
      </c>
      <c r="T17" s="54">
        <v>1488.8</v>
      </c>
      <c r="U17" s="54">
        <v>1297.4793</v>
      </c>
      <c r="V17" s="54">
        <v>896.11069999999995</v>
      </c>
      <c r="W17" s="54">
        <v>921.84</v>
      </c>
      <c r="X17" s="54">
        <v>1076.18</v>
      </c>
      <c r="Y17" s="54">
        <v>1050.3683727600001</v>
      </c>
      <c r="Z17" s="54">
        <v>1194.7639472400001</v>
      </c>
      <c r="AA17" s="54">
        <v>1014.42473</v>
      </c>
      <c r="AB17" s="54">
        <v>948.12959000000001</v>
      </c>
      <c r="AC17" s="54">
        <v>1114.86823</v>
      </c>
      <c r="AD17" s="54">
        <v>1097.27089</v>
      </c>
      <c r="AE17" s="54">
        <v>914.82574</v>
      </c>
      <c r="AF17" s="54">
        <v>1108.585943</v>
      </c>
      <c r="AG17" s="54">
        <v>877.14642800000001</v>
      </c>
      <c r="AH17" s="54">
        <v>681.68734500000005</v>
      </c>
      <c r="AI17" s="54">
        <v>756.92845999999997</v>
      </c>
      <c r="AJ17" s="54">
        <v>756.80908599999998</v>
      </c>
      <c r="AK17" s="54">
        <v>731.22424999999998</v>
      </c>
      <c r="AL17" s="54">
        <v>704.23067000000003</v>
      </c>
      <c r="AM17" s="54">
        <v>680.49423999999999</v>
      </c>
      <c r="AN17" s="54">
        <v>614.55346999999995</v>
      </c>
      <c r="AO17" s="54">
        <v>673.31403</v>
      </c>
      <c r="AP17" s="54">
        <v>637.02215000000001</v>
      </c>
      <c r="AQ17" s="54">
        <v>650.02642999</v>
      </c>
      <c r="AR17" s="54">
        <v>679.77754201000005</v>
      </c>
      <c r="AS17" s="54">
        <v>726.17484100000001</v>
      </c>
      <c r="AT17" s="54">
        <v>782.09921399999996</v>
      </c>
      <c r="AU17" s="54">
        <v>699.18043</v>
      </c>
      <c r="AV17" s="54">
        <v>786.31066081999995</v>
      </c>
      <c r="AW17" s="54">
        <v>794.38951118</v>
      </c>
      <c r="AX17" s="54">
        <v>819.55506400000002</v>
      </c>
      <c r="AY17" s="54">
        <v>728.43108400000006</v>
      </c>
      <c r="AZ17" s="54">
        <v>718.96135500000003</v>
      </c>
      <c r="BA17" s="54">
        <v>643.52169100000003</v>
      </c>
      <c r="BB17" s="54">
        <v>686.83258315</v>
      </c>
      <c r="BC17" s="54">
        <v>688.71272653999995</v>
      </c>
      <c r="BD17" s="54">
        <v>684.08423445999995</v>
      </c>
      <c r="BE17" s="54">
        <v>694.91886695000005</v>
      </c>
      <c r="BF17" s="54">
        <v>725.88965379000001</v>
      </c>
      <c r="BG17" s="54">
        <v>736.61715562999996</v>
      </c>
      <c r="BH17" s="54">
        <v>725.271343</v>
      </c>
      <c r="BI17" s="358" t="s">
        <v>555</v>
      </c>
      <c r="BJ17" s="54">
        <v>2754.5484111000001</v>
      </c>
      <c r="BK17" s="358" t="s">
        <v>555</v>
      </c>
    </row>
    <row r="18" spans="1:63" s="74" customFormat="1" ht="12.75" customHeight="1">
      <c r="A18" s="42" t="s">
        <v>50</v>
      </c>
      <c r="B18" s="54">
        <v>213.1</v>
      </c>
      <c r="C18" s="54">
        <v>230.76222010999999</v>
      </c>
      <c r="D18" s="54">
        <v>202.75262251000001</v>
      </c>
      <c r="E18" s="54">
        <v>203.55522955000001</v>
      </c>
      <c r="F18" s="54">
        <v>242.55930967</v>
      </c>
      <c r="G18" s="54">
        <v>269.26887786999998</v>
      </c>
      <c r="H18" s="54">
        <v>212.42243400000001</v>
      </c>
      <c r="I18" s="54">
        <v>225.88162765000001</v>
      </c>
      <c r="J18" s="54">
        <v>197.76665326</v>
      </c>
      <c r="K18" s="54">
        <v>360.00743968</v>
      </c>
      <c r="L18" s="54">
        <v>261.50001143999998</v>
      </c>
      <c r="M18" s="54">
        <v>157.71763928999999</v>
      </c>
      <c r="N18" s="54">
        <v>320.47759865</v>
      </c>
      <c r="O18" s="54">
        <v>337.79872633000002</v>
      </c>
      <c r="P18" s="54">
        <v>450.80670025000001</v>
      </c>
      <c r="Q18" s="54">
        <v>571.80463553000004</v>
      </c>
      <c r="R18" s="54">
        <v>765.15464223000004</v>
      </c>
      <c r="S18" s="54">
        <v>234.12927687999999</v>
      </c>
      <c r="T18" s="54">
        <v>124</v>
      </c>
      <c r="U18" s="54">
        <v>162</v>
      </c>
      <c r="V18" s="54">
        <v>161</v>
      </c>
      <c r="W18" s="54">
        <v>247.5</v>
      </c>
      <c r="X18" s="54">
        <v>306</v>
      </c>
      <c r="Y18" s="54">
        <v>250.2</v>
      </c>
      <c r="Z18" s="54">
        <v>241.22200000000001</v>
      </c>
      <c r="AA18" s="54">
        <v>296.73</v>
      </c>
      <c r="AB18" s="54">
        <v>317.25</v>
      </c>
      <c r="AC18" s="54">
        <v>153.28</v>
      </c>
      <c r="AD18" s="54">
        <v>205.8</v>
      </c>
      <c r="AE18" s="54">
        <v>201.11</v>
      </c>
      <c r="AF18" s="54">
        <v>181.95807400000001</v>
      </c>
      <c r="AG18" s="54">
        <v>158.848501</v>
      </c>
      <c r="AH18" s="54">
        <v>128.41266100000001</v>
      </c>
      <c r="AI18" s="54">
        <v>111.2</v>
      </c>
      <c r="AJ18" s="54">
        <v>92.197720000000004</v>
      </c>
      <c r="AK18" s="54">
        <v>118.751858</v>
      </c>
      <c r="AL18" s="54">
        <v>100.69799999999999</v>
      </c>
      <c r="AM18" s="54">
        <v>119.06</v>
      </c>
      <c r="AN18" s="54">
        <v>188.74</v>
      </c>
      <c r="AO18" s="54">
        <v>156.74</v>
      </c>
      <c r="AP18" s="54">
        <v>170.06</v>
      </c>
      <c r="AQ18" s="54">
        <v>170.47368700999999</v>
      </c>
      <c r="AR18" s="54">
        <v>186.77511398999999</v>
      </c>
      <c r="AS18" s="54">
        <v>171.67304999999999</v>
      </c>
      <c r="AT18" s="54">
        <v>218.52799999999999</v>
      </c>
      <c r="AU18" s="54">
        <v>211.27099999999999</v>
      </c>
      <c r="AV18" s="54">
        <v>151.39755201</v>
      </c>
      <c r="AW18" s="54">
        <v>168.76417699000001</v>
      </c>
      <c r="AX18" s="54">
        <v>151.816641</v>
      </c>
      <c r="AY18" s="54">
        <v>128.44300000000001</v>
      </c>
      <c r="AZ18" s="54">
        <v>142.32039800000001</v>
      </c>
      <c r="BA18" s="54">
        <v>99.072429</v>
      </c>
      <c r="BB18" s="54">
        <v>144.54326599999999</v>
      </c>
      <c r="BC18" s="54">
        <v>158.06144900000001</v>
      </c>
      <c r="BD18" s="54">
        <v>164.37956199999999</v>
      </c>
      <c r="BE18" s="54">
        <v>182.633026</v>
      </c>
      <c r="BF18" s="54">
        <v>180.35603900000001</v>
      </c>
      <c r="BG18" s="54">
        <v>173.065641</v>
      </c>
      <c r="BH18" s="54">
        <v>138.587693</v>
      </c>
      <c r="BI18" s="358" t="s">
        <v>555</v>
      </c>
      <c r="BJ18" s="54">
        <v>649.61730299999999</v>
      </c>
      <c r="BK18" s="358" t="s">
        <v>555</v>
      </c>
    </row>
    <row r="19" spans="1:63" s="72" customFormat="1" ht="12.75" customHeight="1">
      <c r="A19" s="68" t="s">
        <v>23</v>
      </c>
      <c r="B19" s="55">
        <v>854.1</v>
      </c>
      <c r="C19" s="55">
        <v>893.37841442000001</v>
      </c>
      <c r="D19" s="55">
        <v>923.7519704</v>
      </c>
      <c r="E19" s="55">
        <v>942.84953142999996</v>
      </c>
      <c r="F19" s="55">
        <v>930.70676389000005</v>
      </c>
      <c r="G19" s="55">
        <v>966.91641298000002</v>
      </c>
      <c r="H19" s="55">
        <v>900.93472755000005</v>
      </c>
      <c r="I19" s="55">
        <v>1016.08197616</v>
      </c>
      <c r="J19" s="55">
        <v>1001.33484876</v>
      </c>
      <c r="K19" s="55">
        <v>1100.7964327300001</v>
      </c>
      <c r="L19" s="55">
        <v>1096.76337313</v>
      </c>
      <c r="M19" s="55">
        <v>1179.75177463</v>
      </c>
      <c r="N19" s="55">
        <v>1308.53798093</v>
      </c>
      <c r="O19" s="55">
        <v>1189.38955268</v>
      </c>
      <c r="P19" s="55">
        <v>1290.8424080899999</v>
      </c>
      <c r="Q19" s="55">
        <v>1194.9743266099999</v>
      </c>
      <c r="R19" s="55">
        <v>1117.4323072100001</v>
      </c>
      <c r="S19" s="55">
        <v>1512.04865713</v>
      </c>
      <c r="T19" s="55">
        <v>885.40000000000202</v>
      </c>
      <c r="U19" s="55">
        <v>591.06164999999896</v>
      </c>
      <c r="V19" s="55">
        <v>565.94835</v>
      </c>
      <c r="W19" s="55">
        <v>811.93</v>
      </c>
      <c r="X19" s="55">
        <v>850.969999999999</v>
      </c>
      <c r="Y19" s="55">
        <v>990.25977000000103</v>
      </c>
      <c r="Z19" s="55">
        <v>886.40398000000005</v>
      </c>
      <c r="AA19" s="55">
        <v>966.18007</v>
      </c>
      <c r="AB19" s="55">
        <v>1107.70505</v>
      </c>
      <c r="AC19" s="55">
        <v>997.64927999999998</v>
      </c>
      <c r="AD19" s="55">
        <v>1061.15517</v>
      </c>
      <c r="AE19" s="55">
        <v>1050.4022199999999</v>
      </c>
      <c r="AF19" s="55">
        <v>1101.8343520000001</v>
      </c>
      <c r="AG19" s="55">
        <v>1109.626796</v>
      </c>
      <c r="AH19" s="55">
        <v>1199.2750289999999</v>
      </c>
      <c r="AI19" s="55">
        <v>1007.54982</v>
      </c>
      <c r="AJ19" s="55">
        <v>1224.2683589999999</v>
      </c>
      <c r="AK19" s="55">
        <v>1191.398473</v>
      </c>
      <c r="AL19" s="55">
        <v>1298.4015340000001</v>
      </c>
      <c r="AM19" s="55">
        <v>1351.2070699999999</v>
      </c>
      <c r="AN19" s="55">
        <v>1278.8589199999999</v>
      </c>
      <c r="AO19" s="55">
        <v>1404.8910249999999</v>
      </c>
      <c r="AP19" s="55">
        <v>1435.716255</v>
      </c>
      <c r="AQ19" s="55">
        <v>1477.92948</v>
      </c>
      <c r="AR19" s="55">
        <v>1574.75083</v>
      </c>
      <c r="AS19" s="55">
        <v>1600.5329999999999</v>
      </c>
      <c r="AT19" s="55">
        <v>1518.473107</v>
      </c>
      <c r="AU19" s="55">
        <v>1722.742</v>
      </c>
      <c r="AV19" s="55">
        <v>1709.086436</v>
      </c>
      <c r="AW19" s="55">
        <v>1711.9162920000001</v>
      </c>
      <c r="AX19" s="55">
        <v>1715.0196539999999</v>
      </c>
      <c r="AY19" s="55">
        <v>1794.93435</v>
      </c>
      <c r="AZ19" s="55">
        <v>1809.476259</v>
      </c>
      <c r="BA19" s="55">
        <v>1799.884286</v>
      </c>
      <c r="BB19" s="55">
        <v>1823.3577999700001</v>
      </c>
      <c r="BC19" s="55">
        <v>1869.2102781999999</v>
      </c>
      <c r="BD19" s="55">
        <v>1903.9519167999999</v>
      </c>
      <c r="BE19" s="55">
        <v>1827.7968936</v>
      </c>
      <c r="BF19" s="55">
        <v>1885.6471611100001</v>
      </c>
      <c r="BG19" s="55">
        <v>1991.6627237099999</v>
      </c>
      <c r="BH19" s="55">
        <v>1690.22501152</v>
      </c>
      <c r="BI19" s="359" t="s">
        <v>555</v>
      </c>
      <c r="BJ19" s="55">
        <v>7424.3168885699997</v>
      </c>
      <c r="BK19" s="359" t="s">
        <v>555</v>
      </c>
    </row>
    <row r="20" spans="1:63" s="74" customFormat="1" ht="12.75" customHeight="1">
      <c r="A20" s="68" t="s">
        <v>43</v>
      </c>
      <c r="B20" s="55">
        <v>1885.4133528</v>
      </c>
      <c r="C20" s="55">
        <v>1949.6639039199999</v>
      </c>
      <c r="D20" s="55">
        <v>2701.4286434800001</v>
      </c>
      <c r="E20" s="55">
        <v>2275.1186663600001</v>
      </c>
      <c r="F20" s="55">
        <v>2647.4587762900001</v>
      </c>
      <c r="G20" s="55">
        <v>2294.3127553899999</v>
      </c>
      <c r="H20" s="55">
        <v>2454.9381647800001</v>
      </c>
      <c r="I20" s="55">
        <v>2482.8070414200001</v>
      </c>
      <c r="J20" s="55">
        <v>2880.47137819</v>
      </c>
      <c r="K20" s="55">
        <v>2859.6502162000002</v>
      </c>
      <c r="L20" s="55">
        <v>3251.3518309199999</v>
      </c>
      <c r="M20" s="55">
        <v>3068.87445226</v>
      </c>
      <c r="N20" s="55">
        <v>5390.8479491199996</v>
      </c>
      <c r="O20" s="55">
        <v>4732.5581014199997</v>
      </c>
      <c r="P20" s="55">
        <v>4634.5629394500002</v>
      </c>
      <c r="Q20" s="55">
        <v>3814.15934569</v>
      </c>
      <c r="R20" s="55">
        <v>4106.4028153700001</v>
      </c>
      <c r="S20" s="55">
        <v>3614.6839834500001</v>
      </c>
      <c r="T20" s="55">
        <v>3235.2352744499999</v>
      </c>
      <c r="U20" s="55">
        <v>3429.5647110999998</v>
      </c>
      <c r="V20" s="55">
        <v>3383.3884925100001</v>
      </c>
      <c r="W20" s="55">
        <v>3268.01</v>
      </c>
      <c r="X20" s="55">
        <v>3111.247617</v>
      </c>
      <c r="Y20" s="55">
        <v>3470.1121159999998</v>
      </c>
      <c r="Z20" s="55">
        <v>3904.772868</v>
      </c>
      <c r="AA20" s="55">
        <v>3572.3309490000001</v>
      </c>
      <c r="AB20" s="55">
        <v>3132.8844559999998</v>
      </c>
      <c r="AC20" s="55">
        <v>1109.20778</v>
      </c>
      <c r="AD20" s="55">
        <v>1001.45996</v>
      </c>
      <c r="AE20" s="55">
        <v>891.96259999999995</v>
      </c>
      <c r="AF20" s="55">
        <v>1366.537063</v>
      </c>
      <c r="AG20" s="55">
        <v>1064.8230590000001</v>
      </c>
      <c r="AH20" s="55">
        <v>1062.7742069999999</v>
      </c>
      <c r="AI20" s="55">
        <v>1205.1956399999999</v>
      </c>
      <c r="AJ20" s="55">
        <v>1215.1701989999999</v>
      </c>
      <c r="AK20" s="55">
        <v>1149.758276</v>
      </c>
      <c r="AL20" s="55">
        <v>1235.5389009999999</v>
      </c>
      <c r="AM20" s="55">
        <v>1180.9278200000001</v>
      </c>
      <c r="AN20" s="55">
        <v>1368.5949700000001</v>
      </c>
      <c r="AO20" s="55">
        <v>1404.6061</v>
      </c>
      <c r="AP20" s="55">
        <v>1170.51927</v>
      </c>
      <c r="AQ20" s="55">
        <v>1422.8551600000001</v>
      </c>
      <c r="AR20" s="55">
        <v>1575.433507</v>
      </c>
      <c r="AS20" s="55">
        <v>905.48686999999995</v>
      </c>
      <c r="AT20" s="55">
        <v>1385.7215200000001</v>
      </c>
      <c r="AU20" s="55">
        <v>1281.9010499999999</v>
      </c>
      <c r="AV20" s="55">
        <v>1574.9471510000001</v>
      </c>
      <c r="AW20" s="55">
        <v>1073.3796219999999</v>
      </c>
      <c r="AX20" s="55">
        <v>1158.0104180000001</v>
      </c>
      <c r="AY20" s="55">
        <v>1536.4769100000001</v>
      </c>
      <c r="AZ20" s="55">
        <v>1390.6029080000001</v>
      </c>
      <c r="BA20" s="55">
        <v>1200.4738560000001</v>
      </c>
      <c r="BB20" s="55">
        <v>1536.7848268600001</v>
      </c>
      <c r="BC20" s="55">
        <v>1181.3782048</v>
      </c>
      <c r="BD20" s="55">
        <v>1468.4638531999999</v>
      </c>
      <c r="BE20" s="55">
        <v>1500.8846156699999</v>
      </c>
      <c r="BF20" s="55">
        <v>1365.4539473299999</v>
      </c>
      <c r="BG20" s="55">
        <v>1497.7903610799999</v>
      </c>
      <c r="BH20" s="55">
        <v>1164.8202088400001</v>
      </c>
      <c r="BI20" s="359" t="s">
        <v>555</v>
      </c>
      <c r="BJ20" s="55">
        <v>5687.5115005300004</v>
      </c>
      <c r="BK20" s="359" t="s">
        <v>555</v>
      </c>
    </row>
    <row r="21" spans="1:63" s="74" customFormat="1" ht="12.75" customHeight="1">
      <c r="A21" s="73"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358"/>
      <c r="BJ21" s="54"/>
      <c r="BK21" s="358"/>
    </row>
    <row r="22" spans="1:63" s="74" customFormat="1" ht="12.75" customHeight="1">
      <c r="A22" s="42" t="s">
        <v>24</v>
      </c>
      <c r="B22" s="54">
        <v>667.7</v>
      </c>
      <c r="C22" s="54">
        <v>893.03539952999995</v>
      </c>
      <c r="D22" s="54">
        <v>1068.8937037600001</v>
      </c>
      <c r="E22" s="54">
        <v>879.34351865999997</v>
      </c>
      <c r="F22" s="54">
        <v>1155.2146183899999</v>
      </c>
      <c r="G22" s="54">
        <v>1094.58754101</v>
      </c>
      <c r="H22" s="54">
        <v>933.40009496000005</v>
      </c>
      <c r="I22" s="54">
        <v>1101.94909934</v>
      </c>
      <c r="J22" s="54">
        <v>1403.28868827</v>
      </c>
      <c r="K22" s="54">
        <v>1267.31677859</v>
      </c>
      <c r="L22" s="54">
        <v>1280.8549463700001</v>
      </c>
      <c r="M22" s="54">
        <v>1903.0774122400001</v>
      </c>
      <c r="N22" s="54">
        <v>1835.06371872</v>
      </c>
      <c r="O22" s="54">
        <v>1875.80044806</v>
      </c>
      <c r="P22" s="54">
        <v>1694.7681852799999</v>
      </c>
      <c r="Q22" s="54">
        <v>1521.2432317499999</v>
      </c>
      <c r="R22" s="54">
        <v>1004.05014537</v>
      </c>
      <c r="S22" s="54">
        <v>784.57163787000002</v>
      </c>
      <c r="T22" s="54">
        <v>519.5</v>
      </c>
      <c r="U22" s="54">
        <v>449.81288999999998</v>
      </c>
      <c r="V22" s="54">
        <v>662.38711000000001</v>
      </c>
      <c r="W22" s="54">
        <v>501.2</v>
      </c>
      <c r="X22" s="54">
        <v>592</v>
      </c>
      <c r="Y22" s="54">
        <v>604.23</v>
      </c>
      <c r="Z22" s="54">
        <v>777.68899999999996</v>
      </c>
      <c r="AA22" s="54">
        <v>419.15066000000002</v>
      </c>
      <c r="AB22" s="54">
        <v>495.00035000000003</v>
      </c>
      <c r="AC22" s="54">
        <v>500.82350000000002</v>
      </c>
      <c r="AD22" s="54">
        <v>565.14882</v>
      </c>
      <c r="AE22" s="54">
        <v>448.63702999999998</v>
      </c>
      <c r="AF22" s="54">
        <v>601.79618700000003</v>
      </c>
      <c r="AG22" s="54">
        <v>478.94655899999998</v>
      </c>
      <c r="AH22" s="54">
        <v>603.19411000000002</v>
      </c>
      <c r="AI22" s="54">
        <v>593.80659000000003</v>
      </c>
      <c r="AJ22" s="54">
        <v>600.17658900000004</v>
      </c>
      <c r="AK22" s="54">
        <v>595.21478100000002</v>
      </c>
      <c r="AL22" s="54">
        <v>650.46642399999996</v>
      </c>
      <c r="AM22" s="54">
        <v>621.19377999999995</v>
      </c>
      <c r="AN22" s="54" t="s">
        <v>555</v>
      </c>
      <c r="AO22" s="54" t="s">
        <v>555</v>
      </c>
      <c r="AP22" s="54">
        <v>558.27846999999997</v>
      </c>
      <c r="AQ22" s="54" t="s">
        <v>555</v>
      </c>
      <c r="AR22" s="54" t="s">
        <v>555</v>
      </c>
      <c r="AS22" s="54" t="s">
        <v>555</v>
      </c>
      <c r="AT22" s="54" t="s">
        <v>555</v>
      </c>
      <c r="AU22" s="54" t="s">
        <v>555</v>
      </c>
      <c r="AV22" s="54" t="s">
        <v>555</v>
      </c>
      <c r="AW22" s="54" t="s">
        <v>555</v>
      </c>
      <c r="AX22" s="54" t="s">
        <v>555</v>
      </c>
      <c r="AY22" s="54" t="s">
        <v>555</v>
      </c>
      <c r="AZ22" s="54" t="s">
        <v>555</v>
      </c>
      <c r="BA22" s="54" t="s">
        <v>555</v>
      </c>
      <c r="BB22" s="54" t="s">
        <v>555</v>
      </c>
      <c r="BC22" s="54" t="s">
        <v>555</v>
      </c>
      <c r="BD22" s="54" t="s">
        <v>555</v>
      </c>
      <c r="BE22" s="54">
        <v>454.74897585999997</v>
      </c>
      <c r="BF22" s="54">
        <v>459.81979214</v>
      </c>
      <c r="BG22" s="54">
        <v>603.27727005999998</v>
      </c>
      <c r="BH22" s="54">
        <v>570.11815289000003</v>
      </c>
      <c r="BI22" s="358" t="s">
        <v>555</v>
      </c>
      <c r="BJ22" s="54">
        <v>1985.0435339999999</v>
      </c>
      <c r="BK22" s="358" t="s">
        <v>555</v>
      </c>
    </row>
    <row r="23" spans="1:63" s="74" customFormat="1" ht="12.75" customHeight="1">
      <c r="A23" s="76" t="s">
        <v>69</v>
      </c>
      <c r="B23" s="54">
        <v>77.3</v>
      </c>
      <c r="C23" s="54">
        <v>68.445543110000003</v>
      </c>
      <c r="D23" s="54">
        <v>87.594176149999996</v>
      </c>
      <c r="E23" s="54">
        <v>40.830089610000002</v>
      </c>
      <c r="F23" s="54">
        <v>71.243221899999995</v>
      </c>
      <c r="G23" s="54">
        <v>113.82780261000001</v>
      </c>
      <c r="H23" s="54">
        <v>64.836260999999993</v>
      </c>
      <c r="I23" s="54">
        <v>38.609498690000002</v>
      </c>
      <c r="J23" s="54">
        <v>74.391512109999994</v>
      </c>
      <c r="K23" s="54">
        <v>172.42010525000001</v>
      </c>
      <c r="L23" s="54">
        <v>76.698910060000003</v>
      </c>
      <c r="M23" s="54">
        <v>99.952892869999999</v>
      </c>
      <c r="N23" s="54">
        <v>99.32111098</v>
      </c>
      <c r="O23" s="54">
        <v>90.362134920000003</v>
      </c>
      <c r="P23" s="54">
        <v>93.233664340000004</v>
      </c>
      <c r="Q23" s="54">
        <v>105.19105359</v>
      </c>
      <c r="R23" s="54">
        <v>119.50202186999999</v>
      </c>
      <c r="S23" s="54">
        <v>81.796532380000002</v>
      </c>
      <c r="T23" s="54">
        <v>41.5</v>
      </c>
      <c r="U23" s="54">
        <v>63.440109999999997</v>
      </c>
      <c r="V23" s="54">
        <v>22.159890000000001</v>
      </c>
      <c r="W23" s="54">
        <v>53.8</v>
      </c>
      <c r="X23" s="54">
        <v>34.799999999999997</v>
      </c>
      <c r="Y23" s="54">
        <v>40.700000000000003</v>
      </c>
      <c r="Z23" s="54">
        <v>38.700000000000003</v>
      </c>
      <c r="AA23" s="54">
        <v>35.370069999999998</v>
      </c>
      <c r="AB23" s="54">
        <v>34.833500000000001</v>
      </c>
      <c r="AC23" s="54">
        <v>29.606850000000001</v>
      </c>
      <c r="AD23" s="54">
        <v>34.267969999999998</v>
      </c>
      <c r="AE23" s="54">
        <v>34.287230000000001</v>
      </c>
      <c r="AF23" s="54">
        <v>33.586604999999999</v>
      </c>
      <c r="AG23" s="54">
        <v>35.441305999999997</v>
      </c>
      <c r="AH23" s="54">
        <v>34.891599999999997</v>
      </c>
      <c r="AI23" s="54">
        <v>38.512059999999998</v>
      </c>
      <c r="AJ23" s="54">
        <v>37.588070000000002</v>
      </c>
      <c r="AK23" s="54">
        <v>42.620556999999998</v>
      </c>
      <c r="AL23" s="54">
        <v>33.187902999999999</v>
      </c>
      <c r="AM23" s="54">
        <v>45.729509999999998</v>
      </c>
      <c r="AN23" s="54">
        <v>45.951610000000002</v>
      </c>
      <c r="AO23" s="54">
        <v>46.399500000000003</v>
      </c>
      <c r="AP23" s="54">
        <v>52.036349999999999</v>
      </c>
      <c r="AQ23" s="54">
        <v>56.151919999999997</v>
      </c>
      <c r="AR23" s="54">
        <v>59.497948999999998</v>
      </c>
      <c r="AS23" s="54">
        <v>54.737200000000001</v>
      </c>
      <c r="AT23" s="54">
        <v>58.121437999999998</v>
      </c>
      <c r="AU23" s="54">
        <v>54.051000000000002</v>
      </c>
      <c r="AV23" s="54">
        <v>46.352141000000003</v>
      </c>
      <c r="AW23" s="54">
        <v>48.105196999999997</v>
      </c>
      <c r="AX23" s="54">
        <v>51.359994</v>
      </c>
      <c r="AY23" s="54">
        <v>54.421430000000001</v>
      </c>
      <c r="AZ23" s="54">
        <v>48.652056000000002</v>
      </c>
      <c r="BA23" s="54">
        <v>48.993155999999999</v>
      </c>
      <c r="BB23" s="54">
        <v>47.565095020000001</v>
      </c>
      <c r="BC23" s="54">
        <v>50.864674010000002</v>
      </c>
      <c r="BD23" s="54">
        <v>47.684714990000003</v>
      </c>
      <c r="BE23" s="54">
        <v>52.246640599999999</v>
      </c>
      <c r="BF23" s="54">
        <v>48.004694399999998</v>
      </c>
      <c r="BG23" s="54">
        <v>49.613368280000003</v>
      </c>
      <c r="BH23" s="54">
        <v>49.387256659999998</v>
      </c>
      <c r="BI23" s="358" t="s">
        <v>555</v>
      </c>
      <c r="BJ23" s="54">
        <v>198.36112462</v>
      </c>
      <c r="BK23" s="358" t="s">
        <v>555</v>
      </c>
    </row>
    <row r="24" spans="1:63" s="74" customFormat="1" ht="12.75" customHeight="1">
      <c r="A24" s="76" t="s">
        <v>70</v>
      </c>
      <c r="B24" s="54">
        <v>135.9</v>
      </c>
      <c r="C24" s="54">
        <v>142.12174711</v>
      </c>
      <c r="D24" s="54">
        <v>155.00900933</v>
      </c>
      <c r="E24" s="54">
        <v>146.82646721</v>
      </c>
      <c r="F24" s="54">
        <v>234.99582692999999</v>
      </c>
      <c r="G24" s="54">
        <v>76.243431880000003</v>
      </c>
      <c r="H24" s="54">
        <v>173.56983251</v>
      </c>
      <c r="I24" s="54">
        <v>157.97069872</v>
      </c>
      <c r="J24" s="54">
        <v>125.64079911</v>
      </c>
      <c r="K24" s="54">
        <v>146.79693562</v>
      </c>
      <c r="L24" s="54">
        <v>171.71427116000001</v>
      </c>
      <c r="M24" s="54">
        <v>173.14972728000001</v>
      </c>
      <c r="N24" s="54">
        <v>65.121864560000006</v>
      </c>
      <c r="O24" s="54">
        <v>301.07520352</v>
      </c>
      <c r="P24" s="54">
        <v>197.34930507000001</v>
      </c>
      <c r="Q24" s="54">
        <v>165.41186528</v>
      </c>
      <c r="R24" s="54">
        <v>185.51322716999999</v>
      </c>
      <c r="S24" s="54">
        <v>198.01531362</v>
      </c>
      <c r="T24" s="54">
        <v>87.3</v>
      </c>
      <c r="U24" s="54">
        <v>75.570179999999993</v>
      </c>
      <c r="V24" s="54">
        <v>92.929820000000007</v>
      </c>
      <c r="W24" s="54">
        <v>83.2</v>
      </c>
      <c r="X24" s="54">
        <v>84.8</v>
      </c>
      <c r="Y24" s="54">
        <v>73.03</v>
      </c>
      <c r="Z24" s="54">
        <v>79.08</v>
      </c>
      <c r="AA24" s="54">
        <v>75.441730000000007</v>
      </c>
      <c r="AB24" s="54">
        <v>78.282039999999995</v>
      </c>
      <c r="AC24" s="54">
        <v>71.254580000000004</v>
      </c>
      <c r="AD24" s="54">
        <v>82.075429999999997</v>
      </c>
      <c r="AE24" s="54">
        <v>74.230739999999997</v>
      </c>
      <c r="AF24" s="54">
        <v>83.254795999999999</v>
      </c>
      <c r="AG24" s="54">
        <v>84.728438999999995</v>
      </c>
      <c r="AH24" s="54">
        <v>90.807991000000001</v>
      </c>
      <c r="AI24" s="54">
        <v>82.664940000000001</v>
      </c>
      <c r="AJ24" s="54">
        <v>68.250060000000005</v>
      </c>
      <c r="AK24" s="54">
        <v>71.750377</v>
      </c>
      <c r="AL24" s="54">
        <v>76.539429999999996</v>
      </c>
      <c r="AM24" s="54">
        <v>70.360330000000005</v>
      </c>
      <c r="AN24" s="54">
        <v>66.749269999999996</v>
      </c>
      <c r="AO24" s="54">
        <v>63.613999999999997</v>
      </c>
      <c r="AP24" s="54">
        <v>62.286589999999997</v>
      </c>
      <c r="AQ24" s="54">
        <v>67.373549999999994</v>
      </c>
      <c r="AR24" s="54">
        <v>69.813713000000007</v>
      </c>
      <c r="AS24" s="54">
        <v>67.181659999999994</v>
      </c>
      <c r="AT24" s="54">
        <v>71.449352000000005</v>
      </c>
      <c r="AU24" s="54">
        <v>64.795640000000006</v>
      </c>
      <c r="AV24" s="54">
        <v>77.055615000000003</v>
      </c>
      <c r="AW24" s="54">
        <v>81.628009000000006</v>
      </c>
      <c r="AX24" s="54">
        <v>82.844472999999994</v>
      </c>
      <c r="AY24" s="54">
        <v>84.069140000000004</v>
      </c>
      <c r="AZ24" s="54">
        <v>95.378818999999993</v>
      </c>
      <c r="BA24" s="54">
        <v>89.304398000000006</v>
      </c>
      <c r="BB24" s="54">
        <v>91.641868819999999</v>
      </c>
      <c r="BC24" s="54">
        <v>88.023309269999999</v>
      </c>
      <c r="BD24" s="54">
        <v>82.770409729999997</v>
      </c>
      <c r="BE24" s="54">
        <v>67.59462164</v>
      </c>
      <c r="BF24" s="54">
        <v>83.822655359999999</v>
      </c>
      <c r="BG24" s="54">
        <v>80.656321879999993</v>
      </c>
      <c r="BH24" s="54">
        <v>79.600864529999996</v>
      </c>
      <c r="BI24" s="358" t="s">
        <v>555</v>
      </c>
      <c r="BJ24" s="54">
        <v>330.03020945999998</v>
      </c>
      <c r="BK24" s="358" t="s">
        <v>555</v>
      </c>
    </row>
    <row r="25" spans="1:63" s="74" customFormat="1" ht="12.75" customHeight="1">
      <c r="A25" s="76" t="s">
        <v>71</v>
      </c>
      <c r="B25" s="54">
        <v>454.5</v>
      </c>
      <c r="C25" s="54">
        <v>682.46810931000005</v>
      </c>
      <c r="D25" s="54">
        <v>826.29051828000001</v>
      </c>
      <c r="E25" s="54">
        <v>691.68696183999998</v>
      </c>
      <c r="F25" s="54">
        <v>848.97556956000005</v>
      </c>
      <c r="G25" s="54">
        <v>904.51630651999994</v>
      </c>
      <c r="H25" s="54">
        <v>694.99400145000004</v>
      </c>
      <c r="I25" s="54">
        <v>905.36890192999999</v>
      </c>
      <c r="J25" s="54">
        <v>1203.2563770500001</v>
      </c>
      <c r="K25" s="54">
        <v>948.09973772000001</v>
      </c>
      <c r="L25" s="54">
        <v>1032.44176515</v>
      </c>
      <c r="M25" s="54">
        <v>1629.9747920899999</v>
      </c>
      <c r="N25" s="54">
        <v>1670.6207431800001</v>
      </c>
      <c r="O25" s="54">
        <v>1484.3631096199999</v>
      </c>
      <c r="P25" s="54">
        <v>1404.1852158700001</v>
      </c>
      <c r="Q25" s="54">
        <v>1250.64031288</v>
      </c>
      <c r="R25" s="54">
        <v>699.03489633000004</v>
      </c>
      <c r="S25" s="54">
        <v>504.75979187000002</v>
      </c>
      <c r="T25" s="54">
        <v>390.7</v>
      </c>
      <c r="U25" s="54">
        <v>310.80259999999998</v>
      </c>
      <c r="V25" s="54">
        <v>547.29740000000004</v>
      </c>
      <c r="W25" s="54">
        <v>364.2</v>
      </c>
      <c r="X25" s="54">
        <v>472.4</v>
      </c>
      <c r="Y25" s="54">
        <v>490.5</v>
      </c>
      <c r="Z25" s="54">
        <v>659.90899999999999</v>
      </c>
      <c r="AA25" s="54">
        <v>308.33886000000001</v>
      </c>
      <c r="AB25" s="54">
        <v>381.88481000000002</v>
      </c>
      <c r="AC25" s="54">
        <v>399.96206999999998</v>
      </c>
      <c r="AD25" s="54">
        <v>448.80542000000003</v>
      </c>
      <c r="AE25" s="54">
        <v>340.11905999999999</v>
      </c>
      <c r="AF25" s="54">
        <v>484.95478600000001</v>
      </c>
      <c r="AG25" s="54">
        <v>358.776814</v>
      </c>
      <c r="AH25" s="54">
        <v>477.49451900000003</v>
      </c>
      <c r="AI25" s="54">
        <v>472.62959000000001</v>
      </c>
      <c r="AJ25" s="54">
        <v>494.338459</v>
      </c>
      <c r="AK25" s="54">
        <v>480.84384699999998</v>
      </c>
      <c r="AL25" s="54">
        <v>540.73909100000003</v>
      </c>
      <c r="AM25" s="54">
        <v>505.10394000000002</v>
      </c>
      <c r="AN25" s="54" t="s">
        <v>555</v>
      </c>
      <c r="AO25" s="54" t="s">
        <v>555</v>
      </c>
      <c r="AP25" s="54">
        <v>443.95553000000001</v>
      </c>
      <c r="AQ25" s="54" t="s">
        <v>555</v>
      </c>
      <c r="AR25" s="54" t="s">
        <v>555</v>
      </c>
      <c r="AS25" s="54" t="s">
        <v>555</v>
      </c>
      <c r="AT25" s="54" t="s">
        <v>555</v>
      </c>
      <c r="AU25" s="54" t="s">
        <v>555</v>
      </c>
      <c r="AV25" s="54" t="s">
        <v>555</v>
      </c>
      <c r="AW25" s="54" t="s">
        <v>555</v>
      </c>
      <c r="AX25" s="54" t="s">
        <v>555</v>
      </c>
      <c r="AY25" s="54" t="s">
        <v>555</v>
      </c>
      <c r="AZ25" s="54" t="s">
        <v>555</v>
      </c>
      <c r="BA25" s="54" t="s">
        <v>555</v>
      </c>
      <c r="BB25" s="54" t="s">
        <v>555</v>
      </c>
      <c r="BC25" s="54" t="s">
        <v>555</v>
      </c>
      <c r="BD25" s="54" t="s">
        <v>555</v>
      </c>
      <c r="BE25" s="54">
        <v>334.90771361999998</v>
      </c>
      <c r="BF25" s="54">
        <v>327.99244238</v>
      </c>
      <c r="BG25" s="54">
        <v>473.0075799</v>
      </c>
      <c r="BH25" s="54">
        <v>441.13003170000002</v>
      </c>
      <c r="BI25" s="358" t="s">
        <v>555</v>
      </c>
      <c r="BJ25" s="54">
        <v>1456.6521999199999</v>
      </c>
      <c r="BK25" s="358" t="s">
        <v>555</v>
      </c>
    </row>
    <row r="26" spans="1:63" s="74" customFormat="1" ht="12.75" customHeight="1">
      <c r="A26" s="42" t="s">
        <v>48</v>
      </c>
      <c r="B26" s="54">
        <v>1217.7133527999999</v>
      </c>
      <c r="C26" s="54">
        <v>1056.62850439</v>
      </c>
      <c r="D26" s="54">
        <v>1632.53493972</v>
      </c>
      <c r="E26" s="54">
        <v>1395.7751476999999</v>
      </c>
      <c r="F26" s="54">
        <v>1492.2441578999999</v>
      </c>
      <c r="G26" s="54">
        <v>1199.7252143799999</v>
      </c>
      <c r="H26" s="54">
        <v>1521.5380698199999</v>
      </c>
      <c r="I26" s="54">
        <v>1380.8579420799999</v>
      </c>
      <c r="J26" s="54">
        <v>1477.18268992</v>
      </c>
      <c r="K26" s="54">
        <v>1592.3334376099999</v>
      </c>
      <c r="L26" s="54">
        <v>1970.49688455</v>
      </c>
      <c r="M26" s="54">
        <v>1165.7970400199999</v>
      </c>
      <c r="N26" s="54">
        <v>3555.7842304000001</v>
      </c>
      <c r="O26" s="54">
        <v>2856.7576533599999</v>
      </c>
      <c r="P26" s="54">
        <v>2939.79475417</v>
      </c>
      <c r="Q26" s="54">
        <v>2292.9161139399998</v>
      </c>
      <c r="R26" s="54">
        <v>3102.3526700000002</v>
      </c>
      <c r="S26" s="54">
        <v>2830.1123455799998</v>
      </c>
      <c r="T26" s="54">
        <v>2715.7352744499999</v>
      </c>
      <c r="U26" s="54">
        <v>2979.7518211000001</v>
      </c>
      <c r="V26" s="54">
        <v>2721.00138251</v>
      </c>
      <c r="W26" s="54">
        <v>2766.81</v>
      </c>
      <c r="X26" s="54">
        <v>2519.247617</v>
      </c>
      <c r="Y26" s="54">
        <v>2865.8821160000002</v>
      </c>
      <c r="Z26" s="54">
        <v>3127.0838680000002</v>
      </c>
      <c r="AA26" s="54">
        <v>3153.1802889999999</v>
      </c>
      <c r="AB26" s="54">
        <v>2637.884106</v>
      </c>
      <c r="AC26" s="54">
        <v>608.38427999999999</v>
      </c>
      <c r="AD26" s="54">
        <v>436.31114000000002</v>
      </c>
      <c r="AE26" s="54">
        <v>443.32557000000003</v>
      </c>
      <c r="AF26" s="54">
        <v>764.74087599999996</v>
      </c>
      <c r="AG26" s="54">
        <v>585.87649999999996</v>
      </c>
      <c r="AH26" s="54">
        <v>459.58009700000002</v>
      </c>
      <c r="AI26" s="54">
        <v>611.38905</v>
      </c>
      <c r="AJ26" s="54">
        <v>614.99360999999999</v>
      </c>
      <c r="AK26" s="54">
        <v>554.54349500000001</v>
      </c>
      <c r="AL26" s="54">
        <v>585.07247700000005</v>
      </c>
      <c r="AM26" s="54">
        <v>559.73404000000005</v>
      </c>
      <c r="AN26" s="54">
        <v>720.83376999999996</v>
      </c>
      <c r="AO26" s="54">
        <v>826.10920999999996</v>
      </c>
      <c r="AP26" s="54">
        <v>612.24080000000004</v>
      </c>
      <c r="AQ26" s="54">
        <v>784.35333000000003</v>
      </c>
      <c r="AR26" s="54">
        <v>760.28384300000005</v>
      </c>
      <c r="AS26" s="54">
        <v>1196.26349</v>
      </c>
      <c r="AT26" s="54">
        <v>920.59056299999997</v>
      </c>
      <c r="AU26" s="54">
        <v>878.10581000000002</v>
      </c>
      <c r="AV26" s="54">
        <v>1108.521778</v>
      </c>
      <c r="AW26" s="54">
        <v>604.93368599999997</v>
      </c>
      <c r="AX26" s="54">
        <v>717.93114300000002</v>
      </c>
      <c r="AY26" s="54">
        <v>1147.5869399999999</v>
      </c>
      <c r="AZ26" s="54">
        <v>947.95047399999999</v>
      </c>
      <c r="BA26" s="54">
        <v>766.63825399999996</v>
      </c>
      <c r="BB26" s="54">
        <v>952.28765271999998</v>
      </c>
      <c r="BC26" s="54">
        <v>715.50739622000003</v>
      </c>
      <c r="BD26" s="54">
        <v>988.53727777999995</v>
      </c>
      <c r="BE26" s="54">
        <v>1046.1356398099999</v>
      </c>
      <c r="BF26" s="54">
        <v>905.63415519</v>
      </c>
      <c r="BG26" s="54">
        <v>894.51309102000005</v>
      </c>
      <c r="BH26" s="54">
        <v>594.70205595000004</v>
      </c>
      <c r="BI26" s="358" t="s">
        <v>555</v>
      </c>
      <c r="BJ26" s="54">
        <v>3702.46796653</v>
      </c>
      <c r="BK26" s="358" t="s">
        <v>555</v>
      </c>
    </row>
    <row r="27" spans="1:63" s="72" customFormat="1" ht="12.75" customHeight="1">
      <c r="A27" s="68" t="s">
        <v>25</v>
      </c>
      <c r="B27" s="55">
        <v>2739.5133528000001</v>
      </c>
      <c r="C27" s="55">
        <v>2843.0423183399998</v>
      </c>
      <c r="D27" s="55">
        <v>3625.1806138799998</v>
      </c>
      <c r="E27" s="55">
        <v>3217.96819779</v>
      </c>
      <c r="F27" s="55">
        <v>3578.1655401799999</v>
      </c>
      <c r="G27" s="55">
        <v>3261.22916837</v>
      </c>
      <c r="H27" s="55">
        <v>3355.87289233</v>
      </c>
      <c r="I27" s="55">
        <v>3498.8890175800002</v>
      </c>
      <c r="J27" s="55">
        <v>3881.8062269500001</v>
      </c>
      <c r="K27" s="55">
        <v>3960.4466489299998</v>
      </c>
      <c r="L27" s="55">
        <v>4348.1152040500001</v>
      </c>
      <c r="M27" s="55">
        <v>4248.62622689</v>
      </c>
      <c r="N27" s="55">
        <v>6699.3859300499998</v>
      </c>
      <c r="O27" s="55">
        <v>5921.9476541000004</v>
      </c>
      <c r="P27" s="55">
        <v>5925.4053475399996</v>
      </c>
      <c r="Q27" s="55">
        <v>5009.1336723000004</v>
      </c>
      <c r="R27" s="55">
        <v>5223.8351225799997</v>
      </c>
      <c r="S27" s="55">
        <v>5126.7326405800004</v>
      </c>
      <c r="T27" s="55">
        <v>4120.63527445</v>
      </c>
      <c r="U27" s="55">
        <v>4020.6263610999999</v>
      </c>
      <c r="V27" s="55">
        <v>3949.3368425100002</v>
      </c>
      <c r="W27" s="55">
        <v>4079.94</v>
      </c>
      <c r="X27" s="55">
        <v>3962.2176169999998</v>
      </c>
      <c r="Y27" s="55">
        <v>4460.3718859999999</v>
      </c>
      <c r="Z27" s="55">
        <v>4791.1768480000001</v>
      </c>
      <c r="AA27" s="55">
        <v>4538.5110189999996</v>
      </c>
      <c r="AB27" s="55">
        <v>4240.5895060000003</v>
      </c>
      <c r="AC27" s="55">
        <v>2106.8570599999998</v>
      </c>
      <c r="AD27" s="55">
        <v>2062.6151300000001</v>
      </c>
      <c r="AE27" s="55">
        <v>1942.36482</v>
      </c>
      <c r="AF27" s="55">
        <v>2468.3714150000001</v>
      </c>
      <c r="AG27" s="55">
        <v>2174.4498549999998</v>
      </c>
      <c r="AH27" s="55">
        <v>2262.0492359999998</v>
      </c>
      <c r="AI27" s="55">
        <v>2212.7454600000001</v>
      </c>
      <c r="AJ27" s="55">
        <v>2439.4385579999998</v>
      </c>
      <c r="AK27" s="55">
        <v>2341.1567490000002</v>
      </c>
      <c r="AL27" s="55">
        <v>2533.940435</v>
      </c>
      <c r="AM27" s="55">
        <v>2532.1348899999998</v>
      </c>
      <c r="AN27" s="55">
        <v>2647.4538899999998</v>
      </c>
      <c r="AO27" s="55">
        <v>2809.4971249999999</v>
      </c>
      <c r="AP27" s="55">
        <v>2606.2355250000001</v>
      </c>
      <c r="AQ27" s="55">
        <v>2900.7846399999999</v>
      </c>
      <c r="AR27" s="55">
        <v>3150.1843370000001</v>
      </c>
      <c r="AS27" s="55">
        <v>2506.0198700000001</v>
      </c>
      <c r="AT27" s="55">
        <v>2904.1946269999999</v>
      </c>
      <c r="AU27" s="55" t="s">
        <v>555</v>
      </c>
      <c r="AV27" s="55">
        <v>3284.0335869999999</v>
      </c>
      <c r="AW27" s="55">
        <v>2785.2959139999998</v>
      </c>
      <c r="AX27" s="55">
        <v>2873.030072</v>
      </c>
      <c r="AY27" s="55">
        <v>3331.4112599999999</v>
      </c>
      <c r="AZ27" s="55">
        <v>3200.0791669999999</v>
      </c>
      <c r="BA27" s="55">
        <v>3000.358142</v>
      </c>
      <c r="BB27" s="55">
        <v>3360.1426268300002</v>
      </c>
      <c r="BC27" s="55">
        <v>3050.588483</v>
      </c>
      <c r="BD27" s="55">
        <v>3372.4157700000001</v>
      </c>
      <c r="BE27" s="55">
        <v>3328.6815092699999</v>
      </c>
      <c r="BF27" s="55">
        <v>3251.1011084400002</v>
      </c>
      <c r="BG27" s="55">
        <v>3489.45308479</v>
      </c>
      <c r="BH27" s="55">
        <v>2855.0452203599998</v>
      </c>
      <c r="BI27" s="359" t="s">
        <v>555</v>
      </c>
      <c r="BJ27" s="55">
        <v>13111.828389099999</v>
      </c>
      <c r="BK27" s="359" t="s">
        <v>555</v>
      </c>
    </row>
    <row r="28" spans="1:63" s="72" customFormat="1" ht="12.75" customHeight="1">
      <c r="A28" s="18" t="s">
        <v>26</v>
      </c>
      <c r="B28" s="54">
        <v>60.7</v>
      </c>
      <c r="C28" s="54">
        <v>76.75729269</v>
      </c>
      <c r="D28" s="54">
        <v>54.430413989999998</v>
      </c>
      <c r="E28" s="54">
        <v>85.351639019999993</v>
      </c>
      <c r="F28" s="54">
        <v>56.351384789999997</v>
      </c>
      <c r="G28" s="54">
        <v>37.529215430000001</v>
      </c>
      <c r="H28" s="54">
        <v>72.084372959999996</v>
      </c>
      <c r="I28" s="54">
        <v>38.181325719999997</v>
      </c>
      <c r="J28" s="54">
        <v>112.65254634</v>
      </c>
      <c r="K28" s="54">
        <v>71.125635889999998</v>
      </c>
      <c r="L28" s="54">
        <v>79.643434790000001</v>
      </c>
      <c r="M28" s="54">
        <v>94.275328770000002</v>
      </c>
      <c r="N28" s="54">
        <v>65.577312379999995</v>
      </c>
      <c r="O28" s="54">
        <v>79.159974239999997</v>
      </c>
      <c r="P28" s="54">
        <v>59.013668490000001</v>
      </c>
      <c r="Q28" s="54">
        <v>162.00420897000001</v>
      </c>
      <c r="R28" s="54">
        <v>146.25575325</v>
      </c>
      <c r="S28" s="54">
        <v>503.65084306</v>
      </c>
      <c r="T28" s="54">
        <v>415.2</v>
      </c>
      <c r="U28" s="54">
        <v>542.11225000000002</v>
      </c>
      <c r="V28" s="54">
        <v>347.42775</v>
      </c>
      <c r="W28" s="54">
        <v>235.62</v>
      </c>
      <c r="X28" s="54">
        <v>201.85</v>
      </c>
      <c r="Y28" s="54">
        <v>207.57391999999999</v>
      </c>
      <c r="Z28" s="54">
        <v>147.99039999999999</v>
      </c>
      <c r="AA28" s="54">
        <v>204.66155000000001</v>
      </c>
      <c r="AB28" s="54">
        <v>196.42667</v>
      </c>
      <c r="AC28" s="54">
        <v>168.78747000000001</v>
      </c>
      <c r="AD28" s="54">
        <v>104.61391999999999</v>
      </c>
      <c r="AE28" s="54">
        <v>153.67330000000001</v>
      </c>
      <c r="AF28" s="54">
        <v>233.402367</v>
      </c>
      <c r="AG28" s="54">
        <v>360.81626699999998</v>
      </c>
      <c r="AH28" s="54">
        <v>251.74492699999999</v>
      </c>
      <c r="AI28" s="54">
        <v>205.99494000000001</v>
      </c>
      <c r="AJ28" s="54">
        <v>221.16701399999999</v>
      </c>
      <c r="AK28" s="54">
        <v>170.46611799999999</v>
      </c>
      <c r="AL28" s="54">
        <v>698.47028399999999</v>
      </c>
      <c r="AM28" s="54">
        <v>107.82513</v>
      </c>
      <c r="AN28" s="54">
        <v>131.75121999999999</v>
      </c>
      <c r="AO28" s="54">
        <v>159.52131</v>
      </c>
      <c r="AP28" s="54">
        <v>135.13121000000001</v>
      </c>
      <c r="AQ28" s="54">
        <v>98.60427</v>
      </c>
      <c r="AR28" s="54">
        <v>135.125168</v>
      </c>
      <c r="AS28" s="54">
        <v>308.28050000000002</v>
      </c>
      <c r="AT28" s="54">
        <v>92.243582000000004</v>
      </c>
      <c r="AU28" s="54" t="s">
        <v>555</v>
      </c>
      <c r="AV28" s="54">
        <v>153.74588</v>
      </c>
      <c r="AW28" s="54">
        <v>166.519868</v>
      </c>
      <c r="AX28" s="54">
        <v>93.522216999999998</v>
      </c>
      <c r="AY28" s="54">
        <v>117.97511</v>
      </c>
      <c r="AZ28" s="54">
        <v>117.72586200000001</v>
      </c>
      <c r="BA28" s="54">
        <v>105.299346</v>
      </c>
      <c r="BB28" s="54">
        <v>55.157063469999997</v>
      </c>
      <c r="BC28" s="54">
        <v>56.750880770000002</v>
      </c>
      <c r="BD28" s="54">
        <v>43.525656230000003</v>
      </c>
      <c r="BE28" s="54">
        <v>33.689389040000002</v>
      </c>
      <c r="BF28" s="54">
        <v>67.104133959999999</v>
      </c>
      <c r="BG28" s="54">
        <v>44.58072421</v>
      </c>
      <c r="BH28" s="54">
        <v>93.131146430000001</v>
      </c>
      <c r="BI28" s="358" t="s">
        <v>555</v>
      </c>
      <c r="BJ28" s="54">
        <v>189.12298951</v>
      </c>
      <c r="BK28" s="358" t="s">
        <v>555</v>
      </c>
    </row>
    <row r="29" spans="1:63" s="72" customFormat="1" ht="12.75" customHeight="1">
      <c r="A29" s="68" t="s">
        <v>93</v>
      </c>
      <c r="B29" s="55">
        <v>1691.7133527999999</v>
      </c>
      <c r="C29" s="55">
        <v>1993.1231821900001</v>
      </c>
      <c r="D29" s="55">
        <v>2235.0270088500001</v>
      </c>
      <c r="E29" s="55">
        <v>2154.8818385499999</v>
      </c>
      <c r="F29" s="55">
        <v>2238.9929779899999</v>
      </c>
      <c r="G29" s="55">
        <v>2099.2119978000001</v>
      </c>
      <c r="H29" s="55">
        <v>2225.5552219699998</v>
      </c>
      <c r="I29" s="55">
        <v>2464.3043324700002</v>
      </c>
      <c r="J29" s="55">
        <v>2367.2359952100001</v>
      </c>
      <c r="K29" s="55">
        <v>2776.0701089999998</v>
      </c>
      <c r="L29" s="55">
        <v>2735.3843120199999</v>
      </c>
      <c r="M29" s="55">
        <v>3068.3209825200001</v>
      </c>
      <c r="N29" s="55">
        <v>4756.4604173500002</v>
      </c>
      <c r="O29" s="55">
        <v>4463.3076768499996</v>
      </c>
      <c r="P29" s="55">
        <v>4578.74168044</v>
      </c>
      <c r="Q29" s="55">
        <v>4235.8080166399996</v>
      </c>
      <c r="R29" s="55">
        <v>3787.67427993</v>
      </c>
      <c r="S29" s="55">
        <v>3724.69279061</v>
      </c>
      <c r="T29" s="55">
        <v>3707.2352744499999</v>
      </c>
      <c r="U29" s="55">
        <v>3167.4160010999999</v>
      </c>
      <c r="V29" s="55">
        <v>3009.32720251</v>
      </c>
      <c r="W29" s="55">
        <v>3239.84</v>
      </c>
      <c r="X29" s="55">
        <v>3017.7576170000002</v>
      </c>
      <c r="Y29" s="55">
        <v>4004.8859659999998</v>
      </c>
      <c r="Z29" s="55">
        <v>3438.4677379999998</v>
      </c>
      <c r="AA29" s="55">
        <v>3924.303739</v>
      </c>
      <c r="AB29" s="55">
        <v>3397.6942560000002</v>
      </c>
      <c r="AC29" s="55">
        <v>1339.973279</v>
      </c>
      <c r="AD29" s="55">
        <v>1441.01341</v>
      </c>
      <c r="AE29" s="55">
        <v>1487.3390999999999</v>
      </c>
      <c r="AF29" s="55">
        <v>1714.3271609999999</v>
      </c>
      <c r="AG29" s="55">
        <v>1608.821496</v>
      </c>
      <c r="AH29" s="55">
        <v>1595.347481</v>
      </c>
      <c r="AI29" s="55">
        <v>1583.7664500000001</v>
      </c>
      <c r="AJ29" s="55">
        <v>1555.762373</v>
      </c>
      <c r="AK29" s="55">
        <v>1741.7945400000001</v>
      </c>
      <c r="AL29" s="55">
        <v>1649.374523</v>
      </c>
      <c r="AM29" s="55">
        <v>1872.95345</v>
      </c>
      <c r="AN29" s="55">
        <v>1715.1718699999999</v>
      </c>
      <c r="AO29" s="55">
        <v>1804.29855</v>
      </c>
      <c r="AP29" s="55">
        <v>1735.48333</v>
      </c>
      <c r="AQ29" s="55">
        <v>1974.84698</v>
      </c>
      <c r="AR29" s="55">
        <v>1908.5318199999999</v>
      </c>
      <c r="AS29" s="55">
        <v>1401.4351300000001</v>
      </c>
      <c r="AT29" s="55">
        <v>1808.169746</v>
      </c>
      <c r="AU29" s="55">
        <v>1951.2721799999999</v>
      </c>
      <c r="AV29" s="55">
        <v>1911.939852</v>
      </c>
      <c r="AW29" s="55">
        <v>1736.863155</v>
      </c>
      <c r="AX29" s="55">
        <v>1898.4423179999999</v>
      </c>
      <c r="AY29" s="55">
        <v>2079.8143100000002</v>
      </c>
      <c r="AZ29" s="55">
        <v>1898.3250840000001</v>
      </c>
      <c r="BA29" s="55">
        <v>1995.37404694938</v>
      </c>
      <c r="BB29" s="55">
        <v>2104.3134259806302</v>
      </c>
      <c r="BC29" s="55">
        <v>2037.9255127500001</v>
      </c>
      <c r="BD29" s="55">
        <v>2073.00903225</v>
      </c>
      <c r="BE29" s="55">
        <v>2020.9198440800001</v>
      </c>
      <c r="BF29" s="55">
        <v>2120.70900592</v>
      </c>
      <c r="BG29" s="55">
        <v>2317.8214684499999</v>
      </c>
      <c r="BH29" s="55">
        <v>2095.43832208</v>
      </c>
      <c r="BI29" s="359" t="s">
        <v>555</v>
      </c>
      <c r="BJ29" s="55">
        <v>8236.1678150606203</v>
      </c>
      <c r="BK29" s="359" t="s">
        <v>555</v>
      </c>
    </row>
    <row r="30" spans="1:63" s="72" customFormat="1" ht="12.75" customHeight="1">
      <c r="A30" s="73" t="s">
        <v>90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358"/>
      <c r="BJ30" s="54"/>
      <c r="BK30" s="358"/>
    </row>
    <row r="31" spans="1:63" s="72" customFormat="1" ht="12.75" customHeight="1">
      <c r="A31" s="42" t="s">
        <v>56</v>
      </c>
      <c r="B31" s="54">
        <v>783.4</v>
      </c>
      <c r="C31" s="54">
        <v>776.34998766000001</v>
      </c>
      <c r="D31" s="54">
        <v>1067.58335786</v>
      </c>
      <c r="E31" s="54">
        <v>997.82812162000005</v>
      </c>
      <c r="F31" s="54">
        <v>1070.97640938</v>
      </c>
      <c r="G31" s="54">
        <v>941.69916408999995</v>
      </c>
      <c r="H31" s="54">
        <v>1048.36271042</v>
      </c>
      <c r="I31" s="54">
        <v>1125.87544847</v>
      </c>
      <c r="J31" s="54">
        <v>1370.6729232499999</v>
      </c>
      <c r="K31" s="54">
        <v>1463.4492455100001</v>
      </c>
      <c r="L31" s="54">
        <v>1601.0369711599999</v>
      </c>
      <c r="M31" s="54">
        <v>1361.3235070799999</v>
      </c>
      <c r="N31" s="54">
        <v>2077.0709365900002</v>
      </c>
      <c r="O31" s="54">
        <v>1824.6263230699999</v>
      </c>
      <c r="P31" s="54">
        <v>1816.1695209100001</v>
      </c>
      <c r="Q31" s="54">
        <v>1342.0076883300001</v>
      </c>
      <c r="R31" s="54">
        <v>1123.56103392</v>
      </c>
      <c r="S31" s="54">
        <v>968.38723007999999</v>
      </c>
      <c r="T31" s="54">
        <v>721.83</v>
      </c>
      <c r="U31" s="54">
        <v>642.60891000000004</v>
      </c>
      <c r="V31" s="54">
        <v>587.89108999999996</v>
      </c>
      <c r="W31" s="54">
        <v>783.4</v>
      </c>
      <c r="X31" s="54">
        <v>691.8</v>
      </c>
      <c r="Y31" s="54">
        <v>874.9</v>
      </c>
      <c r="Z31" s="54">
        <v>871.09699999999998</v>
      </c>
      <c r="AA31" s="54">
        <v>1015.5343800000001</v>
      </c>
      <c r="AB31" s="54">
        <v>916.58888000000002</v>
      </c>
      <c r="AC31" s="54">
        <v>625.32263</v>
      </c>
      <c r="AD31" s="54">
        <v>596.17525000000001</v>
      </c>
      <c r="AE31" s="54">
        <v>632.80123000000003</v>
      </c>
      <c r="AF31" s="54">
        <v>641.21344499999998</v>
      </c>
      <c r="AG31" s="54">
        <v>676.25699799999995</v>
      </c>
      <c r="AH31" s="54">
        <v>664.07569100000001</v>
      </c>
      <c r="AI31" s="54">
        <v>633.58529999999996</v>
      </c>
      <c r="AJ31" s="54">
        <v>690.43983500000002</v>
      </c>
      <c r="AK31" s="54">
        <v>761.28786700000001</v>
      </c>
      <c r="AL31" s="54">
        <v>736.84020999999996</v>
      </c>
      <c r="AM31" s="54">
        <v>728.01580000000001</v>
      </c>
      <c r="AN31" s="54">
        <v>759.21036000000004</v>
      </c>
      <c r="AO31" s="54">
        <v>828.88136999999995</v>
      </c>
      <c r="AP31" s="54">
        <v>752.93827999999996</v>
      </c>
      <c r="AQ31" s="54" t="s">
        <v>555</v>
      </c>
      <c r="AR31" s="54">
        <v>860.57370100000003</v>
      </c>
      <c r="AS31" s="54">
        <v>527.91107</v>
      </c>
      <c r="AT31" s="54">
        <v>836.02005599999995</v>
      </c>
      <c r="AU31" s="54">
        <v>817.35335999999995</v>
      </c>
      <c r="AV31" s="54">
        <v>813.54643499999997</v>
      </c>
      <c r="AW31" s="54">
        <v>637.84677599999998</v>
      </c>
      <c r="AX31" s="54">
        <v>811.76473799999997</v>
      </c>
      <c r="AY31" s="54">
        <v>903.88850000000002</v>
      </c>
      <c r="AZ31" s="54">
        <v>850.08073999999999</v>
      </c>
      <c r="BA31" s="54">
        <v>823.875179</v>
      </c>
      <c r="BB31" s="54">
        <v>908.32511307000004</v>
      </c>
      <c r="BC31" s="54">
        <v>889.61459327</v>
      </c>
      <c r="BD31" s="54">
        <v>887.41792772999997</v>
      </c>
      <c r="BE31" s="54">
        <v>817.28075402000002</v>
      </c>
      <c r="BF31" s="54">
        <v>893.91422497999997</v>
      </c>
      <c r="BG31" s="54">
        <v>903.55981913000005</v>
      </c>
      <c r="BH31" s="54">
        <v>813.34393677000003</v>
      </c>
      <c r="BI31" s="358" t="s">
        <v>555</v>
      </c>
      <c r="BJ31" s="54">
        <v>3502.6383880899998</v>
      </c>
      <c r="BK31" s="358" t="s">
        <v>555</v>
      </c>
    </row>
    <row r="32" spans="1:63" s="72" customFormat="1" ht="12.75" customHeight="1">
      <c r="A32" s="42" t="s">
        <v>72</v>
      </c>
      <c r="B32" s="54">
        <v>75.900000000000006</v>
      </c>
      <c r="C32" s="54">
        <v>103.17854028000001</v>
      </c>
      <c r="D32" s="54">
        <v>98.726022080000007</v>
      </c>
      <c r="E32" s="54">
        <v>119.70584924000001</v>
      </c>
      <c r="F32" s="54">
        <v>102.93802966</v>
      </c>
      <c r="G32" s="54">
        <v>122.05108523</v>
      </c>
      <c r="H32" s="54">
        <v>120.47293523</v>
      </c>
      <c r="I32" s="54">
        <v>117.58098476000001</v>
      </c>
      <c r="J32" s="54">
        <v>112.80363437</v>
      </c>
      <c r="K32" s="54">
        <v>140.47092359000001</v>
      </c>
      <c r="L32" s="54">
        <v>117.10871818</v>
      </c>
      <c r="M32" s="54">
        <v>683.13615625</v>
      </c>
      <c r="N32" s="54">
        <v>301.88000717</v>
      </c>
      <c r="O32" s="54">
        <v>317.31274341</v>
      </c>
      <c r="P32" s="54">
        <v>315.65699532000002</v>
      </c>
      <c r="Q32" s="54">
        <v>373.08349106999998</v>
      </c>
      <c r="R32" s="54">
        <v>225.42251157000001</v>
      </c>
      <c r="S32" s="54">
        <v>230.58461303999999</v>
      </c>
      <c r="T32" s="54">
        <v>248.4</v>
      </c>
      <c r="U32" s="54">
        <v>137.33083999999999</v>
      </c>
      <c r="V32" s="54">
        <v>182.16916000000001</v>
      </c>
      <c r="W32" s="54">
        <v>228.2</v>
      </c>
      <c r="X32" s="54">
        <v>172.4</v>
      </c>
      <c r="Y32" s="54">
        <v>229</v>
      </c>
      <c r="Z32" s="54">
        <v>358.07799999999997</v>
      </c>
      <c r="AA32" s="54">
        <v>163.37746999999999</v>
      </c>
      <c r="AB32" s="54">
        <v>225.33896999999999</v>
      </c>
      <c r="AC32" s="54">
        <v>209.3288</v>
      </c>
      <c r="AD32" s="54">
        <v>265.14103</v>
      </c>
      <c r="AE32" s="54">
        <v>198.05378999999999</v>
      </c>
      <c r="AF32" s="54">
        <v>235.71042</v>
      </c>
      <c r="AG32" s="54">
        <v>234.944199</v>
      </c>
      <c r="AH32" s="54">
        <v>240.53671900000001</v>
      </c>
      <c r="AI32" s="54">
        <v>239.97071</v>
      </c>
      <c r="AJ32" s="54">
        <v>226.00692699999999</v>
      </c>
      <c r="AK32" s="54">
        <v>231.18158</v>
      </c>
      <c r="AL32" s="54">
        <v>250.10910999999999</v>
      </c>
      <c r="AM32" s="54">
        <v>284.65366999999998</v>
      </c>
      <c r="AN32" s="54">
        <v>285.72030000000001</v>
      </c>
      <c r="AO32" s="54">
        <v>240.63368</v>
      </c>
      <c r="AP32" s="54">
        <v>254.15433999999999</v>
      </c>
      <c r="AQ32" s="54" t="s">
        <v>555</v>
      </c>
      <c r="AR32" s="54">
        <v>282.62760800000001</v>
      </c>
      <c r="AS32" s="54">
        <v>125.24041</v>
      </c>
      <c r="AT32" s="54">
        <v>251.90732700000001</v>
      </c>
      <c r="AU32" s="54" t="s">
        <v>555</v>
      </c>
      <c r="AV32" s="54">
        <v>299.222464</v>
      </c>
      <c r="AW32" s="54">
        <v>257.44965100000002</v>
      </c>
      <c r="AX32" s="54">
        <v>251.33912699999999</v>
      </c>
      <c r="AY32" s="54">
        <v>253.79151999999999</v>
      </c>
      <c r="AZ32" s="54">
        <v>264.07562200000001</v>
      </c>
      <c r="BA32" s="54">
        <v>281.74512800000002</v>
      </c>
      <c r="BB32" s="54">
        <v>355.07471908999997</v>
      </c>
      <c r="BC32" s="54">
        <v>251.69835499999999</v>
      </c>
      <c r="BD32" s="54">
        <v>298.74189799999999</v>
      </c>
      <c r="BE32" s="54">
        <v>261.70140306000002</v>
      </c>
      <c r="BF32" s="54">
        <v>269.52778294000001</v>
      </c>
      <c r="BG32" s="54">
        <v>360.723005</v>
      </c>
      <c r="BH32" s="54">
        <v>320.194841</v>
      </c>
      <c r="BI32" s="358" t="s">
        <v>555</v>
      </c>
      <c r="BJ32" s="54">
        <v>1167.21637515</v>
      </c>
      <c r="BK32" s="358" t="s">
        <v>555</v>
      </c>
    </row>
    <row r="33" spans="1:68" s="72" customFormat="1" ht="12.75" customHeight="1">
      <c r="A33" s="42" t="s">
        <v>48</v>
      </c>
      <c r="B33" s="54">
        <v>831.71335280000005</v>
      </c>
      <c r="C33" s="54">
        <v>1113.3446542500001</v>
      </c>
      <c r="D33" s="54">
        <v>1068.8276289099999</v>
      </c>
      <c r="E33" s="54">
        <v>1037.5077802799999</v>
      </c>
      <c r="F33" s="54">
        <v>1065.0586263600001</v>
      </c>
      <c r="G33" s="54">
        <v>1035.55174848</v>
      </c>
      <c r="H33" s="54">
        <v>1056.6095763200001</v>
      </c>
      <c r="I33" s="54">
        <v>1220.6278993400001</v>
      </c>
      <c r="J33" s="54">
        <v>883.72943749000001</v>
      </c>
      <c r="K33" s="54">
        <v>1173.5808529000001</v>
      </c>
      <c r="L33" s="54">
        <v>1017.52862268</v>
      </c>
      <c r="M33" s="54">
        <v>1023.9413191899999</v>
      </c>
      <c r="N33" s="54">
        <v>2376.5304735899999</v>
      </c>
      <c r="O33" s="54">
        <v>2327.4786103699998</v>
      </c>
      <c r="P33" s="54">
        <v>2440.0951642099999</v>
      </c>
      <c r="Q33" s="54">
        <v>2519.0968372399998</v>
      </c>
      <c r="R33" s="54">
        <v>2440.7807344399998</v>
      </c>
      <c r="S33" s="54">
        <v>2525.4809474899998</v>
      </c>
      <c r="T33" s="54">
        <v>2736.5252744499999</v>
      </c>
      <c r="U33" s="54">
        <v>2387.7841711000001</v>
      </c>
      <c r="V33" s="54">
        <v>2239.5390325100002</v>
      </c>
      <c r="W33" s="54">
        <v>2227.87</v>
      </c>
      <c r="X33" s="54">
        <v>2153.9076169999998</v>
      </c>
      <c r="Y33" s="54">
        <v>2900.825476</v>
      </c>
      <c r="Z33" s="54">
        <v>2209.1616180000001</v>
      </c>
      <c r="AA33" s="54">
        <v>2745.4981990000001</v>
      </c>
      <c r="AB33" s="54">
        <v>2255.8138859999999</v>
      </c>
      <c r="AC33" s="54">
        <v>505.08225900000002</v>
      </c>
      <c r="AD33" s="54">
        <v>579.78291000000002</v>
      </c>
      <c r="AE33" s="54">
        <v>656.39407000000006</v>
      </c>
      <c r="AF33" s="54">
        <v>837.32329600000003</v>
      </c>
      <c r="AG33" s="54">
        <v>697.38030900000001</v>
      </c>
      <c r="AH33" s="54">
        <v>691.04508099999998</v>
      </c>
      <c r="AI33" s="54">
        <v>710.29399000000001</v>
      </c>
      <c r="AJ33" s="54">
        <v>637.532061</v>
      </c>
      <c r="AK33" s="54">
        <v>751.56009300000005</v>
      </c>
      <c r="AL33" s="54">
        <v>662.31220299999995</v>
      </c>
      <c r="AM33" s="54">
        <v>860.41548</v>
      </c>
      <c r="AN33" s="54">
        <v>669.9597</v>
      </c>
      <c r="AO33" s="54">
        <v>734.61252000000002</v>
      </c>
      <c r="AP33" s="54">
        <v>728.67170999999996</v>
      </c>
      <c r="AQ33" s="54">
        <v>854.31290999999999</v>
      </c>
      <c r="AR33" s="54">
        <v>765.38549</v>
      </c>
      <c r="AS33" s="54">
        <v>748.60664999999995</v>
      </c>
      <c r="AT33" s="54">
        <v>720.22335199999998</v>
      </c>
      <c r="AU33" s="54">
        <v>866.46446000000003</v>
      </c>
      <c r="AV33" s="54">
        <v>798.76605800000004</v>
      </c>
      <c r="AW33" s="54">
        <v>841.96016199999997</v>
      </c>
      <c r="AX33" s="54">
        <v>835.88143200000002</v>
      </c>
      <c r="AY33" s="54">
        <v>922.11129000000005</v>
      </c>
      <c r="AZ33" s="54">
        <v>784.11638800000003</v>
      </c>
      <c r="BA33" s="54">
        <v>890.26908394938005</v>
      </c>
      <c r="BB33" s="54">
        <v>840.15087382061995</v>
      </c>
      <c r="BC33" s="54">
        <v>896.69209748000003</v>
      </c>
      <c r="BD33" s="54">
        <v>887.46340752000003</v>
      </c>
      <c r="BE33" s="54">
        <v>941.25771699999996</v>
      </c>
      <c r="BF33" s="54">
        <v>956.49697799999899</v>
      </c>
      <c r="BG33" s="54">
        <v>1053.7688393200001</v>
      </c>
      <c r="BH33" s="54">
        <v>962.03046130999996</v>
      </c>
      <c r="BI33" s="358" t="s">
        <v>555</v>
      </c>
      <c r="BJ33" s="54">
        <v>3565.56409582062</v>
      </c>
      <c r="BK33" s="358" t="s">
        <v>555</v>
      </c>
    </row>
    <row r="34" spans="1:68" s="72" customFormat="1" ht="12.75" customHeight="1">
      <c r="A34" s="68" t="s">
        <v>276</v>
      </c>
      <c r="B34" s="55">
        <v>1004.5</v>
      </c>
      <c r="C34" s="55">
        <v>790.44218303000002</v>
      </c>
      <c r="D34" s="55">
        <v>1351.4651999600001</v>
      </c>
      <c r="E34" s="55">
        <v>1001.89794347</v>
      </c>
      <c r="F34" s="55">
        <v>1311.1031338800001</v>
      </c>
      <c r="G34" s="55">
        <v>1165.3816707399999</v>
      </c>
      <c r="H34" s="55">
        <v>1081.4197749699999</v>
      </c>
      <c r="I34" s="55">
        <v>1208.7902167100001</v>
      </c>
      <c r="J34" s="55">
        <v>1463.3621776099999</v>
      </c>
      <c r="K34" s="55">
        <v>1230.63831011</v>
      </c>
      <c r="L34" s="55">
        <v>1634.07672338</v>
      </c>
      <c r="M34" s="55">
        <v>1172.2920746499999</v>
      </c>
      <c r="N34" s="55">
        <v>1942.6523122200001</v>
      </c>
      <c r="O34" s="55">
        <v>1434.8975635899999</v>
      </c>
      <c r="P34" s="55">
        <v>1348.91441042</v>
      </c>
      <c r="Q34" s="55">
        <v>472.51989867999998</v>
      </c>
      <c r="R34" s="55">
        <v>1334.5426157700001</v>
      </c>
      <c r="S34" s="55">
        <v>958.95214726999995</v>
      </c>
      <c r="T34" s="55">
        <v>-9.6000000000000103</v>
      </c>
      <c r="U34" s="55">
        <v>336.49338999999998</v>
      </c>
      <c r="V34" s="55">
        <v>609.23661000000004</v>
      </c>
      <c r="W34" s="55">
        <v>627.97</v>
      </c>
      <c r="X34" s="55">
        <v>757.33</v>
      </c>
      <c r="Y34" s="55">
        <v>259.71985999999998</v>
      </c>
      <c r="Z34" s="55">
        <v>1211.50937</v>
      </c>
      <c r="AA34" s="55">
        <v>423.12603000000001</v>
      </c>
      <c r="AB34" s="55">
        <v>659.87153000000001</v>
      </c>
      <c r="AC34" s="55">
        <v>613.83446100000003</v>
      </c>
      <c r="AD34" s="55">
        <v>527.09349999999995</v>
      </c>
      <c r="AE34" s="55">
        <v>306.47645999999997</v>
      </c>
      <c r="AF34" s="55">
        <v>527.94365700000003</v>
      </c>
      <c r="AG34" s="55">
        <v>221.337852</v>
      </c>
      <c r="AH34" s="55">
        <v>430.962648</v>
      </c>
      <c r="AI34" s="55">
        <v>434.91912000000002</v>
      </c>
      <c r="AJ34" s="55">
        <v>665.22689100000002</v>
      </c>
      <c r="AK34" s="55">
        <v>440.31021099999998</v>
      </c>
      <c r="AL34" s="55">
        <v>193.66657799999999</v>
      </c>
      <c r="AM34" s="55">
        <v>555.51833999999997</v>
      </c>
      <c r="AN34" s="55">
        <v>810.64194999999995</v>
      </c>
      <c r="AO34" s="55">
        <v>837.91330500000004</v>
      </c>
      <c r="AP34" s="55">
        <v>740.89387499999998</v>
      </c>
      <c r="AQ34" s="55">
        <v>829.51166999999998</v>
      </c>
      <c r="AR34" s="55">
        <v>1111.6035690000001</v>
      </c>
      <c r="AS34" s="55">
        <v>777.60251000000005</v>
      </c>
      <c r="AT34" s="55">
        <v>991.05865900000003</v>
      </c>
      <c r="AU34" s="55">
        <v>799.44006999999999</v>
      </c>
      <c r="AV34" s="55">
        <v>1227.542545</v>
      </c>
      <c r="AW34" s="55">
        <v>898.87213099999997</v>
      </c>
      <c r="AX34" s="55">
        <v>872.52865699999995</v>
      </c>
      <c r="AY34" s="55">
        <v>1116.26332</v>
      </c>
      <c r="AZ34" s="55">
        <v>1185.166841</v>
      </c>
      <c r="BA34" s="55">
        <v>906.25972905061997</v>
      </c>
      <c r="BB34" s="55">
        <v>1205.28850737938</v>
      </c>
      <c r="BC34" s="55">
        <v>960.75020947999997</v>
      </c>
      <c r="BD34" s="55">
        <v>1261.2715155200001</v>
      </c>
      <c r="BE34" s="55">
        <v>1283.2838961499999</v>
      </c>
      <c r="BF34" s="55">
        <v>1070.3169685600001</v>
      </c>
      <c r="BG34" s="55">
        <v>1133.0619821299999</v>
      </c>
      <c r="BH34" s="55">
        <v>668.81843185000002</v>
      </c>
      <c r="BI34" s="359" t="s">
        <v>555</v>
      </c>
      <c r="BJ34" s="55">
        <v>4710.5941285293802</v>
      </c>
      <c r="BK34" s="359" t="s">
        <v>555</v>
      </c>
    </row>
    <row r="35" spans="1:68" s="74" customFormat="1" ht="12.75" customHeight="1">
      <c r="A35" s="42" t="s">
        <v>68</v>
      </c>
      <c r="B35" s="54">
        <v>279.10000000000002</v>
      </c>
      <c r="C35" s="54">
        <v>258.46112345</v>
      </c>
      <c r="D35" s="54">
        <v>351.57756336</v>
      </c>
      <c r="E35" s="54">
        <v>272.88723401999999</v>
      </c>
      <c r="F35" s="54">
        <v>367.50879236999998</v>
      </c>
      <c r="G35" s="54">
        <v>301.72751947</v>
      </c>
      <c r="H35" s="54">
        <v>319.93546405000001</v>
      </c>
      <c r="I35" s="54">
        <v>274.62985874999998</v>
      </c>
      <c r="J35" s="54">
        <v>377.59144880000002</v>
      </c>
      <c r="K35" s="54">
        <v>314.62836664000002</v>
      </c>
      <c r="L35" s="54">
        <v>469.65816411999998</v>
      </c>
      <c r="M35" s="54">
        <v>304.95209913999997</v>
      </c>
      <c r="N35" s="54">
        <v>532.99992777</v>
      </c>
      <c r="O35" s="54">
        <v>355.51670859000001</v>
      </c>
      <c r="P35" s="54">
        <v>314.66050225999999</v>
      </c>
      <c r="Q35" s="54">
        <v>105.09355235</v>
      </c>
      <c r="R35" s="54">
        <v>318.91576169000001</v>
      </c>
      <c r="S35" s="54">
        <v>194.93642174999999</v>
      </c>
      <c r="T35" s="54">
        <v>-166.2</v>
      </c>
      <c r="U35" s="54">
        <v>-14.47588</v>
      </c>
      <c r="V35" s="54">
        <v>76.065880000000007</v>
      </c>
      <c r="W35" s="54">
        <v>209.37</v>
      </c>
      <c r="X35" s="54">
        <v>197.01</v>
      </c>
      <c r="Y35" s="54">
        <v>74.347989999999996</v>
      </c>
      <c r="Z35" s="54">
        <v>297.72802000000001</v>
      </c>
      <c r="AA35" s="54">
        <v>121.77642</v>
      </c>
      <c r="AB35" s="54">
        <v>158.83808999999999</v>
      </c>
      <c r="AC35" s="54">
        <v>184.28189929999999</v>
      </c>
      <c r="AD35" s="54">
        <v>142.95760000000001</v>
      </c>
      <c r="AE35" s="54">
        <v>75.462760000000003</v>
      </c>
      <c r="AF35" s="54">
        <v>150.25519</v>
      </c>
      <c r="AG35" s="54">
        <v>101.23282</v>
      </c>
      <c r="AH35" s="54">
        <v>158.11241799999999</v>
      </c>
      <c r="AI35" s="54">
        <v>115.54447999999999</v>
      </c>
      <c r="AJ35" s="54">
        <v>208.925297</v>
      </c>
      <c r="AK35" s="54">
        <v>179.671616</v>
      </c>
      <c r="AL35" s="54">
        <v>75.629180000000005</v>
      </c>
      <c r="AM35" s="54">
        <v>185.10840999999999</v>
      </c>
      <c r="AN35" s="54">
        <v>286.89316000000002</v>
      </c>
      <c r="AO35" s="54">
        <v>369.11108000000002</v>
      </c>
      <c r="AP35" s="54">
        <v>259.46114999999998</v>
      </c>
      <c r="AQ35" s="54">
        <v>308.07531999999998</v>
      </c>
      <c r="AR35" s="54">
        <v>385.60179399999998</v>
      </c>
      <c r="AS35" s="54">
        <v>214.13557</v>
      </c>
      <c r="AT35" s="54">
        <v>306.14165500000001</v>
      </c>
      <c r="AU35" s="54">
        <v>354.26648</v>
      </c>
      <c r="AV35" s="54">
        <v>398.93795599999999</v>
      </c>
      <c r="AW35" s="54">
        <v>294.82645500000001</v>
      </c>
      <c r="AX35" s="54">
        <v>276.51035100000001</v>
      </c>
      <c r="AY35" s="54">
        <v>328.57470999999998</v>
      </c>
      <c r="AZ35" s="54">
        <v>361.10091799999998</v>
      </c>
      <c r="BA35" s="54">
        <v>263.16454299999998</v>
      </c>
      <c r="BB35" s="54">
        <v>374.65058929999998</v>
      </c>
      <c r="BC35" s="54">
        <v>228.44264229999999</v>
      </c>
      <c r="BD35" s="54">
        <v>383.68186170000001</v>
      </c>
      <c r="BE35" s="54">
        <v>362.69979030000002</v>
      </c>
      <c r="BF35" s="54">
        <v>269.05595746</v>
      </c>
      <c r="BG35" s="54">
        <v>401.1755713</v>
      </c>
      <c r="BH35" s="54">
        <v>202.6448096</v>
      </c>
      <c r="BI35" s="358" t="s">
        <v>555</v>
      </c>
      <c r="BJ35" s="54">
        <v>1349.4748836000001</v>
      </c>
      <c r="BK35" s="358" t="s">
        <v>555</v>
      </c>
    </row>
    <row r="36" spans="1:68" s="74" customFormat="1" ht="12.75" customHeight="1">
      <c r="A36" s="102" t="s">
        <v>275</v>
      </c>
      <c r="B36" s="55">
        <v>657.1</v>
      </c>
      <c r="C36" s="55">
        <v>538.01035638999997</v>
      </c>
      <c r="D36" s="55">
        <v>861.72241156999996</v>
      </c>
      <c r="E36" s="55">
        <v>655.82087449000005</v>
      </c>
      <c r="F36" s="55">
        <v>853.32107229999997</v>
      </c>
      <c r="G36" s="55">
        <v>762.52472667999996</v>
      </c>
      <c r="H36" s="55">
        <v>697.62004859000001</v>
      </c>
      <c r="I36" s="55">
        <v>824.43371019999995</v>
      </c>
      <c r="J36" s="55">
        <v>1009.97268479</v>
      </c>
      <c r="K36" s="55">
        <v>975.35436689999995</v>
      </c>
      <c r="L36" s="55">
        <v>1151.05898108</v>
      </c>
      <c r="M36" s="55">
        <v>732.04400807000002</v>
      </c>
      <c r="N36" s="55">
        <v>1518.78552958</v>
      </c>
      <c r="O36" s="55">
        <v>1063.88046755</v>
      </c>
      <c r="P36" s="55">
        <v>1018.57675451</v>
      </c>
      <c r="Q36" s="55">
        <v>403.95034633</v>
      </c>
      <c r="R36" s="55">
        <v>1001.48785408</v>
      </c>
      <c r="S36" s="55">
        <v>751.21572551999998</v>
      </c>
      <c r="T36" s="55">
        <v>140.80000000000001</v>
      </c>
      <c r="U36" s="55">
        <v>340.46926999999999</v>
      </c>
      <c r="V36" s="55">
        <v>523.47073</v>
      </c>
      <c r="W36" s="55">
        <v>418</v>
      </c>
      <c r="X36" s="55">
        <v>550.07000000000005</v>
      </c>
      <c r="Y36" s="55">
        <v>176.77531999999999</v>
      </c>
      <c r="Z36" s="55">
        <v>898.63900000000001</v>
      </c>
      <c r="AA36" s="55">
        <v>292.43302999999997</v>
      </c>
      <c r="AB36" s="55">
        <v>498.19918000000001</v>
      </c>
      <c r="AC36" s="55">
        <v>430.35256170000002</v>
      </c>
      <c r="AD36" s="55">
        <v>383.73590000000002</v>
      </c>
      <c r="AE36" s="55">
        <v>228.21369999999999</v>
      </c>
      <c r="AF36" s="55">
        <v>376.98846700000001</v>
      </c>
      <c r="AG36" s="55">
        <v>119.40503200000001</v>
      </c>
      <c r="AH36" s="55">
        <v>272.15023000000002</v>
      </c>
      <c r="AI36" s="55">
        <v>318.57463999999999</v>
      </c>
      <c r="AJ36" s="55">
        <v>455.50159400000001</v>
      </c>
      <c r="AK36" s="55">
        <v>259.90486499999997</v>
      </c>
      <c r="AL36" s="55">
        <v>117.51889799999999</v>
      </c>
      <c r="AM36" s="55">
        <v>369.22692999999998</v>
      </c>
      <c r="AN36" s="55">
        <v>522.50878999999998</v>
      </c>
      <c r="AO36" s="55">
        <v>460.81832500000002</v>
      </c>
      <c r="AP36" s="55">
        <v>486.289625</v>
      </c>
      <c r="AQ36" s="55">
        <v>520.23635000000002</v>
      </c>
      <c r="AR36" s="55">
        <v>724.68377499999997</v>
      </c>
      <c r="AS36" s="55">
        <v>752.09493999999995</v>
      </c>
      <c r="AT36" s="55">
        <v>1703.2810039999999</v>
      </c>
      <c r="AU36" s="55">
        <v>469.27199000000002</v>
      </c>
      <c r="AV36" s="55">
        <v>832.48966800000005</v>
      </c>
      <c r="AW36" s="55">
        <v>607.94770500000004</v>
      </c>
      <c r="AX36" s="55">
        <v>598.50279799999998</v>
      </c>
      <c r="AY36" s="55">
        <v>792.07970999999998</v>
      </c>
      <c r="AZ36" s="55">
        <v>827.15182300000004</v>
      </c>
      <c r="BA36" s="55">
        <v>645.95664105061996</v>
      </c>
      <c r="BB36" s="55">
        <v>831.03926307938002</v>
      </c>
      <c r="BC36" s="55">
        <v>733.58350617999997</v>
      </c>
      <c r="BD36" s="55">
        <v>878.14926281999999</v>
      </c>
      <c r="BE36" s="55">
        <v>917.16275685000005</v>
      </c>
      <c r="BF36" s="55">
        <v>798.76557009999999</v>
      </c>
      <c r="BG36" s="55">
        <v>729.46559083</v>
      </c>
      <c r="BH36" s="55">
        <v>1405.35701825</v>
      </c>
      <c r="BI36" s="359" t="s">
        <v>555</v>
      </c>
      <c r="BJ36" s="55">
        <v>3359.9347889293799</v>
      </c>
      <c r="BK36" s="359" t="s">
        <v>555</v>
      </c>
    </row>
    <row r="37" spans="1:68" s="74" customFormat="1" ht="12.75" customHeight="1">
      <c r="A37" s="102"/>
      <c r="B37" s="153"/>
      <c r="C37" s="153"/>
      <c r="D37" s="153"/>
      <c r="E37" s="153"/>
      <c r="F37" s="153"/>
      <c r="G37" s="153"/>
      <c r="H37" s="153"/>
      <c r="I37" s="153"/>
      <c r="J37" s="153"/>
      <c r="K37" s="153"/>
      <c r="L37" s="153"/>
      <c r="M37" s="153"/>
      <c r="N37" s="153"/>
      <c r="O37" s="153"/>
      <c r="P37" s="78"/>
      <c r="Q37" s="78"/>
      <c r="R37" s="78"/>
      <c r="S37" s="78"/>
      <c r="T37" s="78"/>
      <c r="U37" s="78"/>
      <c r="V37" s="78"/>
      <c r="W37" s="78"/>
      <c r="X37" s="78"/>
      <c r="Y37" s="78"/>
      <c r="Z37" s="153"/>
      <c r="AA37" s="78"/>
      <c r="AB37" s="78"/>
      <c r="AC37" s="153"/>
      <c r="AD37" s="78"/>
      <c r="AE37" s="78"/>
      <c r="AF37" s="78"/>
      <c r="AG37" s="78"/>
      <c r="AH37" s="78"/>
      <c r="AI37" s="78"/>
      <c r="AJ37" s="78"/>
      <c r="AK37" s="78"/>
      <c r="AL37" s="78"/>
      <c r="AM37" s="78"/>
      <c r="AN37" s="78"/>
      <c r="AO37" s="78"/>
      <c r="AP37" s="78"/>
      <c r="AQ37" s="78"/>
      <c r="AR37" s="78"/>
      <c r="AS37" s="78"/>
      <c r="AT37" s="78"/>
      <c r="AU37" s="78"/>
      <c r="AV37" s="78"/>
      <c r="AW37" s="78"/>
      <c r="AX37" s="78"/>
      <c r="AY37" s="78"/>
      <c r="AZ37" s="153"/>
      <c r="BA37" s="55"/>
      <c r="BB37" s="55"/>
      <c r="BC37" s="55"/>
      <c r="BD37" s="55"/>
      <c r="BE37" s="55"/>
      <c r="BF37" s="55"/>
      <c r="BG37" s="55"/>
      <c r="BH37" s="55"/>
      <c r="BI37" s="359"/>
      <c r="BJ37" s="55"/>
      <c r="BK37" s="55"/>
    </row>
    <row r="38" spans="1:68" s="74" customFormat="1" ht="12.75" customHeight="1">
      <c r="A38" s="18" t="s">
        <v>89</v>
      </c>
      <c r="B38" s="54">
        <v>9</v>
      </c>
      <c r="C38" s="54">
        <v>9</v>
      </c>
      <c r="D38" s="54">
        <v>9</v>
      </c>
      <c r="E38" s="54">
        <v>9</v>
      </c>
      <c r="F38" s="54">
        <v>9</v>
      </c>
      <c r="G38" s="54">
        <v>9</v>
      </c>
      <c r="H38" s="54">
        <v>9</v>
      </c>
      <c r="I38" s="54">
        <v>9</v>
      </c>
      <c r="J38" s="54">
        <v>9</v>
      </c>
      <c r="K38" s="54">
        <v>9</v>
      </c>
      <c r="L38" s="54">
        <v>9</v>
      </c>
      <c r="M38" s="54">
        <v>9</v>
      </c>
      <c r="N38" s="54">
        <v>9</v>
      </c>
      <c r="O38" s="54">
        <v>9</v>
      </c>
      <c r="P38" s="54">
        <v>8</v>
      </c>
      <c r="Q38" s="54">
        <v>8</v>
      </c>
      <c r="R38" s="54">
        <v>8</v>
      </c>
      <c r="S38" s="54">
        <v>8</v>
      </c>
      <c r="T38" s="54">
        <v>7</v>
      </c>
      <c r="U38" s="54">
        <v>7</v>
      </c>
      <c r="V38" s="54">
        <v>6</v>
      </c>
      <c r="W38" s="54">
        <v>6</v>
      </c>
      <c r="X38" s="54">
        <v>6</v>
      </c>
      <c r="Y38" s="54">
        <v>6</v>
      </c>
      <c r="Z38" s="54">
        <v>6</v>
      </c>
      <c r="AA38" s="54">
        <v>6</v>
      </c>
      <c r="AB38" s="54">
        <v>6</v>
      </c>
      <c r="AC38" s="54">
        <v>6</v>
      </c>
      <c r="AD38" s="54">
        <v>6</v>
      </c>
      <c r="AE38" s="54">
        <v>7</v>
      </c>
      <c r="AF38" s="54">
        <v>9</v>
      </c>
      <c r="AG38" s="54">
        <v>11</v>
      </c>
      <c r="AH38" s="54">
        <v>12</v>
      </c>
      <c r="AI38" s="54">
        <v>12</v>
      </c>
      <c r="AJ38" s="54">
        <v>13</v>
      </c>
      <c r="AK38" s="54">
        <v>14</v>
      </c>
      <c r="AL38" s="54">
        <v>15</v>
      </c>
      <c r="AM38" s="54">
        <v>16</v>
      </c>
      <c r="AN38" s="54">
        <v>16</v>
      </c>
      <c r="AO38" s="54">
        <v>16</v>
      </c>
      <c r="AP38" s="54">
        <v>16</v>
      </c>
      <c r="AQ38" s="54">
        <v>17</v>
      </c>
      <c r="AR38" s="54">
        <v>19</v>
      </c>
      <c r="AS38" s="54">
        <v>19</v>
      </c>
      <c r="AT38" s="54">
        <v>20</v>
      </c>
      <c r="AU38" s="54">
        <v>21</v>
      </c>
      <c r="AV38" s="54">
        <v>22</v>
      </c>
      <c r="AW38" s="54">
        <v>23</v>
      </c>
      <c r="AX38" s="54">
        <v>24</v>
      </c>
      <c r="AY38" s="54">
        <v>26</v>
      </c>
      <c r="AZ38" s="54">
        <v>26</v>
      </c>
      <c r="BA38" s="54">
        <v>27</v>
      </c>
      <c r="BB38" s="54">
        <v>28</v>
      </c>
      <c r="BC38" s="54">
        <v>28</v>
      </c>
      <c r="BD38" s="54">
        <v>29</v>
      </c>
      <c r="BE38" s="54">
        <v>31</v>
      </c>
      <c r="BF38" s="54">
        <v>31</v>
      </c>
      <c r="BG38" s="54">
        <v>31</v>
      </c>
      <c r="BH38" s="54">
        <v>31</v>
      </c>
      <c r="BI38" s="358">
        <v>34</v>
      </c>
      <c r="BJ38" s="54">
        <v>31</v>
      </c>
      <c r="BK38" s="54">
        <v>34</v>
      </c>
    </row>
    <row r="39" spans="1:68" ht="6" customHeight="1">
      <c r="A39" s="29"/>
      <c r="B39" s="143"/>
      <c r="C39" s="143"/>
      <c r="D39" s="143"/>
      <c r="E39" s="143"/>
      <c r="F39" s="143"/>
      <c r="G39" s="143"/>
      <c r="H39" s="143"/>
      <c r="I39" s="143"/>
      <c r="J39" s="143"/>
      <c r="K39" s="143"/>
      <c r="L39" s="143"/>
      <c r="M39" s="143"/>
      <c r="N39" s="143"/>
      <c r="O39" s="143"/>
      <c r="P39" s="143"/>
      <c r="Q39" s="143"/>
      <c r="R39" s="143"/>
      <c r="S39" s="143"/>
      <c r="T39" s="143"/>
      <c r="U39" s="116"/>
      <c r="V39" s="116"/>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P39"/>
    </row>
    <row r="40" spans="1:68" ht="17.25" customHeight="1">
      <c r="A40" s="98" t="s">
        <v>277</v>
      </c>
    </row>
  </sheetData>
  <mergeCells count="5">
    <mergeCell ref="BJ3:BJ4"/>
    <mergeCell ref="A1:BK1"/>
    <mergeCell ref="A2:BK2"/>
    <mergeCell ref="B3:BI3"/>
    <mergeCell ref="BK3:BK4"/>
  </mergeCells>
  <printOptions horizontalCentered="1"/>
  <pageMargins left="0.59055118110236227" right="0.59055118110236227" top="0.59055118110236227" bottom="0" header="0" footer="0.47244094488188981"/>
  <pageSetup paperSize="9" scale="2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5" max="4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F18"/>
  <sheetViews>
    <sheetView showGridLines="0" zoomScaleNormal="100" zoomScaleSheetLayoutView="100" workbookViewId="0"/>
  </sheetViews>
  <sheetFormatPr defaultColWidth="9.1328125" defaultRowHeight="13.9"/>
  <cols>
    <col min="1" max="1" width="49.1328125" style="213" customWidth="1"/>
    <col min="2" max="2" width="9.3984375" style="26" customWidth="1"/>
    <col min="3" max="3" width="15.86328125" style="26" customWidth="1"/>
    <col min="4" max="4" width="25.73046875" style="26" customWidth="1"/>
    <col min="5" max="6" width="16.1328125" style="26" customWidth="1"/>
    <col min="7" max="16384" width="9.1328125" style="26"/>
  </cols>
  <sheetData>
    <row r="1" spans="1:6" s="25" customFormat="1" ht="30.75" customHeight="1">
      <c r="A1" s="318" t="s">
        <v>198</v>
      </c>
      <c r="B1" s="318"/>
    </row>
    <row r="2" spans="1:6" ht="5.25" customHeight="1"/>
    <row r="3" spans="1:6" ht="7.5" customHeight="1">
      <c r="A3" s="26"/>
    </row>
    <row r="4" spans="1:6">
      <c r="A4" s="59" t="s">
        <v>222</v>
      </c>
    </row>
    <row r="5" spans="1:6" ht="30" customHeight="1">
      <c r="A5" s="449" t="s">
        <v>318</v>
      </c>
      <c r="B5" s="449"/>
      <c r="C5" s="449"/>
      <c r="D5" s="449"/>
      <c r="E5" s="449"/>
      <c r="F5" s="449"/>
    </row>
    <row r="6" spans="1:6" ht="7.5" customHeight="1">
      <c r="A6" s="26"/>
    </row>
    <row r="7" spans="1:6">
      <c r="A7" s="341" t="s">
        <v>104</v>
      </c>
      <c r="B7" s="341"/>
      <c r="C7" s="341"/>
      <c r="D7" s="341"/>
      <c r="E7" s="341"/>
      <c r="F7" s="341"/>
    </row>
    <row r="8" spans="1:6" ht="30.75" customHeight="1">
      <c r="A8" s="450" t="s">
        <v>478</v>
      </c>
      <c r="B8" s="450"/>
      <c r="C8" s="450"/>
      <c r="D8" s="450"/>
      <c r="E8" s="450"/>
      <c r="F8" s="450"/>
    </row>
    <row r="9" spans="1:6" ht="7.5" customHeight="1">
      <c r="A9" s="342"/>
      <c r="B9" s="238"/>
      <c r="C9" s="238"/>
      <c r="D9" s="238"/>
      <c r="E9" s="238"/>
      <c r="F9" s="238"/>
    </row>
    <row r="10" spans="1:6" s="238" customFormat="1" ht="27.75">
      <c r="A10" s="343" t="s">
        <v>479</v>
      </c>
      <c r="B10" s="343" t="s">
        <v>480</v>
      </c>
      <c r="C10" s="343" t="s">
        <v>481</v>
      </c>
      <c r="D10" s="343" t="s">
        <v>482</v>
      </c>
      <c r="E10" s="343" t="s">
        <v>483</v>
      </c>
      <c r="F10" s="343" t="s">
        <v>484</v>
      </c>
    </row>
    <row r="11" spans="1:6" s="238" customFormat="1">
      <c r="A11" s="344" t="s">
        <v>485</v>
      </c>
      <c r="B11" s="345" t="s">
        <v>486</v>
      </c>
      <c r="C11" s="346" t="s">
        <v>487</v>
      </c>
      <c r="D11" s="347"/>
      <c r="E11" s="348">
        <v>1303.846765</v>
      </c>
      <c r="F11" s="349">
        <v>1435.7179249999999</v>
      </c>
    </row>
    <row r="12" spans="1:6" ht="55.5">
      <c r="A12" s="344" t="s">
        <v>488</v>
      </c>
      <c r="B12" s="345" t="s">
        <v>489</v>
      </c>
      <c r="C12" s="346" t="s">
        <v>487</v>
      </c>
      <c r="D12" s="347"/>
      <c r="E12" s="350">
        <v>40820.375189999999</v>
      </c>
      <c r="F12" s="349">
        <v>35783.678469999999</v>
      </c>
    </row>
    <row r="13" spans="1:6">
      <c r="A13" s="215"/>
    </row>
    <row r="14" spans="1:6">
      <c r="A14" s="215"/>
    </row>
    <row r="15" spans="1:6">
      <c r="A15" s="215"/>
    </row>
    <row r="16" spans="1:6">
      <c r="A16" s="215"/>
    </row>
    <row r="17" spans="1:1" ht="7.5" customHeight="1">
      <c r="A17" s="214"/>
    </row>
    <row r="18" spans="1:1">
      <c r="A18" s="200"/>
    </row>
  </sheetData>
  <mergeCells count="2">
    <mergeCell ref="A5:F5"/>
    <mergeCell ref="A8:F8"/>
  </mergeCells>
  <printOptions horizontalCentered="1"/>
  <pageMargins left="0.59055118110236227" right="0.59055118110236227" top="0.59055118110236227" bottom="0" header="0" footer="0.47244094488188981"/>
  <pageSetup paperSize="9" scale="69" firstPageNumber="4" fitToHeight="0" orientation="portrait"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O47"/>
  <sheetViews>
    <sheetView showGridLines="0" zoomScaleNormal="100" zoomScaleSheetLayoutView="85" workbookViewId="0">
      <selection sqref="A1:BI1"/>
    </sheetView>
  </sheetViews>
  <sheetFormatPr defaultColWidth="9.1328125" defaultRowHeight="10.5"/>
  <cols>
    <col min="1" max="1" width="36.1328125" style="6" customWidth="1"/>
    <col min="2" max="21" width="9.73046875" style="6" customWidth="1"/>
    <col min="22" max="26" width="9.73046875" style="8" customWidth="1"/>
    <col min="27" max="27" width="9.73046875" style="5" customWidth="1"/>
    <col min="28" max="31" width="10.1328125" style="5" customWidth="1"/>
    <col min="32" max="36" width="9.1328125" style="24" customWidth="1"/>
    <col min="37" max="47" width="9.1328125" style="5" customWidth="1"/>
    <col min="48" max="52" width="9.1328125" style="5"/>
    <col min="53" max="54" width="9.1328125" style="5" customWidth="1"/>
    <col min="55" max="55" width="8.3984375" style="5" customWidth="1"/>
    <col min="56" max="16384" width="9.1328125" style="5"/>
  </cols>
  <sheetData>
    <row r="1" spans="1:93" s="7" customFormat="1" ht="26.25" customHeight="1">
      <c r="A1" s="461" t="s">
        <v>444</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93" s="15"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93" s="15" customFormat="1"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row>
    <row r="4" spans="1:93" s="15" customFormat="1" ht="15" customHeight="1">
      <c r="A4" s="105"/>
      <c r="B4" s="97" t="s">
        <v>554</v>
      </c>
      <c r="C4" s="97" t="s">
        <v>494</v>
      </c>
      <c r="D4" s="97" t="s">
        <v>495</v>
      </c>
      <c r="E4" s="97" t="s">
        <v>496</v>
      </c>
      <c r="F4" s="97" t="s">
        <v>497</v>
      </c>
      <c r="G4" s="97" t="s">
        <v>498</v>
      </c>
      <c r="H4" s="97" t="s">
        <v>499</v>
      </c>
      <c r="I4" s="97" t="s">
        <v>500</v>
      </c>
      <c r="J4" s="97" t="s">
        <v>501</v>
      </c>
      <c r="K4" s="97" t="s">
        <v>502</v>
      </c>
      <c r="L4" s="97" t="s">
        <v>503</v>
      </c>
      <c r="M4" s="97" t="s">
        <v>504</v>
      </c>
      <c r="N4" s="97" t="s">
        <v>505</v>
      </c>
      <c r="O4" s="97" t="s">
        <v>506</v>
      </c>
      <c r="P4" s="97" t="s">
        <v>507</v>
      </c>
      <c r="Q4" s="97" t="s">
        <v>508</v>
      </c>
      <c r="R4" s="97" t="s">
        <v>509</v>
      </c>
      <c r="S4" s="97" t="s">
        <v>510</v>
      </c>
      <c r="T4" s="97" t="s">
        <v>511</v>
      </c>
      <c r="U4" s="97" t="s">
        <v>512</v>
      </c>
      <c r="V4" s="97" t="s">
        <v>513</v>
      </c>
      <c r="W4" s="97" t="s">
        <v>514</v>
      </c>
      <c r="X4" s="97" t="s">
        <v>515</v>
      </c>
      <c r="Y4" s="97" t="s">
        <v>516</v>
      </c>
      <c r="Z4" s="97" t="s">
        <v>517</v>
      </c>
      <c r="AA4" s="97" t="s">
        <v>518</v>
      </c>
      <c r="AB4" s="97" t="s">
        <v>519</v>
      </c>
      <c r="AC4" s="97" t="s">
        <v>520</v>
      </c>
      <c r="AD4" s="97" t="s">
        <v>521</v>
      </c>
      <c r="AE4" s="97" t="s">
        <v>522</v>
      </c>
      <c r="AF4" s="97" t="s">
        <v>523</v>
      </c>
      <c r="AG4" s="97" t="s">
        <v>524</v>
      </c>
      <c r="AH4" s="97" t="s">
        <v>525</v>
      </c>
      <c r="AI4" s="97" t="s">
        <v>526</v>
      </c>
      <c r="AJ4" s="97" t="s">
        <v>527</v>
      </c>
      <c r="AK4" s="97" t="s">
        <v>528</v>
      </c>
      <c r="AL4" s="97" t="s">
        <v>529</v>
      </c>
      <c r="AM4" s="97" t="s">
        <v>530</v>
      </c>
      <c r="AN4" s="97" t="s">
        <v>531</v>
      </c>
      <c r="AO4" s="97" t="s">
        <v>532</v>
      </c>
      <c r="AP4" s="97" t="s">
        <v>533</v>
      </c>
      <c r="AQ4" s="97" t="s">
        <v>534</v>
      </c>
      <c r="AR4" s="97" t="s">
        <v>535</v>
      </c>
      <c r="AS4" s="97" t="s">
        <v>536</v>
      </c>
      <c r="AT4" s="97" t="s">
        <v>537</v>
      </c>
      <c r="AU4" s="97" t="s">
        <v>538</v>
      </c>
      <c r="AV4" s="97" t="s">
        <v>539</v>
      </c>
      <c r="AW4" s="97" t="s">
        <v>486</v>
      </c>
      <c r="AX4" s="97" t="s">
        <v>540</v>
      </c>
      <c r="AY4" s="97" t="s">
        <v>541</v>
      </c>
      <c r="AZ4" s="97" t="s">
        <v>542</v>
      </c>
      <c r="BA4" s="97" t="s">
        <v>543</v>
      </c>
      <c r="BB4" s="97" t="s">
        <v>544</v>
      </c>
      <c r="BC4" s="97" t="s">
        <v>545</v>
      </c>
      <c r="BD4" s="97" t="s">
        <v>546</v>
      </c>
      <c r="BE4" s="97" t="s">
        <v>547</v>
      </c>
      <c r="BF4" s="97" t="s">
        <v>548</v>
      </c>
      <c r="BG4" s="97" t="s">
        <v>549</v>
      </c>
      <c r="BH4" s="97" t="s">
        <v>550</v>
      </c>
      <c r="BI4" s="97" t="s">
        <v>551</v>
      </c>
    </row>
    <row r="5" spans="1:93" s="15" customFormat="1" ht="3.75" customHeight="1">
      <c r="A5" s="112"/>
      <c r="B5" s="243"/>
      <c r="C5" s="260"/>
      <c r="D5" s="260"/>
      <c r="E5" s="260"/>
      <c r="F5" s="260"/>
      <c r="G5" s="260"/>
      <c r="H5" s="260"/>
      <c r="I5" s="260"/>
      <c r="J5" s="260"/>
      <c r="K5" s="242"/>
      <c r="L5" s="241"/>
      <c r="M5" s="240"/>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244"/>
      <c r="BA5" s="112"/>
      <c r="BB5" s="260"/>
      <c r="BC5" s="93"/>
      <c r="BD5" s="93"/>
      <c r="BE5" s="93"/>
      <c r="BF5" s="93"/>
      <c r="BG5" s="93"/>
      <c r="BH5" s="93"/>
      <c r="BI5" s="93"/>
    </row>
    <row r="6" spans="1:93" s="72" customFormat="1" ht="12.75" customHeight="1">
      <c r="A6" s="113" t="s">
        <v>1</v>
      </c>
      <c r="B6" s="54">
        <v>11663.5</v>
      </c>
      <c r="C6" s="54">
        <v>11445.34872505</v>
      </c>
      <c r="D6" s="54">
        <v>10573.42439348</v>
      </c>
      <c r="E6" s="54">
        <v>14060.312397289999</v>
      </c>
      <c r="F6" s="54">
        <v>15840.42350966</v>
      </c>
      <c r="G6" s="54">
        <v>16612.945291100001</v>
      </c>
      <c r="H6" s="54">
        <v>18250.091035360001</v>
      </c>
      <c r="I6" s="54">
        <v>22384.1049666</v>
      </c>
      <c r="J6" s="54">
        <v>24138.366442449998</v>
      </c>
      <c r="K6" s="54">
        <v>20644.233128280001</v>
      </c>
      <c r="L6" s="54">
        <v>22225.093493299999</v>
      </c>
      <c r="M6" s="54">
        <v>35413.155558010003</v>
      </c>
      <c r="N6" s="54">
        <v>43335.652622469999</v>
      </c>
      <c r="O6" s="54">
        <v>33792.991142049999</v>
      </c>
      <c r="P6" s="54">
        <v>30976.70101062</v>
      </c>
      <c r="Q6" s="54">
        <v>32966.589780080001</v>
      </c>
      <c r="R6" s="54">
        <v>33635.079893970003</v>
      </c>
      <c r="S6" s="54">
        <v>29785.09070886</v>
      </c>
      <c r="T6" s="54">
        <v>28035.1529161</v>
      </c>
      <c r="U6" s="54">
        <v>18321.256430000001</v>
      </c>
      <c r="V6" s="54">
        <v>17699.312699999999</v>
      </c>
      <c r="W6" s="54">
        <v>15162.28319</v>
      </c>
      <c r="X6" s="54">
        <v>17529.76643</v>
      </c>
      <c r="Y6" s="54">
        <v>17437.525432580002</v>
      </c>
      <c r="Z6" s="54">
        <v>18415.292979999998</v>
      </c>
      <c r="AA6" s="54">
        <v>19776.62139</v>
      </c>
      <c r="AB6" s="54">
        <v>18472.684209999999</v>
      </c>
      <c r="AC6" s="54">
        <v>19629.410179999999</v>
      </c>
      <c r="AD6" s="54">
        <v>20159.327150000001</v>
      </c>
      <c r="AE6" s="54">
        <v>18175.937989999999</v>
      </c>
      <c r="AF6" s="54">
        <v>18321.304039999999</v>
      </c>
      <c r="AG6" s="54">
        <v>19491.917850000002</v>
      </c>
      <c r="AH6" s="54">
        <v>20535.149979999998</v>
      </c>
      <c r="AI6" s="54">
        <v>20588.116379999999</v>
      </c>
      <c r="AJ6" s="54">
        <v>18817.613020000001</v>
      </c>
      <c r="AK6" s="54">
        <v>20238.851896</v>
      </c>
      <c r="AL6" s="54">
        <v>23817.59475</v>
      </c>
      <c r="AM6" s="54">
        <v>24570.791125209998</v>
      </c>
      <c r="AN6" s="54">
        <v>22553.606334579999</v>
      </c>
      <c r="AO6" s="54">
        <v>25881.42123</v>
      </c>
      <c r="AP6" s="54">
        <v>23914.745630000001</v>
      </c>
      <c r="AQ6" s="54">
        <v>29326.263999999999</v>
      </c>
      <c r="AR6" s="54">
        <v>32354.35656</v>
      </c>
      <c r="AS6" s="54">
        <v>40504.757700000002</v>
      </c>
      <c r="AT6" s="54" t="s">
        <v>555</v>
      </c>
      <c r="AU6" s="54" t="s">
        <v>555</v>
      </c>
      <c r="AV6" s="54" t="s">
        <v>555</v>
      </c>
      <c r="AW6" s="54" t="s">
        <v>555</v>
      </c>
      <c r="AX6" s="54" t="s">
        <v>555</v>
      </c>
      <c r="AY6" s="54" t="s">
        <v>555</v>
      </c>
      <c r="AZ6" s="54" t="s">
        <v>555</v>
      </c>
      <c r="BA6" s="54" t="s">
        <v>555</v>
      </c>
      <c r="BB6" s="54" t="s">
        <v>555</v>
      </c>
      <c r="BC6" s="54" t="s">
        <v>555</v>
      </c>
      <c r="BD6" s="54" t="s">
        <v>555</v>
      </c>
      <c r="BE6" s="54" t="s">
        <v>555</v>
      </c>
      <c r="BF6" s="54" t="s">
        <v>555</v>
      </c>
      <c r="BG6" s="54" t="s">
        <v>555</v>
      </c>
      <c r="BH6" s="54" t="s">
        <v>555</v>
      </c>
      <c r="BI6" s="54" t="s">
        <v>555</v>
      </c>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row>
    <row r="7" spans="1:93" s="74" customFormat="1" ht="12.75" customHeight="1">
      <c r="A7" s="98" t="s">
        <v>17</v>
      </c>
      <c r="B7" s="54">
        <v>21649.8</v>
      </c>
      <c r="C7" s="54">
        <v>22698.645611399999</v>
      </c>
      <c r="D7" s="54">
        <v>27904.311984280001</v>
      </c>
      <c r="E7" s="54">
        <v>23009.568670870001</v>
      </c>
      <c r="F7" s="54">
        <v>24892.22021087</v>
      </c>
      <c r="G7" s="54">
        <v>28286.039604959999</v>
      </c>
      <c r="H7" s="54">
        <v>30098.121867329999</v>
      </c>
      <c r="I7" s="54">
        <v>30273.947165760001</v>
      </c>
      <c r="J7" s="54">
        <v>35123.844210390002</v>
      </c>
      <c r="K7" s="54">
        <v>38311.534494300002</v>
      </c>
      <c r="L7" s="54">
        <v>44605.096859409998</v>
      </c>
      <c r="M7" s="54">
        <v>36975.546959910003</v>
      </c>
      <c r="N7" s="54">
        <v>48055.901031139998</v>
      </c>
      <c r="O7" s="54">
        <v>69158.161577079998</v>
      </c>
      <c r="P7" s="54">
        <v>80749.218777069997</v>
      </c>
      <c r="Q7" s="54">
        <v>75294.108846450006</v>
      </c>
      <c r="R7" s="54">
        <v>72262.465315609996</v>
      </c>
      <c r="S7" s="54">
        <v>90003.880980970003</v>
      </c>
      <c r="T7" s="54">
        <v>52214.189900240002</v>
      </c>
      <c r="U7" s="54">
        <v>56500.051200000002</v>
      </c>
      <c r="V7" s="54">
        <v>60345.00664</v>
      </c>
      <c r="W7" s="54">
        <v>60789.772709999997</v>
      </c>
      <c r="X7" s="54">
        <v>60467.507550000002</v>
      </c>
      <c r="Y7" s="54">
        <v>61825.335123830002</v>
      </c>
      <c r="Z7" s="54">
        <v>63378.617209999997</v>
      </c>
      <c r="AA7" s="54">
        <v>69886.296679999999</v>
      </c>
      <c r="AB7" s="54">
        <v>66945.900469999993</v>
      </c>
      <c r="AC7" s="54">
        <v>55345.032500000001</v>
      </c>
      <c r="AD7" s="54">
        <v>56984.290999999997</v>
      </c>
      <c r="AE7" s="54">
        <v>59860.38723</v>
      </c>
      <c r="AF7" s="54">
        <v>55449.70912</v>
      </c>
      <c r="AG7" s="54">
        <v>52561.43591</v>
      </c>
      <c r="AH7" s="54">
        <v>53503.677309999999</v>
      </c>
      <c r="AI7" s="54">
        <v>58182.397980000002</v>
      </c>
      <c r="AJ7" s="54">
        <v>60491.867579999998</v>
      </c>
      <c r="AK7" s="54">
        <v>59843.871189999998</v>
      </c>
      <c r="AL7" s="54">
        <v>62673.322007930001</v>
      </c>
      <c r="AM7" s="54">
        <v>60095.993629999997</v>
      </c>
      <c r="AN7" s="54">
        <v>65459.028046400002</v>
      </c>
      <c r="AO7" s="54">
        <v>56705.316919999997</v>
      </c>
      <c r="AP7" s="54">
        <v>61178.759700000002</v>
      </c>
      <c r="AQ7" s="54">
        <v>55500.603620000002</v>
      </c>
      <c r="AR7" s="54">
        <v>58838.845529999999</v>
      </c>
      <c r="AS7" s="54">
        <v>56524.83797</v>
      </c>
      <c r="AT7" s="54">
        <v>53635.213649999998</v>
      </c>
      <c r="AU7" s="54">
        <v>56476.737430000001</v>
      </c>
      <c r="AV7" s="54">
        <v>61219.45016</v>
      </c>
      <c r="AW7" s="54">
        <v>53354.491700999999</v>
      </c>
      <c r="AX7" s="54">
        <v>57303.787689999997</v>
      </c>
      <c r="AY7" s="54">
        <v>56254.159469999999</v>
      </c>
      <c r="AZ7" s="54">
        <v>60571.061908000003</v>
      </c>
      <c r="BA7" s="54">
        <v>55057.648202999997</v>
      </c>
      <c r="BB7" s="54">
        <v>50583.760346570001</v>
      </c>
      <c r="BC7" s="54">
        <v>45656.35169489</v>
      </c>
      <c r="BD7" s="54">
        <v>48983.746141809999</v>
      </c>
      <c r="BE7" s="54">
        <v>41791.06089506</v>
      </c>
      <c r="BF7" s="54">
        <v>43307.984948980004</v>
      </c>
      <c r="BG7" s="54">
        <v>46436.816179200003</v>
      </c>
      <c r="BH7" s="54">
        <v>46346.062365420003</v>
      </c>
      <c r="BI7" s="54">
        <v>43664.866087330003</v>
      </c>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row>
    <row r="8" spans="1:93" s="74" customFormat="1" ht="12.75" customHeight="1">
      <c r="A8" s="98" t="s">
        <v>66</v>
      </c>
      <c r="B8" s="54">
        <v>3002.1</v>
      </c>
      <c r="C8" s="54">
        <v>5131.5485190199997</v>
      </c>
      <c r="D8" s="54">
        <v>4057.4393183100001</v>
      </c>
      <c r="E8" s="54">
        <v>5419.2219378500004</v>
      </c>
      <c r="F8" s="54">
        <v>6205.8444359100004</v>
      </c>
      <c r="G8" s="54">
        <v>7176.8983340900004</v>
      </c>
      <c r="H8" s="54">
        <v>5811.5967220000002</v>
      </c>
      <c r="I8" s="54">
        <v>7449.4707790000002</v>
      </c>
      <c r="J8" s="54">
        <v>6793.0806726500005</v>
      </c>
      <c r="K8" s="54">
        <v>7833.0831160400003</v>
      </c>
      <c r="L8" s="54">
        <v>5671.3108423100002</v>
      </c>
      <c r="M8" s="54">
        <v>6263.23504134</v>
      </c>
      <c r="N8" s="54">
        <v>7504.1231032300002</v>
      </c>
      <c r="O8" s="54">
        <v>6812.4285270500004</v>
      </c>
      <c r="P8" s="54">
        <v>4996.4883752300002</v>
      </c>
      <c r="Q8" s="54">
        <v>5867.6278244200003</v>
      </c>
      <c r="R8" s="54">
        <v>6738.210497</v>
      </c>
      <c r="S8" s="54">
        <v>4414.6838429199997</v>
      </c>
      <c r="T8" s="54">
        <v>120.8</v>
      </c>
      <c r="U8" s="54">
        <v>1.9</v>
      </c>
      <c r="V8" s="54">
        <v>2.8</v>
      </c>
      <c r="W8" s="54">
        <v>1.8</v>
      </c>
      <c r="X8" s="54">
        <v>2.4</v>
      </c>
      <c r="Y8" s="54">
        <v>1.1000000000000001</v>
      </c>
      <c r="Z8" s="54">
        <v>1.3</v>
      </c>
      <c r="AA8" s="54">
        <v>0.9</v>
      </c>
      <c r="AB8" s="54">
        <v>0.9</v>
      </c>
      <c r="AC8" s="54">
        <v>1.6</v>
      </c>
      <c r="AD8" s="54">
        <v>0.5</v>
      </c>
      <c r="AE8" s="54">
        <v>0.4</v>
      </c>
      <c r="AF8" s="54">
        <v>0.4</v>
      </c>
      <c r="AG8" s="54">
        <v>0.3</v>
      </c>
      <c r="AH8" s="54">
        <v>0.2</v>
      </c>
      <c r="AI8" s="54">
        <v>0.2</v>
      </c>
      <c r="AJ8" s="54">
        <v>0</v>
      </c>
      <c r="AK8" s="54">
        <v>0</v>
      </c>
      <c r="AL8" s="54">
        <v>0</v>
      </c>
      <c r="AM8" s="54">
        <v>0</v>
      </c>
      <c r="AN8" s="54">
        <v>0</v>
      </c>
      <c r="AO8" s="54">
        <v>0</v>
      </c>
      <c r="AP8" s="54">
        <v>0</v>
      </c>
      <c r="AQ8" s="54">
        <v>0</v>
      </c>
      <c r="AR8" s="54">
        <v>0</v>
      </c>
      <c r="AS8" s="54">
        <v>0</v>
      </c>
      <c r="AT8" s="54">
        <v>0</v>
      </c>
      <c r="AU8" s="54">
        <v>0</v>
      </c>
      <c r="AV8" s="54">
        <v>0</v>
      </c>
      <c r="AW8" s="54">
        <v>0</v>
      </c>
      <c r="AX8" s="54">
        <v>0</v>
      </c>
      <c r="AY8" s="54">
        <v>0</v>
      </c>
      <c r="AZ8" s="54">
        <v>0</v>
      </c>
      <c r="BA8" s="54">
        <v>0</v>
      </c>
      <c r="BB8" s="54">
        <v>0</v>
      </c>
      <c r="BC8" s="54">
        <v>0</v>
      </c>
      <c r="BD8" s="54">
        <v>0</v>
      </c>
      <c r="BE8" s="54">
        <v>0</v>
      </c>
      <c r="BF8" s="54">
        <v>0</v>
      </c>
      <c r="BG8" s="54">
        <v>0</v>
      </c>
      <c r="BH8" s="54">
        <v>0</v>
      </c>
      <c r="BI8" s="54">
        <v>0</v>
      </c>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row>
    <row r="9" spans="1:93" s="72" customFormat="1" ht="12.75" customHeight="1">
      <c r="A9" s="98" t="s">
        <v>64</v>
      </c>
      <c r="B9" s="54">
        <v>125252.3</v>
      </c>
      <c r="C9" s="54">
        <v>128060.9195134</v>
      </c>
      <c r="D9" s="54">
        <v>134208.31464525999</v>
      </c>
      <c r="E9" s="54">
        <v>136734.58474987</v>
      </c>
      <c r="F9" s="54">
        <v>142180.45954513</v>
      </c>
      <c r="G9" s="54">
        <v>143785.46162866001</v>
      </c>
      <c r="H9" s="54">
        <v>150445.23727374</v>
      </c>
      <c r="I9" s="54">
        <v>154273.82478689001</v>
      </c>
      <c r="J9" s="54">
        <v>157932.74316007999</v>
      </c>
      <c r="K9" s="54">
        <v>162685.46598476</v>
      </c>
      <c r="L9" s="54">
        <v>171720.44083576999</v>
      </c>
      <c r="M9" s="54">
        <v>174008.42741237901</v>
      </c>
      <c r="N9" s="54">
        <v>184481.69995557901</v>
      </c>
      <c r="O9" s="54">
        <v>188277.423172599</v>
      </c>
      <c r="P9" s="54">
        <v>209199.50467497</v>
      </c>
      <c r="Q9" s="54">
        <v>216731.24707056</v>
      </c>
      <c r="R9" s="54">
        <v>228275.33696668001</v>
      </c>
      <c r="S9" s="54">
        <v>231130.48847365001</v>
      </c>
      <c r="T9" s="54">
        <v>152683.29880916001</v>
      </c>
      <c r="U9" s="54">
        <v>151043.95652000001</v>
      </c>
      <c r="V9" s="54">
        <v>149385.91016999999</v>
      </c>
      <c r="W9" s="54">
        <v>152944.94576999999</v>
      </c>
      <c r="X9" s="54">
        <v>156996.78657</v>
      </c>
      <c r="Y9" s="54">
        <v>159229.06054628</v>
      </c>
      <c r="Z9" s="54">
        <v>161931.56111000001</v>
      </c>
      <c r="AA9" s="54">
        <v>159283.72177</v>
      </c>
      <c r="AB9" s="54">
        <v>161630.86635</v>
      </c>
      <c r="AC9" s="54">
        <v>169745.31791000001</v>
      </c>
      <c r="AD9" s="54">
        <v>168843.1643</v>
      </c>
      <c r="AE9" s="54">
        <v>173689.17598</v>
      </c>
      <c r="AF9" s="54">
        <v>178237.3561</v>
      </c>
      <c r="AG9" s="54">
        <v>184864.12907</v>
      </c>
      <c r="AH9" s="54">
        <v>192320.28693</v>
      </c>
      <c r="AI9" s="54">
        <v>194887.69524999999</v>
      </c>
      <c r="AJ9" s="54">
        <v>197896.86418999999</v>
      </c>
      <c r="AK9" s="54">
        <v>203899.42789322001</v>
      </c>
      <c r="AL9" s="54">
        <v>207642.82887900001</v>
      </c>
      <c r="AM9" s="54">
        <v>214037.99053097999</v>
      </c>
      <c r="AN9" s="54">
        <v>217465.56739407999</v>
      </c>
      <c r="AO9" s="54">
        <v>221414.13873999999</v>
      </c>
      <c r="AP9" s="54">
        <v>226337.18598000001</v>
      </c>
      <c r="AQ9" s="54">
        <v>235967.02419</v>
      </c>
      <c r="AR9" s="54">
        <v>245530.42136000001</v>
      </c>
      <c r="AS9" s="54">
        <v>251375.05326685001</v>
      </c>
      <c r="AT9" s="54">
        <v>258389.43736800001</v>
      </c>
      <c r="AU9" s="54">
        <v>267820.99024987</v>
      </c>
      <c r="AV9" s="54">
        <v>276333.66067999997</v>
      </c>
      <c r="AW9" s="54">
        <v>281608.53167856002</v>
      </c>
      <c r="AX9" s="54">
        <v>292917.18833104998</v>
      </c>
      <c r="AY9" s="54">
        <v>296094.12151137</v>
      </c>
      <c r="AZ9" s="54">
        <v>300654.95488114998</v>
      </c>
      <c r="BA9" s="54">
        <v>302842.76646175998</v>
      </c>
      <c r="BB9" s="54">
        <v>307725.86376961</v>
      </c>
      <c r="BC9" s="54">
        <v>310086.75060054002</v>
      </c>
      <c r="BD9" s="54">
        <v>314737.77797885</v>
      </c>
      <c r="BE9" s="54">
        <v>321450.70010496001</v>
      </c>
      <c r="BF9" s="54">
        <v>325082.27943646902</v>
      </c>
      <c r="BG9" s="54">
        <v>329289.56313711999</v>
      </c>
      <c r="BH9" s="54">
        <v>329869.18223514</v>
      </c>
      <c r="BI9" s="54">
        <v>334941.64270306</v>
      </c>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row>
    <row r="10" spans="1:93" s="74" customFormat="1" ht="12.75" customHeight="1">
      <c r="A10" s="114" t="s">
        <v>90</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row>
    <row r="11" spans="1:93" s="74" customFormat="1" ht="12.75" customHeight="1">
      <c r="A11" s="42" t="s">
        <v>67</v>
      </c>
      <c r="B11" s="54">
        <v>69723</v>
      </c>
      <c r="C11" s="54">
        <v>70556.23227855</v>
      </c>
      <c r="D11" s="54">
        <v>74036.961972270001</v>
      </c>
      <c r="E11" s="54">
        <v>72901.418179529996</v>
      </c>
      <c r="F11" s="54">
        <v>76419.167384119995</v>
      </c>
      <c r="G11" s="54">
        <v>76888.899326590006</v>
      </c>
      <c r="H11" s="54">
        <v>80952.920726659999</v>
      </c>
      <c r="I11" s="54">
        <v>81835.578866020005</v>
      </c>
      <c r="J11" s="54">
        <v>82144.730014050001</v>
      </c>
      <c r="K11" s="54">
        <v>84541.962145309997</v>
      </c>
      <c r="L11" s="54">
        <v>89412.130283759994</v>
      </c>
      <c r="M11" s="54">
        <v>88449.254948090005</v>
      </c>
      <c r="N11" s="54">
        <v>91279.487353079996</v>
      </c>
      <c r="O11" s="54">
        <v>94413.291851650007</v>
      </c>
      <c r="P11" s="54">
        <v>101903.03787607</v>
      </c>
      <c r="Q11" s="54">
        <v>107893.34348595999</v>
      </c>
      <c r="R11" s="54">
        <v>121417.84422569</v>
      </c>
      <c r="S11" s="54">
        <v>125340.82990881</v>
      </c>
      <c r="T11" s="54">
        <v>69218.117868460002</v>
      </c>
      <c r="U11" s="54">
        <v>70574.498569999996</v>
      </c>
      <c r="V11" s="54">
        <v>72219.408729999996</v>
      </c>
      <c r="W11" s="54">
        <v>75943.188450000001</v>
      </c>
      <c r="X11" s="54">
        <v>77846.485430000001</v>
      </c>
      <c r="Y11" s="54">
        <v>80076.814313900002</v>
      </c>
      <c r="Z11" s="54">
        <v>83288.272330000007</v>
      </c>
      <c r="AA11" s="54">
        <v>83581.902040000001</v>
      </c>
      <c r="AB11" s="54">
        <v>87517.862559999994</v>
      </c>
      <c r="AC11" s="54">
        <v>94661.242559999999</v>
      </c>
      <c r="AD11" s="54">
        <v>96821.493140000006</v>
      </c>
      <c r="AE11" s="54">
        <v>100582.44715000001</v>
      </c>
      <c r="AF11" s="54">
        <v>105470.35803</v>
      </c>
      <c r="AG11" s="54">
        <v>110982.72602</v>
      </c>
      <c r="AH11" s="54">
        <v>117830.30549</v>
      </c>
      <c r="AI11" s="54">
        <v>120493.53825</v>
      </c>
      <c r="AJ11" s="54">
        <v>124660.55886</v>
      </c>
      <c r="AK11" s="54">
        <v>129023.007831815</v>
      </c>
      <c r="AL11" s="54">
        <v>133753.586354</v>
      </c>
      <c r="AM11" s="54">
        <v>138429.30605000001</v>
      </c>
      <c r="AN11" s="54">
        <v>142239.44497000001</v>
      </c>
      <c r="AO11" s="54">
        <v>144703.09312000001</v>
      </c>
      <c r="AP11" s="54">
        <v>149521.76058999999</v>
      </c>
      <c r="AQ11" s="54">
        <v>153453.63936</v>
      </c>
      <c r="AR11" s="54">
        <v>160350.98603999999</v>
      </c>
      <c r="AS11" s="54">
        <v>166574.82836099999</v>
      </c>
      <c r="AT11" s="54">
        <v>172593.20588200001</v>
      </c>
      <c r="AU11" s="54">
        <v>179660.5833192</v>
      </c>
      <c r="AV11" s="54">
        <v>182613.93294999999</v>
      </c>
      <c r="AW11" s="54">
        <v>190297.70943024001</v>
      </c>
      <c r="AX11" s="54">
        <v>200484.24997241001</v>
      </c>
      <c r="AY11" s="54">
        <v>203434.56690999999</v>
      </c>
      <c r="AZ11" s="54">
        <v>208400.36486599999</v>
      </c>
      <c r="BA11" s="54">
        <v>210891.57672099999</v>
      </c>
      <c r="BB11" s="54">
        <v>215426.91525349001</v>
      </c>
      <c r="BC11" s="54">
        <v>217014.58247165001</v>
      </c>
      <c r="BD11" s="54">
        <v>221140.72414837001</v>
      </c>
      <c r="BE11" s="54">
        <v>227281.20999695</v>
      </c>
      <c r="BF11" s="54">
        <v>230160.97987030001</v>
      </c>
      <c r="BG11" s="54">
        <v>235114.23298812</v>
      </c>
      <c r="BH11" s="54">
        <v>238509.05320333</v>
      </c>
      <c r="BI11" s="54">
        <v>243207.31133582001</v>
      </c>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row>
    <row r="12" spans="1:93" s="74" customFormat="1" ht="12.75" customHeight="1">
      <c r="A12" s="42" t="s">
        <v>58</v>
      </c>
      <c r="B12" s="54">
        <v>35015.1</v>
      </c>
      <c r="C12" s="54">
        <v>36321.882292690003</v>
      </c>
      <c r="D12" s="54">
        <v>38176.770042470001</v>
      </c>
      <c r="E12" s="54">
        <v>41653.364781060001</v>
      </c>
      <c r="F12" s="54">
        <v>42040.909693360001</v>
      </c>
      <c r="G12" s="54">
        <v>43020.570303389999</v>
      </c>
      <c r="H12" s="54">
        <v>45475.087705960002</v>
      </c>
      <c r="I12" s="54">
        <v>46062.988934530003</v>
      </c>
      <c r="J12" s="54">
        <v>49236.394167780003</v>
      </c>
      <c r="K12" s="54">
        <v>50823.169067549999</v>
      </c>
      <c r="L12" s="54">
        <v>53693.09726848</v>
      </c>
      <c r="M12" s="54">
        <v>56704.634058352</v>
      </c>
      <c r="N12" s="54">
        <v>62152.440906491996</v>
      </c>
      <c r="O12" s="54">
        <v>62560.110835822001</v>
      </c>
      <c r="P12" s="54">
        <v>73759.135205434999</v>
      </c>
      <c r="Q12" s="54">
        <v>76300.813915862993</v>
      </c>
      <c r="R12" s="54">
        <v>73841.702362115</v>
      </c>
      <c r="S12" s="54">
        <v>74848.457604230003</v>
      </c>
      <c r="T12" s="54">
        <v>58300.207999580001</v>
      </c>
      <c r="U12" s="54">
        <v>59341.34173</v>
      </c>
      <c r="V12" s="54">
        <v>55860.135750000001</v>
      </c>
      <c r="W12" s="54">
        <v>54639.780630000001</v>
      </c>
      <c r="X12" s="54">
        <v>56795.321600000003</v>
      </c>
      <c r="Y12" s="54">
        <v>54965.550748599999</v>
      </c>
      <c r="Z12" s="54">
        <v>54190.046450000002</v>
      </c>
      <c r="AA12" s="54">
        <v>51461.421399999999</v>
      </c>
      <c r="AB12" s="54">
        <v>49601.60742</v>
      </c>
      <c r="AC12" s="54">
        <v>49386.650150000001</v>
      </c>
      <c r="AD12" s="54">
        <v>47465.2664</v>
      </c>
      <c r="AE12" s="54">
        <v>48211.645700000001</v>
      </c>
      <c r="AF12" s="54">
        <v>47866.631800000003</v>
      </c>
      <c r="AG12" s="54">
        <v>48650.025110000002</v>
      </c>
      <c r="AH12" s="54">
        <v>49981.599459999998</v>
      </c>
      <c r="AI12" s="54">
        <v>50478.429909999999</v>
      </c>
      <c r="AJ12" s="54">
        <v>50032.472759999997</v>
      </c>
      <c r="AK12" s="54">
        <v>50602.202941511503</v>
      </c>
      <c r="AL12" s="54">
        <v>50314.691153924199</v>
      </c>
      <c r="AM12" s="54">
        <v>52072.474843959899</v>
      </c>
      <c r="AN12" s="54">
        <v>47973.521152203699</v>
      </c>
      <c r="AO12" s="54">
        <v>49619.019910000003</v>
      </c>
      <c r="AP12" s="54">
        <v>48945.534390000001</v>
      </c>
      <c r="AQ12" s="54">
        <v>53329.328580000001</v>
      </c>
      <c r="AR12" s="54">
        <v>56334.33322</v>
      </c>
      <c r="AS12" s="54">
        <v>56758.967879670003</v>
      </c>
      <c r="AT12" s="54">
        <v>57444.304826</v>
      </c>
      <c r="AU12" s="54">
        <v>58800.377160529999</v>
      </c>
      <c r="AV12" s="54">
        <v>64961.87081</v>
      </c>
      <c r="AW12" s="54">
        <v>62224.209100329899</v>
      </c>
      <c r="AX12" s="54">
        <v>62539.480073270002</v>
      </c>
      <c r="AY12" s="54">
        <v>63150.702535299999</v>
      </c>
      <c r="AZ12" s="54">
        <v>63330.284601599997</v>
      </c>
      <c r="BA12" s="54">
        <v>63501.211631500002</v>
      </c>
      <c r="BB12" s="54">
        <v>63829.827978560003</v>
      </c>
      <c r="BC12" s="54">
        <v>64490.325703989998</v>
      </c>
      <c r="BD12" s="54">
        <v>64380.924918780001</v>
      </c>
      <c r="BE12" s="54">
        <v>65205.988141319998</v>
      </c>
      <c r="BF12" s="54">
        <v>65695.391867989994</v>
      </c>
      <c r="BG12" s="54">
        <v>65090.913039059997</v>
      </c>
      <c r="BH12" s="54">
        <v>62376.026498070001</v>
      </c>
      <c r="BI12" s="54">
        <v>62120.237822969997</v>
      </c>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row>
    <row r="13" spans="1:93" s="74" customFormat="1" ht="12.75" customHeight="1">
      <c r="A13" s="42" t="s">
        <v>48</v>
      </c>
      <c r="B13" s="54">
        <v>20514.2</v>
      </c>
      <c r="C13" s="54">
        <v>21187.60494216</v>
      </c>
      <c r="D13" s="54">
        <v>21994.582630519999</v>
      </c>
      <c r="E13" s="54">
        <v>22179.70178928</v>
      </c>
      <c r="F13" s="54">
        <v>23720.482467649999</v>
      </c>
      <c r="G13" s="54">
        <v>23876.09199868</v>
      </c>
      <c r="H13" s="54">
        <v>24017.028841120002</v>
      </c>
      <c r="I13" s="54">
        <v>26375.356986340001</v>
      </c>
      <c r="J13" s="54">
        <v>26553.41897825</v>
      </c>
      <c r="K13" s="54">
        <v>27319.734771899999</v>
      </c>
      <c r="L13" s="54">
        <v>28616.513283529999</v>
      </c>
      <c r="M13" s="54">
        <v>28855.638405936999</v>
      </c>
      <c r="N13" s="54">
        <v>31049.871696007001</v>
      </c>
      <c r="O13" s="54">
        <v>31303.920485127001</v>
      </c>
      <c r="P13" s="54">
        <v>33537.231593465003</v>
      </c>
      <c r="Q13" s="54">
        <v>32537.089668737</v>
      </c>
      <c r="R13" s="54">
        <v>33015.790378874997</v>
      </c>
      <c r="S13" s="54">
        <v>30941.20096061</v>
      </c>
      <c r="T13" s="54">
        <v>25164.842941120001</v>
      </c>
      <c r="U13" s="54">
        <v>21128.516220000001</v>
      </c>
      <c r="V13" s="54">
        <v>21306.365689999999</v>
      </c>
      <c r="W13" s="54">
        <v>22362.076690000002</v>
      </c>
      <c r="X13" s="54">
        <v>22354.97954</v>
      </c>
      <c r="Y13" s="54">
        <v>24186.795483779999</v>
      </c>
      <c r="Z13" s="54">
        <v>24453.342329999999</v>
      </c>
      <c r="AA13" s="54">
        <v>24240.498329999999</v>
      </c>
      <c r="AB13" s="54">
        <v>24511.496370000001</v>
      </c>
      <c r="AC13" s="54">
        <v>25697.325199999999</v>
      </c>
      <c r="AD13" s="54">
        <v>24556.304759999999</v>
      </c>
      <c r="AE13" s="54">
        <v>24895.083129999999</v>
      </c>
      <c r="AF13" s="54">
        <v>24900.566269999999</v>
      </c>
      <c r="AG13" s="54">
        <v>25231.377939999998</v>
      </c>
      <c r="AH13" s="54">
        <v>24508.381979999998</v>
      </c>
      <c r="AI13" s="54">
        <v>23915.72709</v>
      </c>
      <c r="AJ13" s="54">
        <v>23203.832569999999</v>
      </c>
      <c r="AK13" s="54">
        <v>24274.117119894599</v>
      </c>
      <c r="AL13" s="54">
        <v>23574.972253075801</v>
      </c>
      <c r="AM13" s="54">
        <v>23536.109637020199</v>
      </c>
      <c r="AN13" s="54">
        <v>27252.3012718752</v>
      </c>
      <c r="AO13" s="54">
        <v>27092.025710000002</v>
      </c>
      <c r="AP13" s="54">
        <v>27869.690999999999</v>
      </c>
      <c r="AQ13" s="54">
        <v>29190.15625</v>
      </c>
      <c r="AR13" s="54">
        <v>28845.1021</v>
      </c>
      <c r="AS13" s="54">
        <v>28041.557026179999</v>
      </c>
      <c r="AT13" s="54">
        <v>28351.926660000001</v>
      </c>
      <c r="AU13" s="54">
        <v>29359.729770139998</v>
      </c>
      <c r="AV13" s="54">
        <v>28757.956920000001</v>
      </c>
      <c r="AW13" s="54">
        <v>29086.503148749998</v>
      </c>
      <c r="AX13" s="54">
        <v>29893.296771490001</v>
      </c>
      <c r="AY13" s="54">
        <v>29507.726966639999</v>
      </c>
      <c r="AZ13" s="54">
        <v>28923.599253560002</v>
      </c>
      <c r="BA13" s="54">
        <v>28449.744335740001</v>
      </c>
      <c r="BB13" s="54">
        <v>28469.33937913</v>
      </c>
      <c r="BC13" s="54">
        <v>28582.096766430001</v>
      </c>
      <c r="BD13" s="54">
        <v>29216.008443340001</v>
      </c>
      <c r="BE13" s="54">
        <v>28962.69783669</v>
      </c>
      <c r="BF13" s="54">
        <v>29221.64615488</v>
      </c>
      <c r="BG13" s="54">
        <v>29085.35910994</v>
      </c>
      <c r="BH13" s="54">
        <v>28983.77153374</v>
      </c>
      <c r="BI13" s="54">
        <v>29615.238653050001</v>
      </c>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row>
    <row r="14" spans="1:93" s="72" customFormat="1" ht="12.75" customHeight="1">
      <c r="A14" s="18" t="s">
        <v>63</v>
      </c>
      <c r="B14" s="54">
        <v>726.40000000000896</v>
      </c>
      <c r="C14" s="54">
        <v>761.22172038996405</v>
      </c>
      <c r="D14" s="54">
        <v>793.54427651999902</v>
      </c>
      <c r="E14" s="54">
        <v>826.71952002999001</v>
      </c>
      <c r="F14" s="54">
        <v>849.60710006000602</v>
      </c>
      <c r="G14" s="54">
        <v>824.27918914004101</v>
      </c>
      <c r="H14" s="54">
        <v>819.56206820000102</v>
      </c>
      <c r="I14" s="54">
        <v>872.51500595998402</v>
      </c>
      <c r="J14" s="54">
        <v>910.51673117000598</v>
      </c>
      <c r="K14" s="54">
        <v>1044.6210378400301</v>
      </c>
      <c r="L14" s="54">
        <v>1208.0127750199999</v>
      </c>
      <c r="M14" s="54">
        <v>1247.9696558000001</v>
      </c>
      <c r="N14" s="54">
        <v>1288.40215676001</v>
      </c>
      <c r="O14" s="54">
        <v>1336.2113549200001</v>
      </c>
      <c r="P14" s="54">
        <v>1391.08189823001</v>
      </c>
      <c r="Q14" s="54">
        <v>1384.6656374899901</v>
      </c>
      <c r="R14" s="54">
        <v>1498.3131148800001</v>
      </c>
      <c r="S14" s="54">
        <v>1701.1932821499599</v>
      </c>
      <c r="T14" s="54">
        <v>1300.0995554199901</v>
      </c>
      <c r="U14" s="54">
        <v>1639.0481300000099</v>
      </c>
      <c r="V14" s="54">
        <v>2024.82724999997</v>
      </c>
      <c r="W14" s="54">
        <v>2165.23693000001</v>
      </c>
      <c r="X14" s="54">
        <v>2190.1138499999902</v>
      </c>
      <c r="Y14" s="54">
        <v>2174.7163244869998</v>
      </c>
      <c r="Z14" s="54">
        <v>2028.7959800000201</v>
      </c>
      <c r="AA14" s="54">
        <v>2138.6503899999698</v>
      </c>
      <c r="AB14" s="54">
        <v>1947.8084699999899</v>
      </c>
      <c r="AC14" s="54">
        <v>1952.69686</v>
      </c>
      <c r="AD14" s="54">
        <v>1935.72948000001</v>
      </c>
      <c r="AE14" s="54">
        <v>2019.85078000001</v>
      </c>
      <c r="AF14" s="54">
        <v>2047.2296899999801</v>
      </c>
      <c r="AG14" s="54">
        <v>2296.2682400000299</v>
      </c>
      <c r="AH14" s="54">
        <v>2283.6770400000401</v>
      </c>
      <c r="AI14" s="54">
        <v>2162.0285599999802</v>
      </c>
      <c r="AJ14" s="54">
        <v>2131.7475100000202</v>
      </c>
      <c r="AK14" s="54">
        <v>2014.93556299998</v>
      </c>
      <c r="AL14" s="54">
        <v>1884.586335</v>
      </c>
      <c r="AM14" s="54">
        <v>1839.12013999998</v>
      </c>
      <c r="AN14" s="54">
        <v>1816.05833999996</v>
      </c>
      <c r="AO14" s="54">
        <v>1828.8109299999801</v>
      </c>
      <c r="AP14" s="54">
        <v>1888.6160299999999</v>
      </c>
      <c r="AQ14" s="54">
        <v>1979.83517999999</v>
      </c>
      <c r="AR14" s="54">
        <v>2057.5364100000002</v>
      </c>
      <c r="AS14" s="54">
        <v>2296.20939000003</v>
      </c>
      <c r="AT14" s="54">
        <v>2212.1718099999698</v>
      </c>
      <c r="AU14" s="54">
        <v>2458.89869</v>
      </c>
      <c r="AV14" s="54">
        <v>2514.32260000001</v>
      </c>
      <c r="AW14" s="54">
        <v>2096.8469090000099</v>
      </c>
      <c r="AX14" s="54">
        <v>2158.1341900000698</v>
      </c>
      <c r="AY14" s="54">
        <v>2179.306063</v>
      </c>
      <c r="AZ14" s="54">
        <v>2171.2858449999499</v>
      </c>
      <c r="BA14" s="54">
        <v>2114.3507130000498</v>
      </c>
      <c r="BB14" s="54">
        <v>2095.8655869999802</v>
      </c>
      <c r="BC14" s="54">
        <v>2045.9438990000101</v>
      </c>
      <c r="BD14" s="54">
        <v>2017.99089494994</v>
      </c>
      <c r="BE14" s="54">
        <v>1723.25848733308</v>
      </c>
      <c r="BF14" s="54">
        <v>1921.61098782002</v>
      </c>
      <c r="BG14" s="54">
        <v>1942.36588631012</v>
      </c>
      <c r="BH14" s="54">
        <v>2002.0399544300701</v>
      </c>
      <c r="BI14" s="54">
        <v>2006.8212408099801</v>
      </c>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row>
    <row r="15" spans="1:93" s="74" customFormat="1" ht="12.75" customHeight="1">
      <c r="A15" s="98" t="s">
        <v>27</v>
      </c>
      <c r="B15" s="54">
        <v>124525.9</v>
      </c>
      <c r="C15" s="54">
        <v>127299.69779301</v>
      </c>
      <c r="D15" s="54">
        <v>133414.77036873999</v>
      </c>
      <c r="E15" s="54">
        <v>135907.86522984001</v>
      </c>
      <c r="F15" s="54">
        <v>141330.85244506999</v>
      </c>
      <c r="G15" s="54">
        <v>142961.18243951999</v>
      </c>
      <c r="H15" s="54">
        <v>149625.67520554</v>
      </c>
      <c r="I15" s="54">
        <v>153401.30978092999</v>
      </c>
      <c r="J15" s="54">
        <v>157022.22642891001</v>
      </c>
      <c r="K15" s="54">
        <v>161640.84494692</v>
      </c>
      <c r="L15" s="54">
        <v>170512.42806075001</v>
      </c>
      <c r="M15" s="54">
        <v>172760.45775657901</v>
      </c>
      <c r="N15" s="54">
        <v>183193.297798819</v>
      </c>
      <c r="O15" s="54">
        <v>186941.211817679</v>
      </c>
      <c r="P15" s="54">
        <v>207808.42277673999</v>
      </c>
      <c r="Q15" s="54">
        <v>215346.58143307001</v>
      </c>
      <c r="R15" s="54">
        <v>226777.02385180001</v>
      </c>
      <c r="S15" s="54">
        <v>229429.29519149999</v>
      </c>
      <c r="T15" s="54">
        <v>151383.19925373999</v>
      </c>
      <c r="U15" s="54">
        <v>149404.90839</v>
      </c>
      <c r="V15" s="54">
        <v>147361.08291999999</v>
      </c>
      <c r="W15" s="54">
        <v>150779.70884000001</v>
      </c>
      <c r="X15" s="54">
        <v>154806.67272</v>
      </c>
      <c r="Y15" s="54">
        <v>157054.344221793</v>
      </c>
      <c r="Z15" s="54">
        <v>159902.76513000001</v>
      </c>
      <c r="AA15" s="54">
        <v>157145.07138000001</v>
      </c>
      <c r="AB15" s="54">
        <v>159683.05788000001</v>
      </c>
      <c r="AC15" s="54">
        <v>167792.62104999999</v>
      </c>
      <c r="AD15" s="54">
        <v>166907.43481999999</v>
      </c>
      <c r="AE15" s="54">
        <v>171669.32519999999</v>
      </c>
      <c r="AF15" s="54">
        <v>176190.12641</v>
      </c>
      <c r="AG15" s="54">
        <v>182567.86082999999</v>
      </c>
      <c r="AH15" s="54">
        <v>190036.60988999999</v>
      </c>
      <c r="AI15" s="54">
        <v>192725.66669000001</v>
      </c>
      <c r="AJ15" s="54">
        <v>195765.11668000001</v>
      </c>
      <c r="AK15" s="54">
        <v>201884.49233022</v>
      </c>
      <c r="AL15" s="54">
        <v>205758.24254400001</v>
      </c>
      <c r="AM15" s="54">
        <v>212198.87039098001</v>
      </c>
      <c r="AN15" s="54">
        <v>215649.50905408</v>
      </c>
      <c r="AO15" s="54">
        <v>219585.32780999999</v>
      </c>
      <c r="AP15" s="54">
        <v>224448.56995</v>
      </c>
      <c r="AQ15" s="54">
        <v>233987.18901</v>
      </c>
      <c r="AR15" s="54">
        <v>243472.88495000001</v>
      </c>
      <c r="AS15" s="54">
        <v>249078.84387685001</v>
      </c>
      <c r="AT15" s="54">
        <v>256177.26555800001</v>
      </c>
      <c r="AU15" s="54">
        <v>265362.09155986999</v>
      </c>
      <c r="AV15" s="54">
        <v>273819.33808000002</v>
      </c>
      <c r="AW15" s="54">
        <v>279511.68476956</v>
      </c>
      <c r="AX15" s="54">
        <v>290759.05414104997</v>
      </c>
      <c r="AY15" s="54">
        <v>293914.81544837001</v>
      </c>
      <c r="AZ15" s="54">
        <v>298483.66903614998</v>
      </c>
      <c r="BA15" s="54">
        <v>300728.41574875999</v>
      </c>
      <c r="BB15" s="54">
        <v>305629.99818261003</v>
      </c>
      <c r="BC15" s="54">
        <v>308040.80670154002</v>
      </c>
      <c r="BD15" s="54">
        <v>312719.78708390001</v>
      </c>
      <c r="BE15" s="54">
        <v>319727.44161762699</v>
      </c>
      <c r="BF15" s="54">
        <v>323160.668448649</v>
      </c>
      <c r="BG15" s="54">
        <v>327347.19725080999</v>
      </c>
      <c r="BH15" s="54">
        <v>327867.14228070999</v>
      </c>
      <c r="BI15" s="54">
        <v>332934.82146225002</v>
      </c>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row>
    <row r="16" spans="1:93" s="72" customFormat="1" ht="12.75" customHeight="1">
      <c r="A16" s="98" t="s">
        <v>2</v>
      </c>
      <c r="B16" s="54">
        <v>926.4</v>
      </c>
      <c r="C16" s="54">
        <v>947.19125357999997</v>
      </c>
      <c r="D16" s="54">
        <v>1039.9896283800001</v>
      </c>
      <c r="E16" s="54">
        <v>1310.4602355899999</v>
      </c>
      <c r="F16" s="54">
        <v>1535.29139938</v>
      </c>
      <c r="G16" s="54">
        <v>2197.7695689299999</v>
      </c>
      <c r="H16" s="54">
        <v>4830.7254328899999</v>
      </c>
      <c r="I16" s="54">
        <v>4783.5373290400003</v>
      </c>
      <c r="J16" s="54">
        <v>5272.7926915899998</v>
      </c>
      <c r="K16" s="54">
        <v>5239.72054613</v>
      </c>
      <c r="L16" s="54">
        <v>5385.1446806699996</v>
      </c>
      <c r="M16" s="54">
        <v>12945.40306436</v>
      </c>
      <c r="N16" s="54">
        <v>5644.4299777099995</v>
      </c>
      <c r="O16" s="54">
        <v>6161.3933106300001</v>
      </c>
      <c r="P16" s="54">
        <v>3521.2323413700001</v>
      </c>
      <c r="Q16" s="54">
        <v>3202.0111341500001</v>
      </c>
      <c r="R16" s="54">
        <v>3153.2521013800001</v>
      </c>
      <c r="S16" s="54">
        <v>3064.90254856</v>
      </c>
      <c r="T16" s="54">
        <v>2168.8330932499998</v>
      </c>
      <c r="U16" s="54">
        <v>2292.2778400000002</v>
      </c>
      <c r="V16" s="54">
        <v>2096.7684300000001</v>
      </c>
      <c r="W16" s="54">
        <v>1808.89005</v>
      </c>
      <c r="X16" s="54">
        <v>1230.8438799999999</v>
      </c>
      <c r="Y16" s="54">
        <v>1305.5133000000001</v>
      </c>
      <c r="Z16" s="54">
        <v>1158.8903399999999</v>
      </c>
      <c r="AA16" s="54">
        <v>1077.2489399999999</v>
      </c>
      <c r="AB16" s="54">
        <v>1060.7272</v>
      </c>
      <c r="AC16" s="54">
        <v>1031.501</v>
      </c>
      <c r="AD16" s="54">
        <v>999.06519000000003</v>
      </c>
      <c r="AE16" s="54">
        <v>934.84583999999995</v>
      </c>
      <c r="AF16" s="54">
        <v>919.07552999999996</v>
      </c>
      <c r="AG16" s="54">
        <v>889.94583</v>
      </c>
      <c r="AH16" s="54">
        <v>835.57133999999996</v>
      </c>
      <c r="AI16" s="54">
        <v>671.72744999999998</v>
      </c>
      <c r="AJ16" s="54">
        <v>660.88352999999995</v>
      </c>
      <c r="AK16" s="54">
        <v>635.01504</v>
      </c>
      <c r="AL16" s="54">
        <v>655.35298</v>
      </c>
      <c r="AM16" s="54">
        <v>709.77272000000005</v>
      </c>
      <c r="AN16" s="54">
        <v>644.53810999999996</v>
      </c>
      <c r="AO16" s="54">
        <v>672.19141000000002</v>
      </c>
      <c r="AP16" s="54">
        <v>673.48378000000002</v>
      </c>
      <c r="AQ16" s="54">
        <v>708.06881999999996</v>
      </c>
      <c r="AR16" s="54">
        <v>737.91245000000004</v>
      </c>
      <c r="AS16" s="54">
        <v>621.19014000000004</v>
      </c>
      <c r="AT16" s="54">
        <v>636.33713</v>
      </c>
      <c r="AU16" s="54">
        <v>839.32491000000005</v>
      </c>
      <c r="AV16" s="54">
        <v>852.09436000000005</v>
      </c>
      <c r="AW16" s="54">
        <v>658.38594000000001</v>
      </c>
      <c r="AX16" s="54">
        <v>633.40926999999999</v>
      </c>
      <c r="AY16" s="54">
        <v>495.40346</v>
      </c>
      <c r="AZ16" s="54">
        <v>499.79586999999998</v>
      </c>
      <c r="BA16" s="54">
        <v>492.28822000000002</v>
      </c>
      <c r="BB16" s="54">
        <v>893.88311094000005</v>
      </c>
      <c r="BC16" s="54">
        <v>879.01116093999997</v>
      </c>
      <c r="BD16" s="54">
        <v>942.15188093999996</v>
      </c>
      <c r="BE16" s="54">
        <v>1049.63656094</v>
      </c>
      <c r="BF16" s="54">
        <v>1055.3718719799999</v>
      </c>
      <c r="BG16" s="54">
        <v>1116.2506819800001</v>
      </c>
      <c r="BH16" s="54">
        <v>572.47885197999994</v>
      </c>
      <c r="BI16" s="54">
        <v>600.23006197999996</v>
      </c>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row>
    <row r="17" spans="1:93" s="72" customFormat="1" ht="12.75" customHeight="1">
      <c r="A17" s="98" t="s">
        <v>61</v>
      </c>
      <c r="B17" s="54">
        <v>1258.9000000000001</v>
      </c>
      <c r="C17" s="54">
        <v>1371.5556016600001</v>
      </c>
      <c r="D17" s="54">
        <v>1129.18859924</v>
      </c>
      <c r="E17" s="54">
        <v>1149.7829958299999</v>
      </c>
      <c r="F17" s="54">
        <v>1188.39875009</v>
      </c>
      <c r="G17" s="54">
        <v>1434.52861583</v>
      </c>
      <c r="H17" s="54">
        <v>1535.83747068</v>
      </c>
      <c r="I17" s="54">
        <v>2172.3269039800002</v>
      </c>
      <c r="J17" s="54">
        <v>2566.2255138999999</v>
      </c>
      <c r="K17" s="54">
        <v>1958.14191205</v>
      </c>
      <c r="L17" s="54">
        <v>2116.4774201499999</v>
      </c>
      <c r="M17" s="54">
        <v>1222.20947112</v>
      </c>
      <c r="N17" s="54">
        <v>1352.4776175899999</v>
      </c>
      <c r="O17" s="54">
        <v>1291.9269757699999</v>
      </c>
      <c r="P17" s="54">
        <v>1173.8600050499999</v>
      </c>
      <c r="Q17" s="54">
        <v>1104.8353423799999</v>
      </c>
      <c r="R17" s="54">
        <v>1171.50823726</v>
      </c>
      <c r="S17" s="54">
        <v>1135.9650408099999</v>
      </c>
      <c r="T17" s="54">
        <v>620.09190204000004</v>
      </c>
      <c r="U17" s="54">
        <v>616.00172999999995</v>
      </c>
      <c r="V17" s="54">
        <v>718.72853999999995</v>
      </c>
      <c r="W17" s="54">
        <v>700.43605000000002</v>
      </c>
      <c r="X17" s="54">
        <v>691.93258000000003</v>
      </c>
      <c r="Y17" s="54">
        <v>704.15261726999995</v>
      </c>
      <c r="Z17" s="54">
        <v>860.04432999999995</v>
      </c>
      <c r="AA17" s="54">
        <v>825.55429000000004</v>
      </c>
      <c r="AB17" s="54">
        <v>743.35235</v>
      </c>
      <c r="AC17" s="54">
        <v>396.49025</v>
      </c>
      <c r="AD17" s="54">
        <v>402.60554000000002</v>
      </c>
      <c r="AE17" s="54">
        <v>439.94310000000002</v>
      </c>
      <c r="AF17" s="54">
        <v>402.25301000000002</v>
      </c>
      <c r="AG17" s="54">
        <v>331.44295</v>
      </c>
      <c r="AH17" s="54">
        <v>423.09917000000002</v>
      </c>
      <c r="AI17" s="54">
        <v>588.46816999999999</v>
      </c>
      <c r="AJ17" s="54">
        <v>595.40084000000002</v>
      </c>
      <c r="AK17" s="54">
        <v>648.98792000000003</v>
      </c>
      <c r="AL17" s="54">
        <v>650.62880600000005</v>
      </c>
      <c r="AM17" s="54">
        <v>682.51598999999999</v>
      </c>
      <c r="AN17" s="54">
        <v>729.90498000000002</v>
      </c>
      <c r="AO17" s="54">
        <v>740.73955000000001</v>
      </c>
      <c r="AP17" s="54">
        <v>797.43227000000002</v>
      </c>
      <c r="AQ17" s="54">
        <v>891.44484999999997</v>
      </c>
      <c r="AR17" s="54">
        <v>929.59177</v>
      </c>
      <c r="AS17" s="54">
        <v>719.97244000000001</v>
      </c>
      <c r="AT17" s="54">
        <v>1051.9387400000001</v>
      </c>
      <c r="AU17" s="54">
        <v>1038.70417</v>
      </c>
      <c r="AV17" s="54">
        <v>1050.4745</v>
      </c>
      <c r="AW17" s="54">
        <v>1140.0130919999999</v>
      </c>
      <c r="AX17" s="54">
        <v>1181.7481600000001</v>
      </c>
      <c r="AY17" s="54">
        <v>1233.693278</v>
      </c>
      <c r="AZ17" s="54">
        <v>1254.8581180000001</v>
      </c>
      <c r="BA17" s="54">
        <v>1351.744267</v>
      </c>
      <c r="BB17" s="54">
        <v>1398.11143468</v>
      </c>
      <c r="BC17" s="54">
        <v>1346.0143766000001</v>
      </c>
      <c r="BD17" s="54">
        <v>1393.59748216</v>
      </c>
      <c r="BE17" s="54">
        <v>1099.0538535400001</v>
      </c>
      <c r="BF17" s="54">
        <v>1075.17478409</v>
      </c>
      <c r="BG17" s="54">
        <v>608.00183934999995</v>
      </c>
      <c r="BH17" s="54">
        <v>584.89491814999997</v>
      </c>
      <c r="BI17" s="54">
        <v>609.88878277000003</v>
      </c>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row>
    <row r="18" spans="1:93" s="74" customFormat="1" ht="12.75" customHeight="1">
      <c r="A18" s="98" t="s">
        <v>62</v>
      </c>
      <c r="B18" s="54">
        <v>2342.6999999999998</v>
      </c>
      <c r="C18" s="54">
        <v>2990.8486009600001</v>
      </c>
      <c r="D18" s="54">
        <v>2610.2401944600001</v>
      </c>
      <c r="E18" s="54">
        <v>2542.9752045999999</v>
      </c>
      <c r="F18" s="54">
        <v>2728.3429466699999</v>
      </c>
      <c r="G18" s="54">
        <v>2763.55320553</v>
      </c>
      <c r="H18" s="54">
        <v>2939.6988558899998</v>
      </c>
      <c r="I18" s="54">
        <v>3286.1703451899998</v>
      </c>
      <c r="J18" s="54">
        <v>3260.8755901499999</v>
      </c>
      <c r="K18" s="54">
        <v>2753.9895324200002</v>
      </c>
      <c r="L18" s="54">
        <v>2784.3441512899999</v>
      </c>
      <c r="M18" s="54">
        <v>2773.7086848499998</v>
      </c>
      <c r="N18" s="54">
        <v>9012.7158333400002</v>
      </c>
      <c r="O18" s="54">
        <v>8903.5691590900005</v>
      </c>
      <c r="P18" s="54">
        <v>10427.69741916</v>
      </c>
      <c r="Q18" s="54">
        <v>10517.77956372</v>
      </c>
      <c r="R18" s="54">
        <v>10468.66116591</v>
      </c>
      <c r="S18" s="54">
        <v>10456.847250389999</v>
      </c>
      <c r="T18" s="54">
        <v>9420.6838811500002</v>
      </c>
      <c r="U18" s="54">
        <v>9460.1239299999997</v>
      </c>
      <c r="V18" s="54">
        <v>9313.1188700000002</v>
      </c>
      <c r="W18" s="54">
        <v>9239.4598900000001</v>
      </c>
      <c r="X18" s="54">
        <v>9267.2937899999997</v>
      </c>
      <c r="Y18" s="54">
        <v>9782.5517407499992</v>
      </c>
      <c r="Z18" s="54">
        <v>9935.1863400000002</v>
      </c>
      <c r="AA18" s="54">
        <v>9738.6374099999994</v>
      </c>
      <c r="AB18" s="54">
        <v>9563.8390899999995</v>
      </c>
      <c r="AC18" s="54">
        <v>3141.8480800000002</v>
      </c>
      <c r="AD18" s="54">
        <v>3100.4249100000002</v>
      </c>
      <c r="AE18" s="54">
        <v>3174.1361299999999</v>
      </c>
      <c r="AF18" s="54">
        <v>3020.4656799999998</v>
      </c>
      <c r="AG18" s="54">
        <v>3018.8579500000001</v>
      </c>
      <c r="AH18" s="54">
        <v>3044.8913899999998</v>
      </c>
      <c r="AI18" s="54">
        <v>2934.6620499999999</v>
      </c>
      <c r="AJ18" s="54">
        <v>2939.3609900000001</v>
      </c>
      <c r="AK18" s="54">
        <v>2896.5673900000002</v>
      </c>
      <c r="AL18" s="54">
        <v>3032.81122</v>
      </c>
      <c r="AM18" s="54">
        <v>2989.8285700000001</v>
      </c>
      <c r="AN18" s="54" t="s">
        <v>555</v>
      </c>
      <c r="AO18" s="54" t="s">
        <v>555</v>
      </c>
      <c r="AP18" s="54" t="s">
        <v>555</v>
      </c>
      <c r="AQ18" s="54" t="s">
        <v>555</v>
      </c>
      <c r="AR18" s="54" t="s">
        <v>555</v>
      </c>
      <c r="AS18" s="54" t="s">
        <v>555</v>
      </c>
      <c r="AT18" s="54">
        <v>2856.2674400000001</v>
      </c>
      <c r="AU18" s="54">
        <v>2790.4291699999999</v>
      </c>
      <c r="AV18" s="54">
        <v>2845.04502</v>
      </c>
      <c r="AW18" s="54">
        <v>2897.2689690000002</v>
      </c>
      <c r="AX18" s="54">
        <v>2959.4582799999998</v>
      </c>
      <c r="AY18" s="54">
        <v>2902.14923</v>
      </c>
      <c r="AZ18" s="54">
        <v>2942.8991599999999</v>
      </c>
      <c r="BA18" s="54">
        <v>2958.4281599999999</v>
      </c>
      <c r="BB18" s="54">
        <v>2976.1183709400002</v>
      </c>
      <c r="BC18" s="54">
        <v>3036.0198989</v>
      </c>
      <c r="BD18" s="54">
        <v>3028.7739095400002</v>
      </c>
      <c r="BE18" s="54">
        <v>3002.1118576099998</v>
      </c>
      <c r="BF18" s="54">
        <v>3006.0837817900001</v>
      </c>
      <c r="BG18" s="54">
        <v>3013.50969381</v>
      </c>
      <c r="BH18" s="54">
        <v>3018.9767592500002</v>
      </c>
      <c r="BI18" s="54">
        <v>3021.5985620699998</v>
      </c>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row>
    <row r="19" spans="1:93" s="72" customFormat="1" ht="12.75" customHeight="1">
      <c r="A19" s="98" t="s">
        <v>28</v>
      </c>
      <c r="B19" s="54">
        <v>22034.6</v>
      </c>
      <c r="C19" s="54">
        <v>19403.066609140002</v>
      </c>
      <c r="D19" s="54">
        <v>19170.775683290001</v>
      </c>
      <c r="E19" s="54">
        <v>20025.174834140002</v>
      </c>
      <c r="F19" s="54">
        <v>20856.58699765</v>
      </c>
      <c r="G19" s="54">
        <v>22901.3073621</v>
      </c>
      <c r="H19" s="54">
        <v>24301.02512731</v>
      </c>
      <c r="I19" s="54">
        <v>31028.813290530001</v>
      </c>
      <c r="J19" s="54">
        <v>33683.107131559998</v>
      </c>
      <c r="K19" s="54">
        <v>32355.25507562</v>
      </c>
      <c r="L19" s="54">
        <v>30740.826328169998</v>
      </c>
      <c r="M19" s="54">
        <v>35872.836932439997</v>
      </c>
      <c r="N19" s="54">
        <v>46332.008625870003</v>
      </c>
      <c r="O19" s="54">
        <v>49805.809591750003</v>
      </c>
      <c r="P19" s="54">
        <v>41718.153050510002</v>
      </c>
      <c r="Q19" s="54">
        <v>46738.294189139997</v>
      </c>
      <c r="R19" s="54">
        <v>53280.544143380001</v>
      </c>
      <c r="S19" s="54">
        <v>50344.51914556</v>
      </c>
      <c r="T19" s="54">
        <v>54153.043927109997</v>
      </c>
      <c r="U19" s="54">
        <v>49079.683360000003</v>
      </c>
      <c r="V19" s="54">
        <v>44949.436119999998</v>
      </c>
      <c r="W19" s="54">
        <v>44123.166729999997</v>
      </c>
      <c r="X19" s="54">
        <v>43360.263570000003</v>
      </c>
      <c r="Y19" s="54">
        <v>46301.77460515</v>
      </c>
      <c r="Z19" s="54">
        <v>50195.852680000004</v>
      </c>
      <c r="AA19" s="54">
        <v>52650.674700000003</v>
      </c>
      <c r="AB19" s="54">
        <v>49423.552389999997</v>
      </c>
      <c r="AC19" s="54">
        <v>37129.44195</v>
      </c>
      <c r="AD19" s="54">
        <v>38354.977989999999</v>
      </c>
      <c r="AE19" s="54">
        <v>55914.209699999999</v>
      </c>
      <c r="AF19" s="54">
        <v>43550.302519999997</v>
      </c>
      <c r="AG19" s="54">
        <v>42570.669220000003</v>
      </c>
      <c r="AH19" s="54">
        <v>43326.557460000004</v>
      </c>
      <c r="AI19" s="54">
        <v>41537.7641</v>
      </c>
      <c r="AJ19" s="54">
        <v>33782.653680000003</v>
      </c>
      <c r="AK19" s="54">
        <v>35274.93073819</v>
      </c>
      <c r="AL19" s="54">
        <v>39415.507197999999</v>
      </c>
      <c r="AM19" s="54">
        <v>36310.699409020002</v>
      </c>
      <c r="AN19" s="54" t="s">
        <v>555</v>
      </c>
      <c r="AO19" s="54" t="s">
        <v>555</v>
      </c>
      <c r="AP19" s="54" t="s">
        <v>555</v>
      </c>
      <c r="AQ19" s="54" t="s">
        <v>555</v>
      </c>
      <c r="AR19" s="54" t="s">
        <v>555</v>
      </c>
      <c r="AS19" s="54" t="s">
        <v>555</v>
      </c>
      <c r="AT19" s="54" t="s">
        <v>555</v>
      </c>
      <c r="AU19" s="54" t="s">
        <v>555</v>
      </c>
      <c r="AV19" s="54" t="s">
        <v>555</v>
      </c>
      <c r="AW19" s="54" t="s">
        <v>555</v>
      </c>
      <c r="AX19" s="54" t="s">
        <v>555</v>
      </c>
      <c r="AY19" s="54" t="s">
        <v>555</v>
      </c>
      <c r="AZ19" s="54" t="s">
        <v>555</v>
      </c>
      <c r="BA19" s="54" t="s">
        <v>555</v>
      </c>
      <c r="BB19" s="54" t="s">
        <v>555</v>
      </c>
      <c r="BC19" s="54" t="s">
        <v>555</v>
      </c>
      <c r="BD19" s="54" t="s">
        <v>555</v>
      </c>
      <c r="BE19" s="54" t="s">
        <v>555</v>
      </c>
      <c r="BF19" s="54" t="s">
        <v>555</v>
      </c>
      <c r="BG19" s="54" t="s">
        <v>555</v>
      </c>
      <c r="BH19" s="54" t="s">
        <v>555</v>
      </c>
      <c r="BI19" s="54" t="s">
        <v>555</v>
      </c>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row>
    <row r="20" spans="1:93" s="72" customFormat="1" ht="12.75" customHeight="1">
      <c r="A20" s="115" t="s">
        <v>30</v>
      </c>
      <c r="B20" s="55">
        <v>187403.9</v>
      </c>
      <c r="C20" s="55">
        <v>191287.90271381999</v>
      </c>
      <c r="D20" s="55">
        <v>199900.14017018001</v>
      </c>
      <c r="E20" s="55">
        <v>203425.36150601</v>
      </c>
      <c r="F20" s="55">
        <v>214577.96069529999</v>
      </c>
      <c r="G20" s="55">
        <v>224334.22442206001</v>
      </c>
      <c r="H20" s="55">
        <v>237392.771717</v>
      </c>
      <c r="I20" s="55">
        <v>254779.68056102999</v>
      </c>
      <c r="J20" s="55">
        <v>267860.51868159999</v>
      </c>
      <c r="K20" s="55">
        <v>270736.80275176</v>
      </c>
      <c r="L20" s="55">
        <v>284040.72183604998</v>
      </c>
      <c r="M20" s="55">
        <v>304226.553468609</v>
      </c>
      <c r="N20" s="55">
        <v>344430.60661016899</v>
      </c>
      <c r="O20" s="55">
        <v>362867.49210109899</v>
      </c>
      <c r="P20" s="55">
        <v>381371.77375574998</v>
      </c>
      <c r="Q20" s="55">
        <v>391037.82811340998</v>
      </c>
      <c r="R20" s="55">
        <v>407486.74520631001</v>
      </c>
      <c r="S20" s="55">
        <v>418635.18470957002</v>
      </c>
      <c r="T20" s="55">
        <v>298115.99487363</v>
      </c>
      <c r="U20" s="55">
        <v>285676.20288</v>
      </c>
      <c r="V20" s="55">
        <v>282486.25422</v>
      </c>
      <c r="W20" s="55">
        <v>282605.51746</v>
      </c>
      <c r="X20" s="55">
        <v>287356.68051999999</v>
      </c>
      <c r="Y20" s="55">
        <v>294412.29704137298</v>
      </c>
      <c r="Z20" s="55">
        <v>303847.94900999998</v>
      </c>
      <c r="AA20" s="55">
        <v>311101.00478999998</v>
      </c>
      <c r="AB20" s="55">
        <v>305894.01358999999</v>
      </c>
      <c r="AC20" s="55">
        <v>284467.94501000002</v>
      </c>
      <c r="AD20" s="55">
        <v>286908.62660000002</v>
      </c>
      <c r="AE20" s="55">
        <v>310169.18518999999</v>
      </c>
      <c r="AF20" s="55">
        <v>297853.63630999997</v>
      </c>
      <c r="AG20" s="55">
        <v>301432.43053999997</v>
      </c>
      <c r="AH20" s="55">
        <v>311705.75653999997</v>
      </c>
      <c r="AI20" s="55">
        <v>317229.00281999999</v>
      </c>
      <c r="AJ20" s="55">
        <v>313052.89632</v>
      </c>
      <c r="AK20" s="55">
        <v>321422.71650440001</v>
      </c>
      <c r="AL20" s="55">
        <v>336003.45950589998</v>
      </c>
      <c r="AM20" s="55">
        <v>337558.47183519998</v>
      </c>
      <c r="AN20" s="55">
        <v>344717.21954929997</v>
      </c>
      <c r="AO20" s="55">
        <v>343030.55404000002</v>
      </c>
      <c r="AP20" s="55">
        <v>348636.51566999999</v>
      </c>
      <c r="AQ20" s="55">
        <v>362686.87307999999</v>
      </c>
      <c r="AR20" s="55">
        <v>386298.80971</v>
      </c>
      <c r="AS20" s="55">
        <v>397922.37635688001</v>
      </c>
      <c r="AT20" s="55">
        <v>397984.01660799998</v>
      </c>
      <c r="AU20" s="55">
        <v>426583.53676990001</v>
      </c>
      <c r="AV20" s="55">
        <v>430166.62258000002</v>
      </c>
      <c r="AW20" s="55">
        <v>428082.39008755999</v>
      </c>
      <c r="AX20" s="55">
        <v>444971.68545105</v>
      </c>
      <c r="AY20" s="55">
        <v>444194.37396597001</v>
      </c>
      <c r="AZ20" s="55">
        <v>460129.30482455</v>
      </c>
      <c r="BA20" s="55">
        <v>441605.97546276002</v>
      </c>
      <c r="BB20" s="55">
        <v>448418.95530054998</v>
      </c>
      <c r="BC20" s="55">
        <v>451922.18260715</v>
      </c>
      <c r="BD20" s="55">
        <v>458138.12167636998</v>
      </c>
      <c r="BE20" s="55">
        <v>458756.46098015702</v>
      </c>
      <c r="BF20" s="55">
        <v>467804.71717704902</v>
      </c>
      <c r="BG20" s="55">
        <v>477002.93579458998</v>
      </c>
      <c r="BH20" s="55">
        <v>480456.04177244002</v>
      </c>
      <c r="BI20" s="55">
        <v>467718.81611075002</v>
      </c>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row>
    <row r="21" spans="1:93" s="72" customFormat="1" ht="12.75" customHeight="1">
      <c r="A21" s="11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row>
    <row r="22" spans="1:93" s="72" customFormat="1" ht="12.75" customHeight="1">
      <c r="A22" s="98" t="s">
        <v>94</v>
      </c>
      <c r="B22" s="54">
        <v>1935.1</v>
      </c>
      <c r="C22" s="54">
        <v>1520.56364001</v>
      </c>
      <c r="D22" s="54">
        <v>1545.7831906599999</v>
      </c>
      <c r="E22" s="54">
        <v>1768.71584196</v>
      </c>
      <c r="F22" s="54">
        <v>1899.3548251899999</v>
      </c>
      <c r="G22" s="54">
        <v>1045.2777041300001</v>
      </c>
      <c r="H22" s="54">
        <v>1501.87540236</v>
      </c>
      <c r="I22" s="54">
        <v>2035.81329796</v>
      </c>
      <c r="J22" s="54">
        <v>2425.5391369399999</v>
      </c>
      <c r="K22" s="54">
        <v>2489.09726056</v>
      </c>
      <c r="L22" s="54">
        <v>2954.6264158399999</v>
      </c>
      <c r="M22" s="54">
        <v>2946.3332851599998</v>
      </c>
      <c r="N22" s="54">
        <v>4246.8789815600003</v>
      </c>
      <c r="O22" s="54">
        <v>4094.1463388799998</v>
      </c>
      <c r="P22" s="54">
        <v>4515.5788871499999</v>
      </c>
      <c r="Q22" s="54">
        <v>3709.4212713699999</v>
      </c>
      <c r="R22" s="54">
        <v>3071.5558616899998</v>
      </c>
      <c r="S22" s="54">
        <v>3240.6203527500002</v>
      </c>
      <c r="T22" s="54">
        <v>1523.89551506</v>
      </c>
      <c r="U22" s="54">
        <v>1142.31548</v>
      </c>
      <c r="V22" s="54">
        <v>1226.0818099999999</v>
      </c>
      <c r="W22" s="54">
        <v>1019.05798</v>
      </c>
      <c r="X22" s="54">
        <v>1578.74163</v>
      </c>
      <c r="Y22" s="54">
        <v>593.82951000000003</v>
      </c>
      <c r="Z22" s="54">
        <v>755.44075999999995</v>
      </c>
      <c r="AA22" s="54">
        <v>816.16629</v>
      </c>
      <c r="AB22" s="54">
        <v>705.08816999999999</v>
      </c>
      <c r="AC22" s="54">
        <v>727.62927999999999</v>
      </c>
      <c r="AD22" s="54">
        <v>1092.71802</v>
      </c>
      <c r="AE22" s="54">
        <v>1575.4996699999999</v>
      </c>
      <c r="AF22" s="54">
        <v>1400.2716499999999</v>
      </c>
      <c r="AG22" s="54">
        <v>1084.38311</v>
      </c>
      <c r="AH22" s="54">
        <v>1394.7289599999999</v>
      </c>
      <c r="AI22" s="54">
        <v>1399.9485999999999</v>
      </c>
      <c r="AJ22" s="54">
        <v>1604.3081400000001</v>
      </c>
      <c r="AK22" s="54">
        <v>2552.5210499999998</v>
      </c>
      <c r="AL22" s="54">
        <v>3211.1155369458502</v>
      </c>
      <c r="AM22" s="54">
        <v>3168.9</v>
      </c>
      <c r="AN22" s="54">
        <v>3010.1</v>
      </c>
      <c r="AO22" s="54">
        <v>2826.7</v>
      </c>
      <c r="AP22" s="54" t="s">
        <v>555</v>
      </c>
      <c r="AQ22" s="54">
        <v>2980.9</v>
      </c>
      <c r="AR22" s="54">
        <v>2937.4</v>
      </c>
      <c r="AS22" s="54" t="s">
        <v>555</v>
      </c>
      <c r="AT22" s="54">
        <v>3127</v>
      </c>
      <c r="AU22" s="54" t="s">
        <v>555</v>
      </c>
      <c r="AV22" s="54">
        <v>3217.1</v>
      </c>
      <c r="AW22" s="54">
        <v>3392.3</v>
      </c>
      <c r="AX22" s="54" t="s">
        <v>555</v>
      </c>
      <c r="AY22" s="54" t="s">
        <v>555</v>
      </c>
      <c r="AZ22" s="54" t="s">
        <v>555</v>
      </c>
      <c r="BA22" s="54" t="s">
        <v>555</v>
      </c>
      <c r="BB22" s="54" t="s">
        <v>555</v>
      </c>
      <c r="BC22" s="54" t="s">
        <v>555</v>
      </c>
      <c r="BD22" s="54" t="s">
        <v>555</v>
      </c>
      <c r="BE22" s="54" t="s">
        <v>555</v>
      </c>
      <c r="BF22" s="54" t="s">
        <v>555</v>
      </c>
      <c r="BG22" s="54" t="s">
        <v>555</v>
      </c>
      <c r="BH22" s="54" t="s">
        <v>555</v>
      </c>
      <c r="BI22" s="54" t="s">
        <v>555</v>
      </c>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row>
    <row r="23" spans="1:93" s="72" customFormat="1" ht="12.75" customHeight="1">
      <c r="A23" s="98" t="s">
        <v>0</v>
      </c>
      <c r="B23" s="54">
        <v>3002.1</v>
      </c>
      <c r="C23" s="54">
        <v>5131.5485190199997</v>
      </c>
      <c r="D23" s="54">
        <v>4057.4393183100001</v>
      </c>
      <c r="E23" s="54">
        <v>5419.2219378500004</v>
      </c>
      <c r="F23" s="54">
        <v>6206.0444359100002</v>
      </c>
      <c r="G23" s="54">
        <v>7177.0983340900002</v>
      </c>
      <c r="H23" s="54">
        <v>5811.9967219999999</v>
      </c>
      <c r="I23" s="54">
        <v>7449.7707790000004</v>
      </c>
      <c r="J23" s="54">
        <v>6793.3806726499997</v>
      </c>
      <c r="K23" s="54">
        <v>7833.4831160399999</v>
      </c>
      <c r="L23" s="54">
        <v>5671.7108423099999</v>
      </c>
      <c r="M23" s="54">
        <v>6263.73504134</v>
      </c>
      <c r="N23" s="54">
        <v>7504.4231032300004</v>
      </c>
      <c r="O23" s="54">
        <v>6812.9285270500004</v>
      </c>
      <c r="P23" s="54">
        <v>4996.8883752299998</v>
      </c>
      <c r="Q23" s="54">
        <v>5868.1278244200003</v>
      </c>
      <c r="R23" s="54">
        <v>6738.8104970000004</v>
      </c>
      <c r="S23" s="54">
        <v>4415.0838429200003</v>
      </c>
      <c r="T23" s="54">
        <v>121.4</v>
      </c>
      <c r="U23" s="54">
        <v>2.5</v>
      </c>
      <c r="V23" s="54">
        <v>3.2</v>
      </c>
      <c r="W23" s="54">
        <v>2.1</v>
      </c>
      <c r="X23" s="54">
        <v>2.7</v>
      </c>
      <c r="Y23" s="54">
        <v>1.1000000000000001</v>
      </c>
      <c r="Z23" s="54">
        <v>1.3</v>
      </c>
      <c r="AA23" s="54">
        <v>0.9</v>
      </c>
      <c r="AB23" s="54">
        <v>0.9</v>
      </c>
      <c r="AC23" s="54">
        <v>1.6</v>
      </c>
      <c r="AD23" s="54">
        <v>0.5</v>
      </c>
      <c r="AE23" s="54">
        <v>0.4</v>
      </c>
      <c r="AF23" s="54">
        <v>0.4</v>
      </c>
      <c r="AG23" s="54">
        <v>0.3</v>
      </c>
      <c r="AH23" s="54">
        <v>0.2</v>
      </c>
      <c r="AI23" s="54">
        <v>0.2</v>
      </c>
      <c r="AJ23" s="54">
        <v>0</v>
      </c>
      <c r="AK23" s="54">
        <v>0</v>
      </c>
      <c r="AL23" s="54">
        <v>0</v>
      </c>
      <c r="AM23" s="54">
        <v>0</v>
      </c>
      <c r="AN23" s="54">
        <v>0</v>
      </c>
      <c r="AO23" s="54">
        <v>0</v>
      </c>
      <c r="AP23" s="54">
        <v>0</v>
      </c>
      <c r="AQ23" s="54">
        <v>0</v>
      </c>
      <c r="AR23" s="54">
        <v>0</v>
      </c>
      <c r="AS23" s="54">
        <v>0</v>
      </c>
      <c r="AT23" s="54">
        <v>0</v>
      </c>
      <c r="AU23" s="54">
        <v>0</v>
      </c>
      <c r="AV23" s="54">
        <v>0</v>
      </c>
      <c r="AW23" s="54">
        <v>0</v>
      </c>
      <c r="AX23" s="54">
        <v>0</v>
      </c>
      <c r="AY23" s="54">
        <v>0</v>
      </c>
      <c r="AZ23" s="54">
        <v>0</v>
      </c>
      <c r="BA23" s="54">
        <v>0</v>
      </c>
      <c r="BB23" s="54">
        <v>0</v>
      </c>
      <c r="BC23" s="54">
        <v>0</v>
      </c>
      <c r="BD23" s="54">
        <v>0</v>
      </c>
      <c r="BE23" s="54">
        <v>0</v>
      </c>
      <c r="BF23" s="54">
        <v>0</v>
      </c>
      <c r="BG23" s="54">
        <v>0</v>
      </c>
      <c r="BH23" s="54">
        <v>0</v>
      </c>
      <c r="BI23" s="54">
        <v>0</v>
      </c>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row>
    <row r="24" spans="1:93" s="74" customFormat="1" ht="12.75" customHeight="1">
      <c r="A24" s="98" t="s">
        <v>22</v>
      </c>
      <c r="B24" s="54">
        <v>106532.6</v>
      </c>
      <c r="C24" s="54">
        <v>107311.28655867001</v>
      </c>
      <c r="D24" s="54">
        <v>111567.30276537</v>
      </c>
      <c r="E24" s="54">
        <v>112780.37381706</v>
      </c>
      <c r="F24" s="54">
        <v>116474.67624311001</v>
      </c>
      <c r="G24" s="54">
        <v>117343.51308273</v>
      </c>
      <c r="H24" s="54">
        <v>125084.09284018</v>
      </c>
      <c r="I24" s="54">
        <v>128169.51040581999</v>
      </c>
      <c r="J24" s="54">
        <v>131024.46383084</v>
      </c>
      <c r="K24" s="54">
        <v>134334.81654609001</v>
      </c>
      <c r="L24" s="54">
        <v>144728.02323150999</v>
      </c>
      <c r="M24" s="54">
        <v>148428.46382444</v>
      </c>
      <c r="N24" s="54">
        <v>153078.26235731001</v>
      </c>
      <c r="O24" s="54">
        <v>173409.88442418</v>
      </c>
      <c r="P24" s="54">
        <v>189654.73135215999</v>
      </c>
      <c r="Q24" s="54">
        <v>195301.37177929</v>
      </c>
      <c r="R24" s="54">
        <v>199642.39142736999</v>
      </c>
      <c r="S24" s="54">
        <v>211889.99907893999</v>
      </c>
      <c r="T24" s="54">
        <v>130072.22802887</v>
      </c>
      <c r="U24" s="54">
        <v>123185.72152000001</v>
      </c>
      <c r="V24" s="54">
        <v>118691.31891</v>
      </c>
      <c r="W24" s="54">
        <v>121249.86237</v>
      </c>
      <c r="X24" s="54">
        <v>122856.44680000001</v>
      </c>
      <c r="Y24" s="54">
        <v>126875.53483</v>
      </c>
      <c r="Z24" s="54">
        <v>130524.76654</v>
      </c>
      <c r="AA24" s="54">
        <v>143681.56161999999</v>
      </c>
      <c r="AB24" s="54">
        <v>146704.58020999999</v>
      </c>
      <c r="AC24" s="54">
        <v>150576.68611000001</v>
      </c>
      <c r="AD24" s="54">
        <v>151810.02849</v>
      </c>
      <c r="AE24" s="54">
        <v>159280.21677</v>
      </c>
      <c r="AF24" s="54">
        <v>168050.26538999999</v>
      </c>
      <c r="AG24" s="54">
        <v>174227.2555</v>
      </c>
      <c r="AH24" s="54">
        <v>181860.83825999999</v>
      </c>
      <c r="AI24" s="54">
        <v>184765.16635000001</v>
      </c>
      <c r="AJ24" s="54">
        <v>183963.83111999999</v>
      </c>
      <c r="AK24" s="54">
        <v>190157.03091999999</v>
      </c>
      <c r="AL24" s="54">
        <v>195056.885725</v>
      </c>
      <c r="AM24" s="54">
        <v>201166.33312</v>
      </c>
      <c r="AN24" s="54">
        <v>201319.23149999999</v>
      </c>
      <c r="AO24" s="54">
        <v>202797.34763</v>
      </c>
      <c r="AP24" s="54">
        <v>208522.69552000001</v>
      </c>
      <c r="AQ24" s="54">
        <v>214487.00593000001</v>
      </c>
      <c r="AR24" s="54">
        <v>217351.01965999999</v>
      </c>
      <c r="AS24" s="54">
        <v>222832.90474999999</v>
      </c>
      <c r="AT24" s="54">
        <v>224637.52569000001</v>
      </c>
      <c r="AU24" s="54">
        <v>236126.52367</v>
      </c>
      <c r="AV24" s="54">
        <v>237122.34067000001</v>
      </c>
      <c r="AW24" s="54">
        <v>245750.71337799999</v>
      </c>
      <c r="AX24" s="54">
        <v>258405.37877000001</v>
      </c>
      <c r="AY24" s="54">
        <v>265718.33717000001</v>
      </c>
      <c r="AZ24" s="54">
        <v>271100.14892499999</v>
      </c>
      <c r="BA24" s="54">
        <v>271078.385901</v>
      </c>
      <c r="BB24" s="54">
        <v>275100.90239966998</v>
      </c>
      <c r="BC24" s="54">
        <v>278405.706749</v>
      </c>
      <c r="BD24" s="54">
        <v>279805.5108394</v>
      </c>
      <c r="BE24" s="54">
        <v>282108.45831433998</v>
      </c>
      <c r="BF24" s="54">
        <v>285072.22968948999</v>
      </c>
      <c r="BG24" s="54">
        <v>292038.422601</v>
      </c>
      <c r="BH24" s="54">
        <v>294140.41404840001</v>
      </c>
      <c r="BI24" s="54">
        <v>299960.76225775998</v>
      </c>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row>
    <row r="25" spans="1:93" s="74" customFormat="1" ht="12.75" customHeight="1">
      <c r="A25" s="114" t="s">
        <v>90</v>
      </c>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row>
    <row r="26" spans="1:93" s="74" customFormat="1" ht="12.75" customHeight="1">
      <c r="A26" s="42" t="s">
        <v>59</v>
      </c>
      <c r="B26" s="54">
        <v>46216.5</v>
      </c>
      <c r="C26" s="54">
        <v>47733.628912959997</v>
      </c>
      <c r="D26" s="54">
        <v>49720.699232469997</v>
      </c>
      <c r="E26" s="54">
        <v>49846.635584950003</v>
      </c>
      <c r="F26" s="54">
        <v>52318.467206890004</v>
      </c>
      <c r="G26" s="54">
        <v>54246.947056689998</v>
      </c>
      <c r="H26" s="54">
        <v>56673.735647549998</v>
      </c>
      <c r="I26" s="54">
        <v>58099.211039939997</v>
      </c>
      <c r="J26" s="54">
        <v>59815.506892969999</v>
      </c>
      <c r="K26" s="54">
        <v>61685.557049169998</v>
      </c>
      <c r="L26" s="54">
        <v>63759.567415179998</v>
      </c>
      <c r="M26" s="54">
        <v>64880.302547400002</v>
      </c>
      <c r="N26" s="54">
        <v>68981.80966667</v>
      </c>
      <c r="O26" s="54">
        <v>70947.927062489995</v>
      </c>
      <c r="P26" s="54">
        <v>73315.158031669998</v>
      </c>
      <c r="Q26" s="54">
        <v>73780.508535760004</v>
      </c>
      <c r="R26" s="54">
        <v>74236.087916019998</v>
      </c>
      <c r="S26" s="54">
        <v>74912.676478270005</v>
      </c>
      <c r="T26" s="54">
        <v>44200.935906259998</v>
      </c>
      <c r="U26" s="54">
        <v>44127.97292</v>
      </c>
      <c r="V26" s="54">
        <v>43678.583270000003</v>
      </c>
      <c r="W26" s="54">
        <v>45923.55977</v>
      </c>
      <c r="X26" s="54">
        <v>48021.407650000001</v>
      </c>
      <c r="Y26" s="54">
        <v>47429.20779</v>
      </c>
      <c r="Z26" s="54">
        <v>49042.447460000003</v>
      </c>
      <c r="AA26" s="54">
        <v>61317.47352</v>
      </c>
      <c r="AB26" s="54">
        <v>61648.786679999997</v>
      </c>
      <c r="AC26" s="54">
        <v>62169.521339999999</v>
      </c>
      <c r="AD26" s="54">
        <v>63279.648500000003</v>
      </c>
      <c r="AE26" s="54">
        <v>65512.854979999996</v>
      </c>
      <c r="AF26" s="54">
        <v>67833.168650000007</v>
      </c>
      <c r="AG26" s="54">
        <v>67514.377370000002</v>
      </c>
      <c r="AH26" s="54">
        <v>71374.715979999994</v>
      </c>
      <c r="AI26" s="54">
        <v>74188.091090000002</v>
      </c>
      <c r="AJ26" s="54">
        <v>75989.071070000005</v>
      </c>
      <c r="AK26" s="54">
        <v>80387.086569999999</v>
      </c>
      <c r="AL26" s="54">
        <v>84782.070791830702</v>
      </c>
      <c r="AM26" s="54">
        <v>91032.208840000007</v>
      </c>
      <c r="AN26" s="54">
        <v>91272.957760000005</v>
      </c>
      <c r="AO26" s="54">
        <v>92515.262730000002</v>
      </c>
      <c r="AP26" s="54">
        <v>96852.718399999998</v>
      </c>
      <c r="AQ26" s="54">
        <v>101182.42701</v>
      </c>
      <c r="AR26" s="54">
        <v>104157.47990000001</v>
      </c>
      <c r="AS26" s="54">
        <v>107438.48643</v>
      </c>
      <c r="AT26" s="54">
        <v>111541.60429</v>
      </c>
      <c r="AU26" s="54">
        <v>121117.65505</v>
      </c>
      <c r="AV26" s="54">
        <v>123053.67619</v>
      </c>
      <c r="AW26" s="54">
        <v>128949.96854099999</v>
      </c>
      <c r="AX26" s="54">
        <v>133800.29120000001</v>
      </c>
      <c r="AY26" s="54">
        <v>138916.44295500001</v>
      </c>
      <c r="AZ26" s="54">
        <v>142318.705713</v>
      </c>
      <c r="BA26" s="54">
        <v>146194.693321</v>
      </c>
      <c r="BB26" s="54">
        <v>148970.50376194</v>
      </c>
      <c r="BC26" s="54">
        <v>152251.75358923999</v>
      </c>
      <c r="BD26" s="54">
        <v>153835.63545715</v>
      </c>
      <c r="BE26" s="54">
        <v>155067.88266085999</v>
      </c>
      <c r="BF26" s="54">
        <v>154688.61798675</v>
      </c>
      <c r="BG26" s="54">
        <v>159328.46968430001</v>
      </c>
      <c r="BH26" s="54">
        <v>160039.28979643001</v>
      </c>
      <c r="BI26" s="54">
        <v>163070.84074444999</v>
      </c>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row>
    <row r="27" spans="1:93" s="74" customFormat="1" ht="12.75" customHeight="1">
      <c r="A27" s="42" t="s">
        <v>60</v>
      </c>
      <c r="B27" s="54">
        <v>30789.8</v>
      </c>
      <c r="C27" s="54">
        <v>30475.91748471</v>
      </c>
      <c r="D27" s="54">
        <v>30823.824317890001</v>
      </c>
      <c r="E27" s="54">
        <v>31254.892679060002</v>
      </c>
      <c r="F27" s="54">
        <v>32079.919836739999</v>
      </c>
      <c r="G27" s="54">
        <v>33304.575672109997</v>
      </c>
      <c r="H27" s="54">
        <v>33088.264729139999</v>
      </c>
      <c r="I27" s="54">
        <v>33925.654114910001</v>
      </c>
      <c r="J27" s="54">
        <v>35277.431817019999</v>
      </c>
      <c r="K27" s="54">
        <v>35635.272962909999</v>
      </c>
      <c r="L27" s="54">
        <v>37450.282391480003</v>
      </c>
      <c r="M27" s="54">
        <v>38151.459596460001</v>
      </c>
      <c r="N27" s="54">
        <v>38359.621423539997</v>
      </c>
      <c r="O27" s="54">
        <v>40317.710049300003</v>
      </c>
      <c r="P27" s="54">
        <v>46692.483372950002</v>
      </c>
      <c r="Q27" s="54">
        <v>49732.188114019998</v>
      </c>
      <c r="R27" s="54">
        <v>54735.354792749997</v>
      </c>
      <c r="S27" s="54">
        <v>61577.832661990004</v>
      </c>
      <c r="T27" s="54">
        <v>43822.359087850004</v>
      </c>
      <c r="U27" s="54">
        <v>47650.922480000001</v>
      </c>
      <c r="V27" s="54">
        <v>46543.886579999999</v>
      </c>
      <c r="W27" s="54">
        <v>46572.794829999999</v>
      </c>
      <c r="X27" s="54">
        <v>44964.77304</v>
      </c>
      <c r="Y27" s="54">
        <v>49499.22118</v>
      </c>
      <c r="Z27" s="54">
        <v>51348.159740000003</v>
      </c>
      <c r="AA27" s="54">
        <v>53471.125780000002</v>
      </c>
      <c r="AB27" s="54">
        <v>54188.786489999999</v>
      </c>
      <c r="AC27" s="54">
        <v>56347.787230000002</v>
      </c>
      <c r="AD27" s="54">
        <v>57547.650199999996</v>
      </c>
      <c r="AE27" s="54">
        <v>60142.14875</v>
      </c>
      <c r="AF27" s="54">
        <v>65853.413339999999</v>
      </c>
      <c r="AG27" s="54">
        <v>71420.307690000001</v>
      </c>
      <c r="AH27" s="54">
        <v>75234.905140000003</v>
      </c>
      <c r="AI27" s="54">
        <v>74827.544209999993</v>
      </c>
      <c r="AJ27" s="54">
        <v>75928.443920000005</v>
      </c>
      <c r="AK27" s="54">
        <v>78364.632849999995</v>
      </c>
      <c r="AL27" s="54">
        <v>77403.207652169294</v>
      </c>
      <c r="AM27" s="54">
        <v>78798.711519999997</v>
      </c>
      <c r="AN27" s="54">
        <v>77710.042730000001</v>
      </c>
      <c r="AO27" s="54">
        <v>78691.725340000005</v>
      </c>
      <c r="AP27" s="54">
        <v>77900.640329999995</v>
      </c>
      <c r="AQ27" s="54">
        <v>79452.871960000004</v>
      </c>
      <c r="AR27" s="54">
        <v>77839.180659999998</v>
      </c>
      <c r="AS27" s="54">
        <v>79216.384609999994</v>
      </c>
      <c r="AT27" s="54">
        <v>77485.52536</v>
      </c>
      <c r="AU27" s="54">
        <v>78308.463170000003</v>
      </c>
      <c r="AV27" s="54">
        <v>78749.777960000007</v>
      </c>
      <c r="AW27" s="54">
        <v>79416.897513000004</v>
      </c>
      <c r="AX27" s="54">
        <v>84631.479200000002</v>
      </c>
      <c r="AY27" s="54">
        <v>85987.588722</v>
      </c>
      <c r="AZ27" s="54">
        <v>86469.475197000007</v>
      </c>
      <c r="BA27" s="54">
        <v>88296.951371000003</v>
      </c>
      <c r="BB27" s="54">
        <v>89494.743486730003</v>
      </c>
      <c r="BC27" s="54">
        <v>89753.375338760001</v>
      </c>
      <c r="BD27" s="54">
        <v>90485.737649250004</v>
      </c>
      <c r="BE27" s="54">
        <v>91900.556204480003</v>
      </c>
      <c r="BF27" s="54">
        <v>95783.740421740004</v>
      </c>
      <c r="BG27" s="54">
        <v>98759.764088700002</v>
      </c>
      <c r="BH27" s="54">
        <v>100842.10237197</v>
      </c>
      <c r="BI27" s="54">
        <v>103645.51907331</v>
      </c>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row>
    <row r="28" spans="1:93" s="74" customFormat="1" ht="12.75" customHeight="1">
      <c r="A28" s="42" t="s">
        <v>115</v>
      </c>
      <c r="B28" s="54">
        <v>28750.6</v>
      </c>
      <c r="C28" s="54">
        <v>29056.340161</v>
      </c>
      <c r="D28" s="54">
        <v>28347.379215010002</v>
      </c>
      <c r="E28" s="54">
        <v>31662.645553049999</v>
      </c>
      <c r="F28" s="54">
        <v>32059.489199479998</v>
      </c>
      <c r="G28" s="54">
        <v>29768.990353929999</v>
      </c>
      <c r="H28" s="54">
        <v>35264.09246349</v>
      </c>
      <c r="I28" s="54">
        <v>36125.975250969997</v>
      </c>
      <c r="J28" s="54">
        <v>35912.925120849999</v>
      </c>
      <c r="K28" s="54">
        <v>36990.086534009999</v>
      </c>
      <c r="L28" s="54">
        <v>43168.373424849997</v>
      </c>
      <c r="M28" s="54">
        <v>45045.601680580003</v>
      </c>
      <c r="N28" s="54">
        <v>45454.631267099998</v>
      </c>
      <c r="O28" s="54">
        <v>61655.14731239</v>
      </c>
      <c r="P28" s="54">
        <v>69020.689947539999</v>
      </c>
      <c r="Q28" s="54">
        <v>70891.575129510005</v>
      </c>
      <c r="R28" s="54">
        <v>69318.048718599995</v>
      </c>
      <c r="S28" s="54">
        <v>73725.179938679998</v>
      </c>
      <c r="T28" s="54">
        <v>40029.333034759999</v>
      </c>
      <c r="U28" s="54">
        <v>29327.940640000001</v>
      </c>
      <c r="V28" s="54">
        <v>25766.1001</v>
      </c>
      <c r="W28" s="54">
        <v>25874.20793</v>
      </c>
      <c r="X28" s="54">
        <v>26534.562300000001</v>
      </c>
      <c r="Y28" s="54">
        <v>26438.756079999999</v>
      </c>
      <c r="Z28" s="54">
        <v>26476.12342</v>
      </c>
      <c r="AA28" s="54">
        <v>24987.0373</v>
      </c>
      <c r="AB28" s="54">
        <v>26964.807779999999</v>
      </c>
      <c r="AC28" s="54">
        <v>28269.73285</v>
      </c>
      <c r="AD28" s="54">
        <v>27112.413430000001</v>
      </c>
      <c r="AE28" s="54">
        <v>29006.639930000001</v>
      </c>
      <c r="AF28" s="54">
        <v>29194.108769999999</v>
      </c>
      <c r="AG28" s="54">
        <v>29694.504990000001</v>
      </c>
      <c r="AH28" s="54">
        <v>28920.51539</v>
      </c>
      <c r="AI28" s="54">
        <v>28647.597109999999</v>
      </c>
      <c r="AJ28" s="54">
        <v>25010.348440000002</v>
      </c>
      <c r="AK28" s="54">
        <v>24533.86778</v>
      </c>
      <c r="AL28" s="54">
        <v>25585.4624</v>
      </c>
      <c r="AM28" s="54">
        <v>23909.693879999999</v>
      </c>
      <c r="AN28" s="54">
        <v>24709.764480000002</v>
      </c>
      <c r="AO28" s="54">
        <v>23997.56179</v>
      </c>
      <c r="AP28" s="54">
        <v>25685.45924</v>
      </c>
      <c r="AQ28" s="54">
        <v>25347.99941</v>
      </c>
      <c r="AR28" s="54">
        <v>26763.612150000001</v>
      </c>
      <c r="AS28" s="54">
        <v>27445.498680000001</v>
      </c>
      <c r="AT28" s="54">
        <v>27185.961589999999</v>
      </c>
      <c r="AU28" s="54">
        <v>27650.48906</v>
      </c>
      <c r="AV28" s="54">
        <v>26064.845509999999</v>
      </c>
      <c r="AW28" s="54">
        <v>27238.670674000001</v>
      </c>
      <c r="AX28" s="54">
        <v>28672.82748</v>
      </c>
      <c r="AY28" s="54">
        <v>28990.647593000002</v>
      </c>
      <c r="AZ28" s="54">
        <v>30427.053055</v>
      </c>
      <c r="BA28" s="54">
        <v>24712.674029000002</v>
      </c>
      <c r="BB28" s="54">
        <v>24560.841601</v>
      </c>
      <c r="BC28" s="54">
        <v>24968.308950999999</v>
      </c>
      <c r="BD28" s="54">
        <v>24396.261213000002</v>
      </c>
      <c r="BE28" s="54">
        <v>24591.393768999998</v>
      </c>
      <c r="BF28" s="54">
        <v>23492.625141</v>
      </c>
      <c r="BG28" s="54">
        <v>22136.013239</v>
      </c>
      <c r="BH28" s="54">
        <v>21378.232230000001</v>
      </c>
      <c r="BI28" s="54">
        <v>21607.203860000001</v>
      </c>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row>
    <row r="29" spans="1:93" s="74" customFormat="1" ht="12.75" customHeight="1">
      <c r="A29" s="18" t="s">
        <v>51</v>
      </c>
      <c r="B29" s="54">
        <v>842.7</v>
      </c>
      <c r="C29" s="54">
        <v>978.67039697999996</v>
      </c>
      <c r="D29" s="54">
        <v>856.19594215999996</v>
      </c>
      <c r="E29" s="54">
        <v>882.17031477</v>
      </c>
      <c r="F29" s="54">
        <v>975.16887104</v>
      </c>
      <c r="G29" s="54">
        <v>937.43402179999998</v>
      </c>
      <c r="H29" s="54">
        <v>938.93363299999999</v>
      </c>
      <c r="I29" s="54">
        <v>769.99421725000002</v>
      </c>
      <c r="J29" s="54">
        <v>881.10196666000002</v>
      </c>
      <c r="K29" s="54">
        <v>944.71672873</v>
      </c>
      <c r="L29" s="54">
        <v>977.69257324</v>
      </c>
      <c r="M29" s="54">
        <v>985.90855814999998</v>
      </c>
      <c r="N29" s="54">
        <v>1665.9020475</v>
      </c>
      <c r="O29" s="54">
        <v>1370.4710665099999</v>
      </c>
      <c r="P29" s="54">
        <v>1421.36063539</v>
      </c>
      <c r="Q29" s="54">
        <v>1168.9622949699999</v>
      </c>
      <c r="R29" s="54">
        <v>1151.86631042</v>
      </c>
      <c r="S29" s="54">
        <v>826.06488576000004</v>
      </c>
      <c r="T29" s="54">
        <v>706.26719777999995</v>
      </c>
      <c r="U29" s="54">
        <v>420.75891999999999</v>
      </c>
      <c r="V29" s="54">
        <v>598.05238999999995</v>
      </c>
      <c r="W29" s="54">
        <v>482.75008000000003</v>
      </c>
      <c r="X29" s="54">
        <v>548.82326999999998</v>
      </c>
      <c r="Y29" s="54">
        <v>602.02605487999995</v>
      </c>
      <c r="Z29" s="54">
        <v>855.39364</v>
      </c>
      <c r="AA29" s="54">
        <v>812.50073999999995</v>
      </c>
      <c r="AB29" s="54">
        <v>910.59128999999996</v>
      </c>
      <c r="AC29" s="54">
        <v>849.40556000000004</v>
      </c>
      <c r="AD29" s="54">
        <v>857.42246</v>
      </c>
      <c r="AE29" s="54">
        <v>740.19961000000001</v>
      </c>
      <c r="AF29" s="54">
        <v>800.29515000000004</v>
      </c>
      <c r="AG29" s="54">
        <v>859.00645999999995</v>
      </c>
      <c r="AH29" s="54">
        <v>981.24216000000001</v>
      </c>
      <c r="AI29" s="54">
        <v>906.76517000000001</v>
      </c>
      <c r="AJ29" s="54">
        <v>802.65215999999998</v>
      </c>
      <c r="AK29" s="54">
        <v>787.37665818999994</v>
      </c>
      <c r="AL29" s="54">
        <v>835.12513999999999</v>
      </c>
      <c r="AM29" s="54">
        <v>1047.70733</v>
      </c>
      <c r="AN29" s="54">
        <v>1162.42218</v>
      </c>
      <c r="AO29" s="54">
        <v>923.27410999999995</v>
      </c>
      <c r="AP29" s="54">
        <v>865.54481999999996</v>
      </c>
      <c r="AQ29" s="54">
        <v>1075.9286500000001</v>
      </c>
      <c r="AR29" s="54">
        <v>1298.46191</v>
      </c>
      <c r="AS29" s="54">
        <v>1142.2509</v>
      </c>
      <c r="AT29" s="54">
        <v>917.60243000000003</v>
      </c>
      <c r="AU29" s="54">
        <v>1031.4542300000001</v>
      </c>
      <c r="AV29" s="54">
        <v>1068.8329900000001</v>
      </c>
      <c r="AW29" s="54">
        <v>1088.13616</v>
      </c>
      <c r="AX29" s="54">
        <v>1021.47851</v>
      </c>
      <c r="AY29" s="54">
        <v>922.23305900000003</v>
      </c>
      <c r="AZ29" s="54">
        <v>1016.533466</v>
      </c>
      <c r="BA29" s="54">
        <v>1016.91511</v>
      </c>
      <c r="BB29" s="54">
        <v>1135.50593183</v>
      </c>
      <c r="BC29" s="54">
        <v>971.43579412999998</v>
      </c>
      <c r="BD29" s="54">
        <v>1081.44535283</v>
      </c>
      <c r="BE29" s="54">
        <v>1098.7629145400001</v>
      </c>
      <c r="BF29" s="54">
        <v>1109.9046033100001</v>
      </c>
      <c r="BG29" s="54">
        <v>1088.8088496099999</v>
      </c>
      <c r="BH29" s="54">
        <v>869.43135419999999</v>
      </c>
      <c r="BI29" s="54" t="s">
        <v>555</v>
      </c>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row>
    <row r="30" spans="1:93" s="74" customFormat="1" ht="12.75" customHeight="1">
      <c r="A30" s="18" t="s">
        <v>53</v>
      </c>
      <c r="B30" s="54">
        <v>1019.4</v>
      </c>
      <c r="C30" s="54">
        <v>827.15881060000004</v>
      </c>
      <c r="D30" s="54">
        <v>623.46931866</v>
      </c>
      <c r="E30" s="54">
        <v>784.27876311</v>
      </c>
      <c r="F30" s="54">
        <v>1264.5157955300001</v>
      </c>
      <c r="G30" s="54">
        <v>1366.1074293500001</v>
      </c>
      <c r="H30" s="54">
        <v>596.85703954999997</v>
      </c>
      <c r="I30" s="54">
        <v>958.5404436</v>
      </c>
      <c r="J30" s="54">
        <v>1463.66849809</v>
      </c>
      <c r="K30" s="54">
        <v>1120.8785994499999</v>
      </c>
      <c r="L30" s="54">
        <v>775.61476905999996</v>
      </c>
      <c r="M30" s="54">
        <v>889.76853248999998</v>
      </c>
      <c r="N30" s="54">
        <v>1948.70714372</v>
      </c>
      <c r="O30" s="54">
        <v>1608.1725523299999</v>
      </c>
      <c r="P30" s="54">
        <v>776.90775601999997</v>
      </c>
      <c r="Q30" s="54">
        <v>1185.2940918500001</v>
      </c>
      <c r="R30" s="54">
        <v>1362.53073546</v>
      </c>
      <c r="S30" s="54">
        <v>1326.62109321</v>
      </c>
      <c r="T30" s="54">
        <v>781.21856289000004</v>
      </c>
      <c r="U30" s="54">
        <v>778.33711000000005</v>
      </c>
      <c r="V30" s="54">
        <v>499.54477000000003</v>
      </c>
      <c r="W30" s="54">
        <v>586.46186999999998</v>
      </c>
      <c r="X30" s="54">
        <v>428.65737999999999</v>
      </c>
      <c r="Y30" s="54">
        <v>563.08860000000004</v>
      </c>
      <c r="Z30" s="54">
        <v>588.06847000000005</v>
      </c>
      <c r="AA30" s="54">
        <v>483.04385000000002</v>
      </c>
      <c r="AB30" s="54">
        <v>483.86094000000003</v>
      </c>
      <c r="AC30" s="54">
        <v>295.31225999999998</v>
      </c>
      <c r="AD30" s="54">
        <v>267.22687000000002</v>
      </c>
      <c r="AE30" s="54">
        <v>288.63918000000001</v>
      </c>
      <c r="AF30" s="54">
        <v>315.54318999999998</v>
      </c>
      <c r="AG30" s="54">
        <v>362.09087</v>
      </c>
      <c r="AH30" s="54">
        <v>863.12738000000002</v>
      </c>
      <c r="AI30" s="54">
        <v>427.39787999999999</v>
      </c>
      <c r="AJ30" s="54">
        <v>429.68087000000003</v>
      </c>
      <c r="AK30" s="54">
        <v>304.57553318999999</v>
      </c>
      <c r="AL30" s="54">
        <v>321.63468599999999</v>
      </c>
      <c r="AM30" s="54">
        <v>372.84219000000002</v>
      </c>
      <c r="AN30" s="54">
        <v>353.78710999999998</v>
      </c>
      <c r="AO30" s="54">
        <v>360.93166000000002</v>
      </c>
      <c r="AP30" s="54">
        <v>365.65485999999999</v>
      </c>
      <c r="AQ30" s="54">
        <v>907.96599000000003</v>
      </c>
      <c r="AR30" s="54">
        <v>413.39749</v>
      </c>
      <c r="AS30" s="54">
        <v>394.70636000000002</v>
      </c>
      <c r="AT30" s="54">
        <v>837.01710000000003</v>
      </c>
      <c r="AU30" s="54">
        <v>387.82526999999999</v>
      </c>
      <c r="AV30" s="54">
        <v>366.32449000000003</v>
      </c>
      <c r="AW30" s="54">
        <v>354.46769699999999</v>
      </c>
      <c r="AX30" s="54">
        <v>374.68139000000002</v>
      </c>
      <c r="AY30" s="54">
        <v>369.97505699999999</v>
      </c>
      <c r="AZ30" s="54">
        <v>378.07034099999998</v>
      </c>
      <c r="BA30" s="54">
        <v>374.96804800000001</v>
      </c>
      <c r="BB30" s="54">
        <v>402.69075423999999</v>
      </c>
      <c r="BC30" s="54">
        <v>397.22614923999998</v>
      </c>
      <c r="BD30" s="54">
        <v>398.95621024000002</v>
      </c>
      <c r="BE30" s="54">
        <v>401.06505024000001</v>
      </c>
      <c r="BF30" s="54">
        <v>428.18288919000003</v>
      </c>
      <c r="BG30" s="54">
        <v>440.97979516999999</v>
      </c>
      <c r="BH30" s="54">
        <v>429.54695616999999</v>
      </c>
      <c r="BI30" s="54" t="s">
        <v>555</v>
      </c>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row>
    <row r="31" spans="1:93" s="72" customFormat="1" ht="12.75" customHeight="1">
      <c r="A31" s="73" t="s">
        <v>90</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row>
    <row r="32" spans="1:93" s="72" customFormat="1" ht="12.75" customHeight="1">
      <c r="A32" s="18" t="s">
        <v>54</v>
      </c>
      <c r="B32" s="54">
        <v>328.6</v>
      </c>
      <c r="C32" s="54">
        <v>343.68545226999998</v>
      </c>
      <c r="D32" s="54">
        <v>331.28939559999998</v>
      </c>
      <c r="E32" s="54">
        <v>345.39162749000002</v>
      </c>
      <c r="F32" s="54">
        <v>375.10010532000001</v>
      </c>
      <c r="G32" s="54">
        <v>402.83094949000002</v>
      </c>
      <c r="H32" s="54">
        <v>365.61346961999999</v>
      </c>
      <c r="I32" s="54">
        <v>373.19175436</v>
      </c>
      <c r="J32" s="54">
        <v>411.78522046000001</v>
      </c>
      <c r="K32" s="54">
        <v>430.16105320000003</v>
      </c>
      <c r="L32" s="54">
        <v>415.08945284999999</v>
      </c>
      <c r="M32" s="54">
        <v>426.40264129000002</v>
      </c>
      <c r="N32" s="54">
        <v>525.78526871999998</v>
      </c>
      <c r="O32" s="54">
        <v>551.43400091000001</v>
      </c>
      <c r="P32" s="54">
        <v>405.58881456</v>
      </c>
      <c r="Q32" s="54">
        <v>418.77176831999998</v>
      </c>
      <c r="R32" s="54">
        <v>461.69018258</v>
      </c>
      <c r="S32" s="54">
        <v>485.32671857000003</v>
      </c>
      <c r="T32" s="54">
        <v>398.18131104999998</v>
      </c>
      <c r="U32" s="54">
        <v>391.53183999999999</v>
      </c>
      <c r="V32" s="54">
        <v>370.29334</v>
      </c>
      <c r="W32" s="54">
        <v>384.26161000000002</v>
      </c>
      <c r="X32" s="54">
        <v>366.22113999999999</v>
      </c>
      <c r="Y32" s="54">
        <v>387.36768000000001</v>
      </c>
      <c r="Z32" s="54">
        <v>428.17057</v>
      </c>
      <c r="AA32" s="54">
        <v>353.65159999999997</v>
      </c>
      <c r="AB32" s="54">
        <v>387.60219000000001</v>
      </c>
      <c r="AC32" s="54">
        <v>172.05953</v>
      </c>
      <c r="AD32" s="54">
        <v>185.768</v>
      </c>
      <c r="AE32" s="54">
        <v>185.56886</v>
      </c>
      <c r="AF32" s="54">
        <v>208.35046</v>
      </c>
      <c r="AG32" s="54">
        <v>215.76070000000001</v>
      </c>
      <c r="AH32" s="54">
        <v>235.47017</v>
      </c>
      <c r="AI32" s="54">
        <v>240.62513999999999</v>
      </c>
      <c r="AJ32" s="54">
        <v>243.64022</v>
      </c>
      <c r="AK32" s="54">
        <v>257.72791000000001</v>
      </c>
      <c r="AL32" s="54">
        <v>280.43059599999998</v>
      </c>
      <c r="AM32" s="54">
        <v>289.91030999999998</v>
      </c>
      <c r="AN32" s="54">
        <v>272.98777999999999</v>
      </c>
      <c r="AO32" s="54">
        <v>268.7</v>
      </c>
      <c r="AP32" s="54">
        <v>282.8</v>
      </c>
      <c r="AQ32" s="54" t="s">
        <v>555</v>
      </c>
      <c r="AR32" s="54">
        <v>311.5</v>
      </c>
      <c r="AS32" s="54">
        <v>288.8</v>
      </c>
      <c r="AT32" s="54" t="s">
        <v>555</v>
      </c>
      <c r="AU32" s="54">
        <v>312.10000000000002</v>
      </c>
      <c r="AV32" s="54">
        <v>308.3</v>
      </c>
      <c r="AW32" s="54">
        <v>299.60000000000002</v>
      </c>
      <c r="AX32" s="54">
        <v>320.60000000000002</v>
      </c>
      <c r="AY32" s="54">
        <v>316.5</v>
      </c>
      <c r="AZ32" s="54">
        <v>322.3</v>
      </c>
      <c r="BA32" s="54">
        <v>316.39999999999998</v>
      </c>
      <c r="BB32" s="54">
        <v>345.5</v>
      </c>
      <c r="BC32" s="54">
        <v>340.6</v>
      </c>
      <c r="BD32" s="54">
        <v>342.4</v>
      </c>
      <c r="BE32" s="54">
        <v>341.2</v>
      </c>
      <c r="BF32" s="54">
        <v>363</v>
      </c>
      <c r="BG32" s="54">
        <v>366.5</v>
      </c>
      <c r="BH32" s="54">
        <v>351.53699617000001</v>
      </c>
      <c r="BI32" s="54" t="s">
        <v>555</v>
      </c>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row>
    <row r="33" spans="1:93" s="74" customFormat="1" ht="12.75" customHeight="1">
      <c r="A33" s="18" t="s">
        <v>55</v>
      </c>
      <c r="B33" s="54">
        <v>690.8</v>
      </c>
      <c r="C33" s="54">
        <v>483.47335833</v>
      </c>
      <c r="D33" s="54">
        <v>292.17992306000002</v>
      </c>
      <c r="E33" s="54">
        <v>438.88713561999998</v>
      </c>
      <c r="F33" s="54">
        <v>889.41569020999998</v>
      </c>
      <c r="G33" s="54">
        <v>963.27647985999999</v>
      </c>
      <c r="H33" s="54">
        <v>231.24356993000001</v>
      </c>
      <c r="I33" s="54">
        <v>585.34868924</v>
      </c>
      <c r="J33" s="54">
        <v>1051.8832776300001</v>
      </c>
      <c r="K33" s="54">
        <v>690.71754625000005</v>
      </c>
      <c r="L33" s="54">
        <v>360.52531621000003</v>
      </c>
      <c r="M33" s="54">
        <v>463.36589120000002</v>
      </c>
      <c r="N33" s="54">
        <v>1422.921875</v>
      </c>
      <c r="O33" s="54">
        <v>1056.73855142</v>
      </c>
      <c r="P33" s="54">
        <v>371.31894146000002</v>
      </c>
      <c r="Q33" s="54">
        <v>766.52232352999999</v>
      </c>
      <c r="R33" s="54">
        <v>900.84055288000002</v>
      </c>
      <c r="S33" s="54">
        <v>841.29437464</v>
      </c>
      <c r="T33" s="54">
        <v>383.03725184000001</v>
      </c>
      <c r="U33" s="54">
        <v>386.80527000000001</v>
      </c>
      <c r="V33" s="54">
        <v>129.25143</v>
      </c>
      <c r="W33" s="54">
        <v>202.20025999999999</v>
      </c>
      <c r="X33" s="54">
        <v>62.436239999999998</v>
      </c>
      <c r="Y33" s="54">
        <v>175.72092000000001</v>
      </c>
      <c r="Z33" s="54">
        <v>159.89789999999999</v>
      </c>
      <c r="AA33" s="54">
        <v>129.39224999999999</v>
      </c>
      <c r="AB33" s="54">
        <v>96.258750000000006</v>
      </c>
      <c r="AC33" s="54">
        <v>123.25273</v>
      </c>
      <c r="AD33" s="54">
        <v>81.458870000000005</v>
      </c>
      <c r="AE33" s="54">
        <v>103.07032</v>
      </c>
      <c r="AF33" s="54">
        <v>107.19273</v>
      </c>
      <c r="AG33" s="54">
        <v>146.33017000000001</v>
      </c>
      <c r="AH33" s="54">
        <v>627.65720999999996</v>
      </c>
      <c r="AI33" s="54">
        <v>186.77274</v>
      </c>
      <c r="AJ33" s="54">
        <v>186.04065</v>
      </c>
      <c r="AK33" s="54">
        <v>46.84762319</v>
      </c>
      <c r="AL33" s="54">
        <v>41.204090000000001</v>
      </c>
      <c r="AM33" s="54">
        <v>82.931880000000007</v>
      </c>
      <c r="AN33" s="54">
        <v>80.799329999999998</v>
      </c>
      <c r="AO33" s="54">
        <v>92.2</v>
      </c>
      <c r="AP33" s="54">
        <v>82.9</v>
      </c>
      <c r="AQ33" s="54" t="s">
        <v>555</v>
      </c>
      <c r="AR33" s="54">
        <v>101.9</v>
      </c>
      <c r="AS33" s="54">
        <v>105.9</v>
      </c>
      <c r="AT33" s="54" t="s">
        <v>555</v>
      </c>
      <c r="AU33" s="54">
        <v>75.8</v>
      </c>
      <c r="AV33" s="54">
        <v>58</v>
      </c>
      <c r="AW33" s="54">
        <v>54.9</v>
      </c>
      <c r="AX33" s="54">
        <v>54.1</v>
      </c>
      <c r="AY33" s="54">
        <v>53.5</v>
      </c>
      <c r="AZ33" s="54">
        <v>55.8</v>
      </c>
      <c r="BA33" s="54">
        <v>58.6</v>
      </c>
      <c r="BB33" s="54">
        <v>57.2</v>
      </c>
      <c r="BC33" s="54">
        <v>56.6</v>
      </c>
      <c r="BD33" s="54">
        <v>56.6</v>
      </c>
      <c r="BE33" s="54">
        <v>59.9</v>
      </c>
      <c r="BF33" s="54">
        <v>65.2</v>
      </c>
      <c r="BG33" s="54">
        <v>74.400000000000006</v>
      </c>
      <c r="BH33" s="54">
        <v>78.009960000000007</v>
      </c>
      <c r="BI33" s="54" t="s">
        <v>555</v>
      </c>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row>
    <row r="34" spans="1:93" s="72" customFormat="1" ht="12.75" customHeight="1">
      <c r="A34" s="18" t="s">
        <v>108</v>
      </c>
      <c r="B34" s="54">
        <v>21113.9</v>
      </c>
      <c r="C34" s="54">
        <v>20759.801184200001</v>
      </c>
      <c r="D34" s="54">
        <v>26328.93430416</v>
      </c>
      <c r="E34" s="54">
        <v>23430.671401790001</v>
      </c>
      <c r="F34" s="54">
        <v>23678.399705129999</v>
      </c>
      <c r="G34" s="54">
        <v>31041.813033130002</v>
      </c>
      <c r="H34" s="54">
        <v>34274.975607439999</v>
      </c>
      <c r="I34" s="54">
        <v>39833.553579860003</v>
      </c>
      <c r="J34" s="54">
        <v>42356.626114669998</v>
      </c>
      <c r="K34" s="54">
        <v>44464.194869040002</v>
      </c>
      <c r="L34" s="54">
        <v>44700.24233958</v>
      </c>
      <c r="M34" s="54">
        <v>45777.983643029998</v>
      </c>
      <c r="N34" s="54">
        <v>58795.541746709998</v>
      </c>
      <c r="O34" s="54">
        <v>58408.344363969998</v>
      </c>
      <c r="P34" s="54">
        <v>60597.525943610002</v>
      </c>
      <c r="Q34" s="54">
        <v>60817.63994786</v>
      </c>
      <c r="R34" s="54">
        <v>63160.849175490002</v>
      </c>
      <c r="S34" s="54">
        <v>64657.086440309999</v>
      </c>
      <c r="T34" s="54">
        <v>41487.976717340003</v>
      </c>
      <c r="U34" s="54">
        <v>37073.76427</v>
      </c>
      <c r="V34" s="54">
        <v>39386.522299999997</v>
      </c>
      <c r="W34" s="54">
        <v>31250.47</v>
      </c>
      <c r="X34" s="54">
        <v>32459.391100000001</v>
      </c>
      <c r="Y34" s="54">
        <v>33926.562766199997</v>
      </c>
      <c r="Z34" s="54">
        <v>36670.365460000001</v>
      </c>
      <c r="AA34" s="54">
        <v>22616.52821</v>
      </c>
      <c r="AB34" s="54">
        <v>17843.66359</v>
      </c>
      <c r="AC34" s="54">
        <v>20358.952710000001</v>
      </c>
      <c r="AD34" s="54">
        <v>26512.887289999999</v>
      </c>
      <c r="AE34" s="54">
        <v>29284.44844</v>
      </c>
      <c r="AF34" s="54">
        <v>20707.055850000001</v>
      </c>
      <c r="AG34" s="54">
        <v>22515.242419999999</v>
      </c>
      <c r="AH34" s="54">
        <v>21791.978910000002</v>
      </c>
      <c r="AI34" s="54">
        <v>25863.001840000001</v>
      </c>
      <c r="AJ34" s="54">
        <v>28895.288400000001</v>
      </c>
      <c r="AK34" s="54">
        <v>26245.721917260002</v>
      </c>
      <c r="AL34" s="54">
        <v>31638.500462870001</v>
      </c>
      <c r="AM34" s="54">
        <v>29822.51311</v>
      </c>
      <c r="AN34" s="54">
        <v>36000.757369999999</v>
      </c>
      <c r="AO34" s="54" t="s">
        <v>555</v>
      </c>
      <c r="AP34" s="54" t="s">
        <v>555</v>
      </c>
      <c r="AQ34" s="54" t="s">
        <v>555</v>
      </c>
      <c r="AR34" s="54" t="s">
        <v>555</v>
      </c>
      <c r="AS34" s="54" t="s">
        <v>555</v>
      </c>
      <c r="AT34" s="54" t="s">
        <v>555</v>
      </c>
      <c r="AU34" s="54" t="s">
        <v>555</v>
      </c>
      <c r="AV34" s="54" t="s">
        <v>555</v>
      </c>
      <c r="AW34" s="54" t="s">
        <v>555</v>
      </c>
      <c r="AX34" s="54" t="s">
        <v>555</v>
      </c>
      <c r="AY34" s="54" t="s">
        <v>555</v>
      </c>
      <c r="AZ34" s="54" t="s">
        <v>555</v>
      </c>
      <c r="BA34" s="54" t="s">
        <v>555</v>
      </c>
      <c r="BB34" s="54" t="s">
        <v>555</v>
      </c>
      <c r="BC34" s="54" t="s">
        <v>555</v>
      </c>
      <c r="BD34" s="54" t="s">
        <v>555</v>
      </c>
      <c r="BE34" s="54" t="s">
        <v>555</v>
      </c>
      <c r="BF34" s="54" t="s">
        <v>555</v>
      </c>
      <c r="BG34" s="54" t="s">
        <v>555</v>
      </c>
      <c r="BH34" s="54" t="s">
        <v>555</v>
      </c>
      <c r="BI34" s="54" t="s">
        <v>555</v>
      </c>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row>
    <row r="35" spans="1:93" s="72" customFormat="1" ht="12.75" customHeight="1">
      <c r="A35" s="98" t="s">
        <v>109</v>
      </c>
      <c r="B35" s="54">
        <v>14412.8</v>
      </c>
      <c r="C35" s="54">
        <v>16284.15812156</v>
      </c>
      <c r="D35" s="54">
        <v>16531.731633110001</v>
      </c>
      <c r="E35" s="54">
        <v>17084.971487080002</v>
      </c>
      <c r="F35" s="54">
        <v>19397.719923379998</v>
      </c>
      <c r="G35" s="54">
        <v>20283.254495879999</v>
      </c>
      <c r="H35" s="54">
        <v>21036.11900174</v>
      </c>
      <c r="I35" s="54">
        <v>22232.573825709998</v>
      </c>
      <c r="J35" s="54">
        <v>23888.01083024</v>
      </c>
      <c r="K35" s="54">
        <v>23844.949980770001</v>
      </c>
      <c r="L35" s="54">
        <v>26371.440014380001</v>
      </c>
      <c r="M35" s="54">
        <v>26245.374190940001</v>
      </c>
      <c r="N35" s="54">
        <v>26016.656805549999</v>
      </c>
      <c r="O35" s="54">
        <v>25091.75599827</v>
      </c>
      <c r="P35" s="54">
        <v>26272.097307389999</v>
      </c>
      <c r="Q35" s="54">
        <v>26681.574977470002</v>
      </c>
      <c r="R35" s="54">
        <v>27764.615275240001</v>
      </c>
      <c r="S35" s="54">
        <v>31480.406974419999</v>
      </c>
      <c r="T35" s="54">
        <v>23874.54708787</v>
      </c>
      <c r="U35" s="54">
        <v>31373.689880000002</v>
      </c>
      <c r="V35" s="54">
        <v>35421.404880000002</v>
      </c>
      <c r="W35" s="54">
        <v>37058.560319999997</v>
      </c>
      <c r="X35" s="54">
        <v>38806.065170000002</v>
      </c>
      <c r="Y35" s="54">
        <v>35132.700313020003</v>
      </c>
      <c r="Z35" s="54">
        <v>34429.786569999997</v>
      </c>
      <c r="AA35" s="54">
        <v>41843.971360000003</v>
      </c>
      <c r="AB35" s="54">
        <v>44383.793830000002</v>
      </c>
      <c r="AC35" s="54">
        <v>44823.086819999997</v>
      </c>
      <c r="AD35" s="54">
        <v>42909.8609</v>
      </c>
      <c r="AE35" s="54">
        <v>38473.285049999999</v>
      </c>
      <c r="AF35" s="54">
        <v>39683.745479999998</v>
      </c>
      <c r="AG35" s="54">
        <v>35558.552640000002</v>
      </c>
      <c r="AH35" s="54">
        <v>36321.950709999997</v>
      </c>
      <c r="AI35" s="54">
        <v>36993.792560000002</v>
      </c>
      <c r="AJ35" s="54">
        <v>37853.309759999996</v>
      </c>
      <c r="AK35" s="54">
        <v>37471.803151829998</v>
      </c>
      <c r="AL35" s="54">
        <v>37707.957707939997</v>
      </c>
      <c r="AM35" s="54">
        <v>38338.75333</v>
      </c>
      <c r="AN35" s="54">
        <v>39468.288654550001</v>
      </c>
      <c r="AO35" s="54">
        <v>42270</v>
      </c>
      <c r="AP35" s="54">
        <v>44893</v>
      </c>
      <c r="AQ35" s="54">
        <v>48905.9</v>
      </c>
      <c r="AR35" s="54">
        <v>53082.7</v>
      </c>
      <c r="AS35" s="54">
        <v>60190.1</v>
      </c>
      <c r="AT35" s="54">
        <v>61747.4</v>
      </c>
      <c r="AU35" s="54">
        <v>68591.399999999994</v>
      </c>
      <c r="AV35" s="54">
        <v>76044.100000000006</v>
      </c>
      <c r="AW35" s="54">
        <v>73518.5</v>
      </c>
      <c r="AX35" s="54">
        <v>75878.7</v>
      </c>
      <c r="AY35" s="54">
        <v>70127.600000000006</v>
      </c>
      <c r="AZ35" s="54">
        <v>65705.8</v>
      </c>
      <c r="BA35" s="54">
        <v>68497.3</v>
      </c>
      <c r="BB35" s="54">
        <v>67437.600000000006</v>
      </c>
      <c r="BC35" s="54">
        <v>66134.7</v>
      </c>
      <c r="BD35" s="54">
        <v>65870.7</v>
      </c>
      <c r="BE35" s="54">
        <v>64259.3</v>
      </c>
      <c r="BF35" s="54">
        <v>64115.1</v>
      </c>
      <c r="BG35" s="54">
        <v>63625.3</v>
      </c>
      <c r="BH35" s="54">
        <v>59350.612583000002</v>
      </c>
      <c r="BI35" s="54">
        <v>55482.930310000003</v>
      </c>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row>
    <row r="36" spans="1:93" s="74" customFormat="1" ht="12.75" customHeight="1">
      <c r="A36" s="98" t="s">
        <v>52</v>
      </c>
      <c r="B36" s="54">
        <v>24771.5</v>
      </c>
      <c r="C36" s="54">
        <v>22940.823635119999</v>
      </c>
      <c r="D36" s="54">
        <v>22242.1440267</v>
      </c>
      <c r="E36" s="54">
        <v>24733.75042611</v>
      </c>
      <c r="F36" s="54">
        <v>27353.67932969</v>
      </c>
      <c r="G36" s="54">
        <v>27418.12663667</v>
      </c>
      <c r="H36" s="54">
        <v>30013.721072839999</v>
      </c>
      <c r="I36" s="54">
        <v>34949.217363629999</v>
      </c>
      <c r="J36" s="54">
        <v>39349.322868249998</v>
      </c>
      <c r="K36" s="54">
        <v>36055.762675689999</v>
      </c>
      <c r="L36" s="54">
        <v>37249.667179509997</v>
      </c>
      <c r="M36" s="54">
        <v>44534.324456690003</v>
      </c>
      <c r="N36" s="54">
        <v>61866.237496349997</v>
      </c>
      <c r="O36" s="54">
        <v>61726.838124330003</v>
      </c>
      <c r="P36" s="54">
        <v>62751.587565349997</v>
      </c>
      <c r="Q36" s="54">
        <v>66301.293448099997</v>
      </c>
      <c r="R36" s="54">
        <v>74386.157112219997</v>
      </c>
      <c r="S36" s="54">
        <v>70259.198588280007</v>
      </c>
      <c r="T36" s="54">
        <v>76256.661215030006</v>
      </c>
      <c r="U36" s="54">
        <v>66954.073229999995</v>
      </c>
      <c r="V36" s="54">
        <v>61800.670299999998</v>
      </c>
      <c r="W36" s="54">
        <v>64729.335469999998</v>
      </c>
      <c r="X36" s="54">
        <v>63742.521569999997</v>
      </c>
      <c r="Y36" s="54">
        <v>68641.116061740002</v>
      </c>
      <c r="Z36" s="54">
        <v>70874.258929999996</v>
      </c>
      <c r="AA36" s="54">
        <v>71419.636270000003</v>
      </c>
      <c r="AB36" s="54">
        <v>65257.001210000002</v>
      </c>
      <c r="AC36" s="54">
        <v>47991.244180000002</v>
      </c>
      <c r="AD36" s="54">
        <v>44429.103430000003</v>
      </c>
      <c r="AE36" s="54">
        <v>60829.818859999999</v>
      </c>
      <c r="AF36" s="54">
        <v>46913.26154</v>
      </c>
      <c r="AG36" s="54">
        <v>46546.645270000001</v>
      </c>
      <c r="AH36" s="54">
        <v>48287.100530000003</v>
      </c>
      <c r="AI36" s="54">
        <v>46353.015270000004</v>
      </c>
      <c r="AJ36" s="54">
        <v>38288.072690000001</v>
      </c>
      <c r="AK36" s="54">
        <v>42418.966147719999</v>
      </c>
      <c r="AL36" s="54">
        <v>44816.454285</v>
      </c>
      <c r="AM36" s="54">
        <v>40630.426809999997</v>
      </c>
      <c r="AN36" s="54">
        <v>39966.256719999998</v>
      </c>
      <c r="AO36" s="54" t="s">
        <v>555</v>
      </c>
      <c r="AP36" s="54">
        <v>37868.800000000003</v>
      </c>
      <c r="AQ36" s="54" t="s">
        <v>555</v>
      </c>
      <c r="AR36" s="54" t="s">
        <v>555</v>
      </c>
      <c r="AS36" s="54" t="s">
        <v>555</v>
      </c>
      <c r="AT36" s="54" t="s">
        <v>555</v>
      </c>
      <c r="AU36" s="54" t="s">
        <v>555</v>
      </c>
      <c r="AV36" s="54" t="s">
        <v>555</v>
      </c>
      <c r="AW36" s="54" t="s">
        <v>555</v>
      </c>
      <c r="AX36" s="54" t="s">
        <v>555</v>
      </c>
      <c r="AY36" s="54" t="s">
        <v>555</v>
      </c>
      <c r="AZ36" s="54" t="s">
        <v>555</v>
      </c>
      <c r="BA36" s="54" t="s">
        <v>555</v>
      </c>
      <c r="BB36" s="54" t="s">
        <v>555</v>
      </c>
      <c r="BC36" s="54" t="s">
        <v>555</v>
      </c>
      <c r="BD36" s="54" t="s">
        <v>555</v>
      </c>
      <c r="BE36" s="54" t="s">
        <v>555</v>
      </c>
      <c r="BF36" s="54" t="s">
        <v>555</v>
      </c>
      <c r="BG36" s="54" t="s">
        <v>555</v>
      </c>
      <c r="BH36" s="54" t="s">
        <v>555</v>
      </c>
      <c r="BI36" s="54" t="s">
        <v>555</v>
      </c>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row>
    <row r="37" spans="1:93" s="74" customFormat="1" ht="12.75" customHeight="1">
      <c r="A37" s="115" t="s">
        <v>29</v>
      </c>
      <c r="B37" s="55">
        <v>173630.1</v>
      </c>
      <c r="C37" s="55">
        <v>175754.01086616001</v>
      </c>
      <c r="D37" s="55">
        <v>183753.00049912999</v>
      </c>
      <c r="E37" s="55">
        <v>186884.15398973</v>
      </c>
      <c r="F37" s="55">
        <v>197249.55912898001</v>
      </c>
      <c r="G37" s="55">
        <v>206612.62473777999</v>
      </c>
      <c r="H37" s="55">
        <v>219258.57131910999</v>
      </c>
      <c r="I37" s="55">
        <v>236398.97391283</v>
      </c>
      <c r="J37" s="55">
        <v>248182.11391834001</v>
      </c>
      <c r="K37" s="55">
        <v>251087.89977637</v>
      </c>
      <c r="L37" s="55">
        <v>263429.01736543002</v>
      </c>
      <c r="M37" s="55">
        <v>276071.89153224003</v>
      </c>
      <c r="N37" s="55">
        <v>315122.60968192999</v>
      </c>
      <c r="O37" s="55">
        <v>332522.54139551998</v>
      </c>
      <c r="P37" s="55">
        <v>350986.6778223</v>
      </c>
      <c r="Q37" s="55">
        <v>361033.68563532998</v>
      </c>
      <c r="R37" s="55">
        <v>377278.77639488998</v>
      </c>
      <c r="S37" s="55">
        <v>388095.08125659003</v>
      </c>
      <c r="T37" s="55">
        <v>274824.19432483998</v>
      </c>
      <c r="U37" s="55">
        <v>260931.16041000001</v>
      </c>
      <c r="V37" s="55">
        <v>257626.79535999999</v>
      </c>
      <c r="W37" s="55">
        <v>256378.59809000001</v>
      </c>
      <c r="X37" s="55">
        <v>260423.34692000001</v>
      </c>
      <c r="Y37" s="55">
        <v>266335.95813584002</v>
      </c>
      <c r="Z37" s="55">
        <v>274699.38037000003</v>
      </c>
      <c r="AA37" s="55">
        <v>281674.30833999999</v>
      </c>
      <c r="AB37" s="55">
        <v>276289.47924000002</v>
      </c>
      <c r="AC37" s="55">
        <v>265623.91691999999</v>
      </c>
      <c r="AD37" s="55">
        <v>267879.74745999998</v>
      </c>
      <c r="AE37" s="55">
        <v>290472.50757999998</v>
      </c>
      <c r="AF37" s="55">
        <v>277870.83824999997</v>
      </c>
      <c r="AG37" s="55">
        <v>281153.47626999998</v>
      </c>
      <c r="AH37" s="55">
        <v>291501.16691000003</v>
      </c>
      <c r="AI37" s="55">
        <v>296709.28766999999</v>
      </c>
      <c r="AJ37" s="55">
        <v>291837.14314</v>
      </c>
      <c r="AK37" s="55">
        <v>299937.99537820002</v>
      </c>
      <c r="AL37" s="55">
        <v>313587.67354380002</v>
      </c>
      <c r="AM37" s="55">
        <v>314547.49458519998</v>
      </c>
      <c r="AN37" s="55">
        <v>321280.79624190001</v>
      </c>
      <c r="AO37" s="55">
        <v>319381.09999999998</v>
      </c>
      <c r="AP37" s="55">
        <v>323950.40000000002</v>
      </c>
      <c r="AQ37" s="55">
        <v>337864.9</v>
      </c>
      <c r="AR37" s="55">
        <v>360089.59999999998</v>
      </c>
      <c r="AS37" s="55">
        <v>370432</v>
      </c>
      <c r="AT37" s="55">
        <v>370470.7</v>
      </c>
      <c r="AU37" s="55">
        <v>398098.9</v>
      </c>
      <c r="AV37" s="55">
        <v>400356.3</v>
      </c>
      <c r="AW37" s="55">
        <v>397936.8</v>
      </c>
      <c r="AX37" s="55">
        <v>414489.4</v>
      </c>
      <c r="AY37" s="55">
        <v>413236.7</v>
      </c>
      <c r="AZ37" s="55">
        <v>428509.4</v>
      </c>
      <c r="BA37" s="55">
        <v>409861.3</v>
      </c>
      <c r="BB37" s="55">
        <v>415956</v>
      </c>
      <c r="BC37" s="55">
        <v>419044.9</v>
      </c>
      <c r="BD37" s="55">
        <v>425181.2</v>
      </c>
      <c r="BE37" s="55">
        <v>424748</v>
      </c>
      <c r="BF37" s="55">
        <v>434017.8</v>
      </c>
      <c r="BG37" s="55">
        <v>442652</v>
      </c>
      <c r="BH37" s="55">
        <v>447235.32162827998</v>
      </c>
      <c r="BI37" s="55">
        <v>434634.83278517</v>
      </c>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row>
    <row r="38" spans="1:93" s="74" customFormat="1" ht="12.75" customHeight="1">
      <c r="A38" s="115"/>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row>
    <row r="39" spans="1:93" s="74" customFormat="1" ht="12.75" customHeight="1">
      <c r="A39" s="18" t="s">
        <v>31</v>
      </c>
      <c r="B39" s="54">
        <v>10285.799999999999</v>
      </c>
      <c r="C39" s="54">
        <v>10944.379651130001</v>
      </c>
      <c r="D39" s="54">
        <v>11261.946183079999</v>
      </c>
      <c r="E39" s="54">
        <v>11301.849665059999</v>
      </c>
      <c r="F39" s="54">
        <v>11544.749372910001</v>
      </c>
      <c r="G39" s="54">
        <v>11800.71507496</v>
      </c>
      <c r="H39" s="54">
        <v>12190.18281876</v>
      </c>
      <c r="I39" s="54">
        <v>12159.23217161</v>
      </c>
      <c r="J39" s="54">
        <v>13189.64184887</v>
      </c>
      <c r="K39" s="54">
        <v>13384.147982439999</v>
      </c>
      <c r="L39" s="54">
        <v>13805.93316871</v>
      </c>
      <c r="M39" s="54">
        <v>20842.453630920001</v>
      </c>
      <c r="N39" s="54">
        <v>21829.13344654</v>
      </c>
      <c r="O39" s="54">
        <v>22332.20106326</v>
      </c>
      <c r="P39" s="54">
        <v>24749.240197380001</v>
      </c>
      <c r="Q39" s="54">
        <v>25056.39033586</v>
      </c>
      <c r="R39" s="54">
        <v>25590.755657180001</v>
      </c>
      <c r="S39" s="54">
        <v>26460.673938159998</v>
      </c>
      <c r="T39" s="54">
        <v>21325.370486600001</v>
      </c>
      <c r="U39" s="54">
        <v>23110.8799</v>
      </c>
      <c r="V39" s="54">
        <v>23481.773410000002</v>
      </c>
      <c r="W39" s="54">
        <v>24594.061659999999</v>
      </c>
      <c r="X39" s="54">
        <v>24472.08943</v>
      </c>
      <c r="Y39" s="54">
        <v>25908.985166999999</v>
      </c>
      <c r="Z39" s="54">
        <v>26244.678400000001</v>
      </c>
      <c r="AA39" s="54">
        <v>26888.135579999998</v>
      </c>
      <c r="AB39" s="54">
        <v>26930.21557</v>
      </c>
      <c r="AC39" s="54">
        <v>16133.37406</v>
      </c>
      <c r="AD39" s="54">
        <v>16447.972040000001</v>
      </c>
      <c r="AE39" s="54">
        <v>16892.418989999998</v>
      </c>
      <c r="AF39" s="54">
        <v>17103.598709999998</v>
      </c>
      <c r="AG39" s="54">
        <v>17220.878530000002</v>
      </c>
      <c r="AH39" s="54">
        <v>17723.885109999999</v>
      </c>
      <c r="AI39" s="54">
        <v>17787.92281</v>
      </c>
      <c r="AJ39" s="54">
        <v>18244.717499999999</v>
      </c>
      <c r="AK39" s="54">
        <v>18138.137672000001</v>
      </c>
      <c r="AL39" s="54">
        <v>18503.178037559999</v>
      </c>
      <c r="AM39" s="54">
        <v>18610.114291999998</v>
      </c>
      <c r="AN39" s="54" t="s">
        <v>555</v>
      </c>
      <c r="AO39" s="54" t="s">
        <v>555</v>
      </c>
      <c r="AP39" s="54" t="s">
        <v>555</v>
      </c>
      <c r="AQ39" s="54" t="s">
        <v>555</v>
      </c>
      <c r="AR39" s="54" t="s">
        <v>555</v>
      </c>
      <c r="AS39" s="54" t="s">
        <v>555</v>
      </c>
      <c r="AT39" s="54" t="s">
        <v>555</v>
      </c>
      <c r="AU39" s="54" t="s">
        <v>555</v>
      </c>
      <c r="AV39" s="54" t="s">
        <v>555</v>
      </c>
      <c r="AW39" s="54" t="s">
        <v>555</v>
      </c>
      <c r="AX39" s="54" t="s">
        <v>555</v>
      </c>
      <c r="AY39" s="54" t="s">
        <v>555</v>
      </c>
      <c r="AZ39" s="54" t="s">
        <v>555</v>
      </c>
      <c r="BA39" s="54" t="s">
        <v>555</v>
      </c>
      <c r="BB39" s="54" t="s">
        <v>555</v>
      </c>
      <c r="BC39" s="54">
        <v>23001.572732000001</v>
      </c>
      <c r="BD39" s="54">
        <v>22934.154362000001</v>
      </c>
      <c r="BE39" s="54">
        <v>22970.391481999999</v>
      </c>
      <c r="BF39" s="54">
        <v>23048.201482</v>
      </c>
      <c r="BG39" s="54">
        <v>23078.445901999999</v>
      </c>
      <c r="BH39" s="54">
        <v>21152.905901999999</v>
      </c>
      <c r="BI39" s="54" t="s">
        <v>555</v>
      </c>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row>
    <row r="40" spans="1:93" s="72" customFormat="1" ht="12.75" customHeight="1">
      <c r="A40" s="18" t="s">
        <v>32</v>
      </c>
      <c r="B40" s="54">
        <v>137.30000000000001</v>
      </c>
      <c r="C40" s="54">
        <v>156.14605882000001</v>
      </c>
      <c r="D40" s="54">
        <v>149.18672914000001</v>
      </c>
      <c r="E40" s="54">
        <v>147.65073685999999</v>
      </c>
      <c r="F40" s="54">
        <v>147.73393297999999</v>
      </c>
      <c r="G40" s="54">
        <v>182.00849504999999</v>
      </c>
      <c r="H40" s="54">
        <v>169.61174661000001</v>
      </c>
      <c r="I40" s="54">
        <v>191.85766953000001</v>
      </c>
      <c r="J40" s="54">
        <v>177.15243899000001</v>
      </c>
      <c r="K40" s="54">
        <v>480.90234641000001</v>
      </c>
      <c r="L40" s="54">
        <v>670.32352035999997</v>
      </c>
      <c r="M40" s="54">
        <v>693.94937188999995</v>
      </c>
      <c r="N40" s="54">
        <v>885.98280522000005</v>
      </c>
      <c r="O40" s="54">
        <v>1049.0271124200001</v>
      </c>
      <c r="P40" s="54">
        <v>690.06749160000004</v>
      </c>
      <c r="Q40" s="54">
        <v>562.37235771999997</v>
      </c>
      <c r="R40" s="54">
        <v>650.40170330000001</v>
      </c>
      <c r="S40" s="54">
        <v>-106.01139630999999</v>
      </c>
      <c r="T40" s="54">
        <v>-1022.20432142</v>
      </c>
      <c r="U40" s="54">
        <v>-1058.4586200000001</v>
      </c>
      <c r="V40" s="54">
        <v>-921.88214000000005</v>
      </c>
      <c r="W40" s="54">
        <v>-602.17433000000005</v>
      </c>
      <c r="X40" s="54">
        <v>-400.00162</v>
      </c>
      <c r="Y40" s="54">
        <v>-583.41080756999997</v>
      </c>
      <c r="Z40" s="54">
        <v>-335.66226999999998</v>
      </c>
      <c r="AA40" s="54">
        <v>-575.07411000000002</v>
      </c>
      <c r="AB40" s="54">
        <v>-617.35814000000005</v>
      </c>
      <c r="AC40" s="54">
        <v>-831.97888</v>
      </c>
      <c r="AD40" s="54">
        <v>-1031.3269700000001</v>
      </c>
      <c r="AE40" s="54">
        <v>-468.1902</v>
      </c>
      <c r="AF40" s="54">
        <v>-588.41454999999996</v>
      </c>
      <c r="AG40" s="54">
        <v>-300.35565000000003</v>
      </c>
      <c r="AH40" s="54">
        <v>-414.78755999999998</v>
      </c>
      <c r="AI40" s="54">
        <v>-258.75281999999999</v>
      </c>
      <c r="AJ40" s="54">
        <v>-216.77498</v>
      </c>
      <c r="AK40" s="54">
        <v>8.7887899999998407</v>
      </c>
      <c r="AL40" s="54">
        <v>478.58418999999998</v>
      </c>
      <c r="AM40" s="54">
        <v>744.72217000000001</v>
      </c>
      <c r="AN40" s="54">
        <v>895.33403999999996</v>
      </c>
      <c r="AO40" s="54">
        <v>863.89013999999997</v>
      </c>
      <c r="AP40" s="54">
        <v>831.36201000000005</v>
      </c>
      <c r="AQ40" s="54">
        <v>1184.05089</v>
      </c>
      <c r="AR40" s="54">
        <v>1358.4088099999999</v>
      </c>
      <c r="AS40" s="54">
        <v>1484.2021299999999</v>
      </c>
      <c r="AT40" s="54">
        <v>1559.2389700000001</v>
      </c>
      <c r="AU40" s="54">
        <v>2134.21038</v>
      </c>
      <c r="AV40" s="54">
        <v>1923.4135200000001</v>
      </c>
      <c r="AW40" s="54">
        <v>1550.1588400000001</v>
      </c>
      <c r="AX40" s="54">
        <v>1589.3457900000001</v>
      </c>
      <c r="AY40" s="54">
        <v>1489.9482620000001</v>
      </c>
      <c r="AZ40" s="54">
        <v>1899.6739789999999</v>
      </c>
      <c r="BA40" s="54">
        <v>1613.586264</v>
      </c>
      <c r="BB40" s="54">
        <v>1658.5926593199999</v>
      </c>
      <c r="BC40" s="54">
        <v>1742.4394693199999</v>
      </c>
      <c r="BD40" s="54">
        <v>1816.7414883199999</v>
      </c>
      <c r="BE40" s="54">
        <v>2012.06260432</v>
      </c>
      <c r="BF40" s="54">
        <v>2133.0411806699999</v>
      </c>
      <c r="BG40" s="54">
        <v>2389.03568812</v>
      </c>
      <c r="BH40" s="54">
        <v>2199.3142286699999</v>
      </c>
      <c r="BI40" s="54" t="s">
        <v>555</v>
      </c>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row>
    <row r="41" spans="1:93" s="74" customFormat="1" ht="12.75" customHeight="1">
      <c r="A41" s="18" t="s">
        <v>33</v>
      </c>
      <c r="B41" s="54">
        <v>2618.8000000000002</v>
      </c>
      <c r="C41" s="54">
        <v>2859.1118337500002</v>
      </c>
      <c r="D41" s="54">
        <v>3198.9047076299998</v>
      </c>
      <c r="E41" s="54">
        <v>3557.8816080400002</v>
      </c>
      <c r="F41" s="54">
        <v>3703.9185957099999</v>
      </c>
      <c r="G41" s="54">
        <v>3681.9774074699999</v>
      </c>
      <c r="H41" s="54">
        <v>3790.3982867899999</v>
      </c>
      <c r="I41" s="54">
        <v>3985.16224904</v>
      </c>
      <c r="J41" s="54">
        <v>4252.5118557100004</v>
      </c>
      <c r="K41" s="54">
        <v>4539.6543652999999</v>
      </c>
      <c r="L41" s="54">
        <v>4902.4491237800003</v>
      </c>
      <c r="M41" s="54">
        <v>5347.1575098800004</v>
      </c>
      <c r="N41" s="54">
        <v>5734.4142256699997</v>
      </c>
      <c r="O41" s="54">
        <v>6144.3079882000002</v>
      </c>
      <c r="P41" s="54">
        <v>4109.2962314699998</v>
      </c>
      <c r="Q41" s="54">
        <v>3521.2247725699999</v>
      </c>
      <c r="R41" s="54">
        <v>3147.83038992</v>
      </c>
      <c r="S41" s="54">
        <v>3297.9440950100002</v>
      </c>
      <c r="T41" s="54">
        <v>2190.5</v>
      </c>
      <c r="U41" s="54">
        <v>2278.5580599999998</v>
      </c>
      <c r="V41" s="54">
        <v>2207.0972499999998</v>
      </c>
      <c r="W41" s="54">
        <v>2149.1419000000001</v>
      </c>
      <c r="X41" s="54">
        <v>2631.4484299999999</v>
      </c>
      <c r="Y41" s="54">
        <v>2512.28340007</v>
      </c>
      <c r="Z41" s="54">
        <v>2971.1031899999998</v>
      </c>
      <c r="AA41" s="54">
        <v>2859.4787799999999</v>
      </c>
      <c r="AB41" s="54">
        <v>3202.1356700000001</v>
      </c>
      <c r="AC41" s="54">
        <v>3470.0219499999998</v>
      </c>
      <c r="AD41" s="54">
        <v>3542.9641200000001</v>
      </c>
      <c r="AE41" s="54">
        <v>3199.6287699999998</v>
      </c>
      <c r="AF41" s="54">
        <v>3400.7039</v>
      </c>
      <c r="AG41" s="54">
        <v>3289.7664399999999</v>
      </c>
      <c r="AH41" s="54">
        <v>2827.73207</v>
      </c>
      <c r="AI41" s="54">
        <v>2922.0751799999998</v>
      </c>
      <c r="AJ41" s="54">
        <v>3119.2906800000001</v>
      </c>
      <c r="AK41" s="54">
        <v>3245.1436100000001</v>
      </c>
      <c r="AL41" s="54">
        <v>3232.4356290000001</v>
      </c>
      <c r="AM41" s="54">
        <v>3584.1588000000002</v>
      </c>
      <c r="AN41" s="54" t="s">
        <v>555</v>
      </c>
      <c r="AO41" s="54" t="s">
        <v>555</v>
      </c>
      <c r="AP41" s="54" t="s">
        <v>555</v>
      </c>
      <c r="AQ41" s="54" t="s">
        <v>555</v>
      </c>
      <c r="AR41" s="54" t="s">
        <v>555</v>
      </c>
      <c r="AS41" s="54" t="s">
        <v>555</v>
      </c>
      <c r="AT41" s="54" t="s">
        <v>555</v>
      </c>
      <c r="AU41" s="54" t="s">
        <v>555</v>
      </c>
      <c r="AV41" s="54" t="s">
        <v>555</v>
      </c>
      <c r="AW41" s="54" t="s">
        <v>555</v>
      </c>
      <c r="AX41" s="54" t="s">
        <v>555</v>
      </c>
      <c r="AY41" s="54" t="s">
        <v>555</v>
      </c>
      <c r="AZ41" s="54" t="s">
        <v>555</v>
      </c>
      <c r="BA41" s="54" t="s">
        <v>555</v>
      </c>
      <c r="BB41" s="54" t="s">
        <v>555</v>
      </c>
      <c r="BC41" s="54">
        <v>8125.5654402399996</v>
      </c>
      <c r="BD41" s="54">
        <v>8195.7829523300006</v>
      </c>
      <c r="BE41" s="54">
        <v>9011.2776895868301</v>
      </c>
      <c r="BF41" s="54">
        <v>8595.5537797399993</v>
      </c>
      <c r="BG41" s="54">
        <v>8878.2782216199994</v>
      </c>
      <c r="BH41" s="54">
        <v>9862.1408414899997</v>
      </c>
      <c r="BI41" s="54" t="s">
        <v>555</v>
      </c>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row>
    <row r="42" spans="1:93" s="74" customFormat="1" ht="12.75" customHeight="1">
      <c r="A42" s="18" t="s">
        <v>48</v>
      </c>
      <c r="B42" s="54">
        <v>732.2</v>
      </c>
      <c r="C42" s="54">
        <v>1573.30883477</v>
      </c>
      <c r="D42" s="54">
        <v>1537.4820812</v>
      </c>
      <c r="E42" s="54">
        <v>1533.69550632</v>
      </c>
      <c r="F42" s="54">
        <v>1931.8996647199999</v>
      </c>
      <c r="G42" s="54">
        <v>2057.4987068</v>
      </c>
      <c r="H42" s="54">
        <v>1983.7975471300001</v>
      </c>
      <c r="I42" s="54">
        <v>2045.2545572500001</v>
      </c>
      <c r="J42" s="54">
        <v>2059.84862084</v>
      </c>
      <c r="K42" s="54">
        <v>1243.89828124</v>
      </c>
      <c r="L42" s="54">
        <v>1278.4759580299999</v>
      </c>
      <c r="M42" s="54">
        <v>1208.00142368</v>
      </c>
      <c r="N42" s="54">
        <v>858.75645081000005</v>
      </c>
      <c r="O42" s="54">
        <v>818.90486235000003</v>
      </c>
      <c r="P42" s="54">
        <v>845.28201200000001</v>
      </c>
      <c r="Q42" s="54">
        <v>844.85801200000003</v>
      </c>
      <c r="R42" s="54">
        <v>814.59701199999995</v>
      </c>
      <c r="S42" s="54">
        <v>887.19701199999997</v>
      </c>
      <c r="T42" s="54">
        <v>798.2</v>
      </c>
      <c r="U42" s="54">
        <v>414.1</v>
      </c>
      <c r="V42" s="54">
        <v>92.9</v>
      </c>
      <c r="W42" s="54">
        <v>86.4</v>
      </c>
      <c r="X42" s="54">
        <v>231.02246</v>
      </c>
      <c r="Y42" s="54">
        <v>238.59971999999999</v>
      </c>
      <c r="Z42" s="54">
        <v>268.52118000000002</v>
      </c>
      <c r="AA42" s="54">
        <v>254.13999000000001</v>
      </c>
      <c r="AB42" s="54">
        <v>91.9</v>
      </c>
      <c r="AC42" s="54">
        <v>72.5</v>
      </c>
      <c r="AD42" s="54">
        <v>69.2</v>
      </c>
      <c r="AE42" s="54">
        <v>72.7</v>
      </c>
      <c r="AF42" s="54">
        <v>67.2</v>
      </c>
      <c r="AG42" s="54">
        <v>68.5</v>
      </c>
      <c r="AH42" s="54">
        <v>68</v>
      </c>
      <c r="AI42" s="54">
        <v>69</v>
      </c>
      <c r="AJ42" s="54">
        <v>69.2</v>
      </c>
      <c r="AK42" s="54">
        <v>92.738</v>
      </c>
      <c r="AL42" s="54">
        <v>202.25</v>
      </c>
      <c r="AM42" s="54">
        <v>71.930000000000007</v>
      </c>
      <c r="AN42" s="54">
        <v>77.06</v>
      </c>
      <c r="AO42" s="54">
        <v>77.05</v>
      </c>
      <c r="AP42" s="54">
        <v>77.88</v>
      </c>
      <c r="AQ42" s="54">
        <v>80.19</v>
      </c>
      <c r="AR42" s="54">
        <v>82.097999999999999</v>
      </c>
      <c r="AS42" s="54">
        <v>84.165999999999997</v>
      </c>
      <c r="AT42" s="54">
        <v>10.614000000000001</v>
      </c>
      <c r="AU42" s="54">
        <v>16.616</v>
      </c>
      <c r="AV42" s="54">
        <v>13.831</v>
      </c>
      <c r="AW42" s="54">
        <v>12.628975000000001</v>
      </c>
      <c r="AX42" s="54">
        <v>9.6999999999999993</v>
      </c>
      <c r="AY42" s="54">
        <v>5.1559999999999997</v>
      </c>
      <c r="AZ42" s="54">
        <v>8.0705089999999995</v>
      </c>
      <c r="BA42" s="54">
        <v>10.70905</v>
      </c>
      <c r="BB42" s="54">
        <v>10.407704000000001</v>
      </c>
      <c r="BC42" s="54">
        <v>7.7317090000000004</v>
      </c>
      <c r="BD42" s="54">
        <v>10.972099</v>
      </c>
      <c r="BE42" s="54">
        <v>12.993448000000001</v>
      </c>
      <c r="BF42" s="54">
        <v>10.688890000000001</v>
      </c>
      <c r="BG42" s="54">
        <v>8.6097090000000005</v>
      </c>
      <c r="BH42" s="54">
        <v>8.526313</v>
      </c>
      <c r="BI42" s="54" t="s">
        <v>555</v>
      </c>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row>
    <row r="43" spans="1:93" s="74" customFormat="1" ht="12.75" customHeight="1">
      <c r="A43" s="115" t="s">
        <v>101</v>
      </c>
      <c r="B43" s="55">
        <v>13774.1</v>
      </c>
      <c r="C43" s="55">
        <v>15532.94637847</v>
      </c>
      <c r="D43" s="55">
        <v>16147.51970105</v>
      </c>
      <c r="E43" s="55">
        <v>16541.077516279998</v>
      </c>
      <c r="F43" s="55">
        <v>17328.301566319999</v>
      </c>
      <c r="G43" s="55">
        <v>17722.19968428</v>
      </c>
      <c r="H43" s="55">
        <v>18133.99039929</v>
      </c>
      <c r="I43" s="55">
        <v>18381.50664743</v>
      </c>
      <c r="J43" s="55">
        <v>19679.154764409999</v>
      </c>
      <c r="K43" s="55">
        <v>19648.60297539</v>
      </c>
      <c r="L43" s="55">
        <v>20657.181770880001</v>
      </c>
      <c r="M43" s="55">
        <v>28091.561936369999</v>
      </c>
      <c r="N43" s="55">
        <v>29308.286928239999</v>
      </c>
      <c r="O43" s="55">
        <v>30344.441026230001</v>
      </c>
      <c r="P43" s="55">
        <v>30393.885932450001</v>
      </c>
      <c r="Q43" s="55">
        <v>29984.84547815</v>
      </c>
      <c r="R43" s="55">
        <v>30203.584762400002</v>
      </c>
      <c r="S43" s="55">
        <v>30539.803648860001</v>
      </c>
      <c r="T43" s="55">
        <v>23291.866165179999</v>
      </c>
      <c r="U43" s="55">
        <v>24745.07934</v>
      </c>
      <c r="V43" s="55">
        <v>24859.88852</v>
      </c>
      <c r="W43" s="55">
        <v>26227.429230000002</v>
      </c>
      <c r="X43" s="55">
        <v>26934.558700000001</v>
      </c>
      <c r="Y43" s="55">
        <v>28076.457479500001</v>
      </c>
      <c r="Z43" s="55">
        <v>29148.640500000001</v>
      </c>
      <c r="AA43" s="55">
        <v>29426.680240000002</v>
      </c>
      <c r="AB43" s="55">
        <v>29606.893100000001</v>
      </c>
      <c r="AC43" s="55">
        <v>18843.917130000002</v>
      </c>
      <c r="AD43" s="55">
        <v>19028.80919</v>
      </c>
      <c r="AE43" s="55">
        <v>19696.557560000001</v>
      </c>
      <c r="AF43" s="55">
        <v>19983.088059999998</v>
      </c>
      <c r="AG43" s="55">
        <v>20278.78932</v>
      </c>
      <c r="AH43" s="55">
        <v>20204.82962</v>
      </c>
      <c r="AI43" s="55">
        <v>20520.245169999998</v>
      </c>
      <c r="AJ43" s="55">
        <v>21216.433199999999</v>
      </c>
      <c r="AK43" s="55">
        <v>21484.808072</v>
      </c>
      <c r="AL43" s="55">
        <v>22416.44785656</v>
      </c>
      <c r="AM43" s="55">
        <v>23010.925262000001</v>
      </c>
      <c r="AN43" s="55">
        <v>23436.82127</v>
      </c>
      <c r="AO43" s="55">
        <v>23650.083360000001</v>
      </c>
      <c r="AP43" s="55">
        <v>24685.940409999999</v>
      </c>
      <c r="AQ43" s="55">
        <v>24835.44342</v>
      </c>
      <c r="AR43" s="55">
        <v>26208.86724</v>
      </c>
      <c r="AS43" s="55">
        <v>27490.49569</v>
      </c>
      <c r="AT43" s="55">
        <v>27511.009900000001</v>
      </c>
      <c r="AU43" s="55">
        <v>28483.285360000002</v>
      </c>
      <c r="AV43" s="55">
        <v>29809.662142000001</v>
      </c>
      <c r="AW43" s="55">
        <v>30146.158909000002</v>
      </c>
      <c r="AX43" s="55">
        <v>30482.142790000002</v>
      </c>
      <c r="AY43" s="55">
        <v>30960.329308963799</v>
      </c>
      <c r="AZ43" s="55">
        <v>31619.234160399999</v>
      </c>
      <c r="BA43" s="55">
        <v>31746.413879</v>
      </c>
      <c r="BB43" s="55">
        <v>32462.87424859</v>
      </c>
      <c r="BC43" s="55">
        <v>32877.309350559997</v>
      </c>
      <c r="BD43" s="55">
        <v>32957.650901649999</v>
      </c>
      <c r="BE43" s="55">
        <v>34006.725223906797</v>
      </c>
      <c r="BF43" s="55">
        <v>33787.485332409997</v>
      </c>
      <c r="BG43" s="55">
        <v>34354.369520740001</v>
      </c>
      <c r="BH43" s="55">
        <v>33222.887285160003</v>
      </c>
      <c r="BI43" s="55">
        <v>33085.930557580003</v>
      </c>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row>
    <row r="44" spans="1:93" s="74" customFormat="1" ht="12.75" customHeight="1">
      <c r="A44" s="98"/>
      <c r="B44" s="153"/>
      <c r="C44" s="153"/>
      <c r="D44" s="153"/>
      <c r="E44" s="153"/>
      <c r="F44" s="153"/>
      <c r="G44" s="153"/>
      <c r="H44" s="153"/>
      <c r="I44" s="153"/>
      <c r="J44" s="153"/>
      <c r="K44" s="153"/>
      <c r="L44" s="153"/>
      <c r="M44" s="153"/>
      <c r="N44" s="153"/>
      <c r="O44" s="153"/>
      <c r="P44" s="153"/>
      <c r="Q44" s="78"/>
      <c r="R44" s="78"/>
      <c r="S44" s="78"/>
      <c r="T44" s="78"/>
      <c r="U44" s="78"/>
      <c r="V44" s="78"/>
      <c r="W44" s="78"/>
      <c r="X44" s="78"/>
      <c r="Y44" s="78"/>
      <c r="Z44" s="153"/>
      <c r="AA44" s="78"/>
      <c r="AB44" s="78"/>
      <c r="AC44" s="78"/>
      <c r="AD44" s="153"/>
      <c r="AE44" s="78"/>
      <c r="AF44" s="78"/>
      <c r="AG44" s="78"/>
      <c r="AH44" s="78"/>
      <c r="AI44" s="78"/>
      <c r="AJ44" s="78"/>
      <c r="AK44" s="78"/>
      <c r="AL44" s="78"/>
      <c r="AM44" s="78"/>
      <c r="AN44" s="78"/>
      <c r="AO44" s="78"/>
      <c r="AP44" s="78"/>
      <c r="AQ44" s="78"/>
      <c r="AR44" s="78"/>
      <c r="AS44" s="78"/>
      <c r="AT44" s="78"/>
      <c r="AU44" s="78"/>
      <c r="AV44" s="78"/>
      <c r="AW44" s="78"/>
      <c r="AX44" s="78"/>
      <c r="AY44" s="78"/>
      <c r="AZ44" s="153"/>
      <c r="BA44" s="78"/>
      <c r="BB44" s="153"/>
      <c r="BC44" s="153"/>
      <c r="BD44" s="153"/>
      <c r="BE44" s="153"/>
      <c r="BF44" s="153"/>
      <c r="BG44" s="153"/>
      <c r="BH44" s="153"/>
      <c r="BI44" s="153"/>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row>
    <row r="45" spans="1:93" s="74" customFormat="1" ht="12.75" customHeight="1">
      <c r="A45" s="18" t="s">
        <v>89</v>
      </c>
      <c r="B45" s="54">
        <v>9</v>
      </c>
      <c r="C45" s="54">
        <v>9</v>
      </c>
      <c r="D45" s="54">
        <v>9</v>
      </c>
      <c r="E45" s="54">
        <v>9</v>
      </c>
      <c r="F45" s="54">
        <v>9</v>
      </c>
      <c r="G45" s="54">
        <v>9</v>
      </c>
      <c r="H45" s="54">
        <v>9</v>
      </c>
      <c r="I45" s="54">
        <v>9</v>
      </c>
      <c r="J45" s="54">
        <v>9</v>
      </c>
      <c r="K45" s="54">
        <v>9</v>
      </c>
      <c r="L45" s="54">
        <v>9</v>
      </c>
      <c r="M45" s="54">
        <v>9</v>
      </c>
      <c r="N45" s="54">
        <v>9</v>
      </c>
      <c r="O45" s="54">
        <v>9</v>
      </c>
      <c r="P45" s="54">
        <v>8</v>
      </c>
      <c r="Q45" s="54">
        <v>8</v>
      </c>
      <c r="R45" s="54">
        <v>8</v>
      </c>
      <c r="S45" s="54">
        <v>8</v>
      </c>
      <c r="T45" s="54">
        <v>7</v>
      </c>
      <c r="U45" s="54">
        <v>7</v>
      </c>
      <c r="V45" s="54">
        <v>6</v>
      </c>
      <c r="W45" s="54">
        <v>6</v>
      </c>
      <c r="X45" s="54">
        <v>6</v>
      </c>
      <c r="Y45" s="54">
        <v>6</v>
      </c>
      <c r="Z45" s="54">
        <v>6</v>
      </c>
      <c r="AA45" s="54">
        <v>6</v>
      </c>
      <c r="AB45" s="54">
        <v>6</v>
      </c>
      <c r="AC45" s="54">
        <v>6</v>
      </c>
      <c r="AD45" s="54">
        <v>6</v>
      </c>
      <c r="AE45" s="54">
        <v>7</v>
      </c>
      <c r="AF45" s="54">
        <v>9</v>
      </c>
      <c r="AG45" s="54">
        <v>11</v>
      </c>
      <c r="AH45" s="54">
        <v>12</v>
      </c>
      <c r="AI45" s="54">
        <v>12</v>
      </c>
      <c r="AJ45" s="54">
        <v>13</v>
      </c>
      <c r="AK45" s="54">
        <v>14</v>
      </c>
      <c r="AL45" s="54">
        <v>15</v>
      </c>
      <c r="AM45" s="54">
        <v>16</v>
      </c>
      <c r="AN45" s="54">
        <v>16</v>
      </c>
      <c r="AO45" s="54">
        <v>16</v>
      </c>
      <c r="AP45" s="54">
        <v>16</v>
      </c>
      <c r="AQ45" s="54">
        <v>17</v>
      </c>
      <c r="AR45" s="54">
        <v>19</v>
      </c>
      <c r="AS45" s="54">
        <v>19</v>
      </c>
      <c r="AT45" s="54">
        <v>20</v>
      </c>
      <c r="AU45" s="54">
        <v>21</v>
      </c>
      <c r="AV45" s="54">
        <v>22</v>
      </c>
      <c r="AW45" s="54">
        <v>23</v>
      </c>
      <c r="AX45" s="54">
        <v>24</v>
      </c>
      <c r="AY45" s="54">
        <v>26</v>
      </c>
      <c r="AZ45" s="54">
        <v>26</v>
      </c>
      <c r="BA45" s="54">
        <v>27</v>
      </c>
      <c r="BB45" s="54">
        <v>28</v>
      </c>
      <c r="BC45" s="54">
        <v>28</v>
      </c>
      <c r="BD45" s="54">
        <v>29</v>
      </c>
      <c r="BE45" s="54">
        <v>31</v>
      </c>
      <c r="BF45" s="54">
        <v>31</v>
      </c>
      <c r="BG45" s="54">
        <v>31</v>
      </c>
      <c r="BH45" s="54">
        <v>31</v>
      </c>
      <c r="BI45" s="54">
        <v>34</v>
      </c>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row>
    <row r="46" spans="1:93" ht="6" customHeight="1">
      <c r="A46" s="29"/>
      <c r="B46" s="143"/>
      <c r="C46" s="143"/>
      <c r="D46" s="143"/>
      <c r="E46" s="143"/>
      <c r="F46" s="143"/>
      <c r="G46" s="143"/>
      <c r="H46" s="143"/>
      <c r="I46" s="143"/>
      <c r="J46" s="143"/>
      <c r="K46" s="143"/>
      <c r="L46" s="143"/>
      <c r="M46" s="143"/>
      <c r="N46" s="143"/>
      <c r="O46" s="143"/>
      <c r="P46" s="143"/>
      <c r="Q46" s="143"/>
      <c r="R46" s="143"/>
      <c r="S46" s="143"/>
      <c r="T46" s="143"/>
      <c r="U46" s="143"/>
      <c r="V46" s="116"/>
      <c r="W46" s="116"/>
      <c r="X46" s="116"/>
      <c r="Y46" s="116"/>
      <c r="Z46" s="116"/>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row>
    <row r="47" spans="1:93" ht="27" customHeight="1"/>
  </sheetData>
  <mergeCells count="3">
    <mergeCell ref="A1:BI1"/>
    <mergeCell ref="A2:BI2"/>
    <mergeCell ref="B3:BI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3" max="46"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I64"/>
  <sheetViews>
    <sheetView showGridLines="0" zoomScaleNormal="100" zoomScaleSheetLayoutView="85" workbookViewId="0">
      <selection sqref="A1:BI1"/>
    </sheetView>
  </sheetViews>
  <sheetFormatPr defaultColWidth="9.1328125" defaultRowHeight="10.5"/>
  <cols>
    <col min="1" max="1" width="44.265625" style="85" customWidth="1"/>
    <col min="2" max="55" width="9.59765625" style="85" customWidth="1"/>
    <col min="56" max="16384" width="9.1328125" style="85"/>
  </cols>
  <sheetData>
    <row r="1" spans="1:61" ht="26.25" customHeight="1">
      <c r="A1" s="461" t="s">
        <v>445</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1" ht="15" customHeight="1">
      <c r="A2" s="478" t="s">
        <v>463</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ht="15" customHeight="1">
      <c r="B3" s="480" t="s">
        <v>57</v>
      </c>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row>
    <row r="4" spans="1:61" ht="15" customHeight="1">
      <c r="A4" s="105"/>
      <c r="B4" s="97" t="s">
        <v>554</v>
      </c>
      <c r="C4" s="97" t="s">
        <v>494</v>
      </c>
      <c r="D4" s="97" t="s">
        <v>495</v>
      </c>
      <c r="E4" s="97" t="s">
        <v>496</v>
      </c>
      <c r="F4" s="97" t="s">
        <v>497</v>
      </c>
      <c r="G4" s="97" t="s">
        <v>498</v>
      </c>
      <c r="H4" s="97" t="s">
        <v>499</v>
      </c>
      <c r="I4" s="97" t="s">
        <v>500</v>
      </c>
      <c r="J4" s="97" t="s">
        <v>501</v>
      </c>
      <c r="K4" s="97" t="s">
        <v>502</v>
      </c>
      <c r="L4" s="97" t="s">
        <v>503</v>
      </c>
      <c r="M4" s="97" t="s">
        <v>504</v>
      </c>
      <c r="N4" s="97" t="s">
        <v>505</v>
      </c>
      <c r="O4" s="97" t="s">
        <v>506</v>
      </c>
      <c r="P4" s="97" t="s">
        <v>507</v>
      </c>
      <c r="Q4" s="97" t="s">
        <v>508</v>
      </c>
      <c r="R4" s="97" t="s">
        <v>509</v>
      </c>
      <c r="S4" s="97" t="s">
        <v>510</v>
      </c>
      <c r="T4" s="97" t="s">
        <v>511</v>
      </c>
      <c r="U4" s="97" t="s">
        <v>512</v>
      </c>
      <c r="V4" s="97" t="s">
        <v>513</v>
      </c>
      <c r="W4" s="97" t="s">
        <v>514</v>
      </c>
      <c r="X4" s="97" t="s">
        <v>515</v>
      </c>
      <c r="Y4" s="97" t="s">
        <v>516</v>
      </c>
      <c r="Z4" s="97" t="s">
        <v>517</v>
      </c>
      <c r="AA4" s="97" t="s">
        <v>518</v>
      </c>
      <c r="AB4" s="97" t="s">
        <v>519</v>
      </c>
      <c r="AC4" s="97" t="s">
        <v>520</v>
      </c>
      <c r="AD4" s="97" t="s">
        <v>521</v>
      </c>
      <c r="AE4" s="97" t="s">
        <v>522</v>
      </c>
      <c r="AF4" s="97" t="s">
        <v>523</v>
      </c>
      <c r="AG4" s="97" t="s">
        <v>524</v>
      </c>
      <c r="AH4" s="97" t="s">
        <v>525</v>
      </c>
      <c r="AI4" s="97" t="s">
        <v>526</v>
      </c>
      <c r="AJ4" s="97" t="s">
        <v>527</v>
      </c>
      <c r="AK4" s="97" t="s">
        <v>528</v>
      </c>
      <c r="AL4" s="97" t="s">
        <v>529</v>
      </c>
      <c r="AM4" s="97" t="s">
        <v>530</v>
      </c>
      <c r="AN4" s="97" t="s">
        <v>531</v>
      </c>
      <c r="AO4" s="97" t="s">
        <v>532</v>
      </c>
      <c r="AP4" s="97" t="s">
        <v>533</v>
      </c>
      <c r="AQ4" s="97" t="s">
        <v>534</v>
      </c>
      <c r="AR4" s="97" t="s">
        <v>535</v>
      </c>
      <c r="AS4" s="97" t="s">
        <v>536</v>
      </c>
      <c r="AT4" s="97" t="s">
        <v>537</v>
      </c>
      <c r="AU4" s="97" t="s">
        <v>538</v>
      </c>
      <c r="AV4" s="97" t="s">
        <v>539</v>
      </c>
      <c r="AW4" s="97" t="s">
        <v>486</v>
      </c>
      <c r="AX4" s="97" t="s">
        <v>540</v>
      </c>
      <c r="AY4" s="97" t="s">
        <v>541</v>
      </c>
      <c r="AZ4" s="97" t="s">
        <v>542</v>
      </c>
      <c r="BA4" s="97" t="s">
        <v>543</v>
      </c>
      <c r="BB4" s="97" t="s">
        <v>544</v>
      </c>
      <c r="BC4" s="97" t="s">
        <v>545</v>
      </c>
      <c r="BD4" s="97" t="s">
        <v>546</v>
      </c>
      <c r="BE4" s="97" t="s">
        <v>547</v>
      </c>
      <c r="BF4" s="97" t="s">
        <v>548</v>
      </c>
      <c r="BG4" s="97" t="s">
        <v>549</v>
      </c>
      <c r="BH4" s="97" t="s">
        <v>550</v>
      </c>
      <c r="BI4" s="97" t="s">
        <v>551</v>
      </c>
    </row>
    <row r="5" spans="1:61" ht="6" customHeight="1">
      <c r="A5" s="105"/>
      <c r="B5" s="105"/>
      <c r="C5" s="105"/>
      <c r="D5" s="105"/>
      <c r="E5" s="105"/>
      <c r="F5" s="105"/>
      <c r="G5" s="105"/>
      <c r="H5" s="105"/>
      <c r="I5" s="105"/>
      <c r="J5" s="105"/>
      <c r="K5" s="105"/>
      <c r="L5" s="105"/>
      <c r="M5" s="105"/>
      <c r="N5" s="105"/>
      <c r="O5" s="105"/>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128"/>
      <c r="BB5" s="128"/>
      <c r="BC5" s="128"/>
      <c r="BD5" s="128"/>
      <c r="BE5" s="128"/>
    </row>
    <row r="6" spans="1:61" ht="12.75" customHeight="1">
      <c r="A6" s="101" t="s">
        <v>130</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row>
    <row r="7" spans="1:61" ht="12.75" customHeight="1">
      <c r="A7" s="131" t="s">
        <v>293</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row>
    <row r="8" spans="1:61" ht="12.75" customHeight="1">
      <c r="A8" s="132" t="s">
        <v>230</v>
      </c>
      <c r="B8" s="133">
        <v>9214.9</v>
      </c>
      <c r="C8" s="133">
        <v>9386.3980105478204</v>
      </c>
      <c r="D8" s="133">
        <v>9704.9705924778209</v>
      </c>
      <c r="E8" s="133">
        <v>9744.8873914078195</v>
      </c>
      <c r="F8" s="133">
        <v>9944.7121207478194</v>
      </c>
      <c r="G8" s="133">
        <v>10292.651798307799</v>
      </c>
      <c r="H8" s="133">
        <v>10624.0385453078</v>
      </c>
      <c r="I8" s="133">
        <v>10863.675991157799</v>
      </c>
      <c r="J8" s="133">
        <v>11693.0296091578</v>
      </c>
      <c r="K8" s="133">
        <v>12139.1211106378</v>
      </c>
      <c r="L8" s="133">
        <v>12579.9062775978</v>
      </c>
      <c r="M8" s="133">
        <v>19753.475867019999</v>
      </c>
      <c r="N8" s="133">
        <v>20753.75568264</v>
      </c>
      <c r="O8" s="133">
        <v>21254.375072359999</v>
      </c>
      <c r="P8" s="133">
        <v>23602.70519818</v>
      </c>
      <c r="Q8" s="133">
        <v>23802.816752999999</v>
      </c>
      <c r="R8" s="133">
        <v>24298.105413000001</v>
      </c>
      <c r="S8" s="133">
        <v>25181.404866000001</v>
      </c>
      <c r="T8" s="133">
        <v>20605.740000000002</v>
      </c>
      <c r="U8" s="133">
        <v>22447.599999999999</v>
      </c>
      <c r="V8" s="133">
        <v>22497.1</v>
      </c>
      <c r="W8" s="133">
        <v>23623.383570000002</v>
      </c>
      <c r="X8" s="133">
        <v>23817.31134</v>
      </c>
      <c r="Y8" s="133">
        <v>25250.939060000001</v>
      </c>
      <c r="Z8" s="133">
        <v>25434.2</v>
      </c>
      <c r="AA8" s="133">
        <v>26092.5</v>
      </c>
      <c r="AB8" s="133">
        <v>26178.93</v>
      </c>
      <c r="AC8" s="133">
        <v>15358.3</v>
      </c>
      <c r="AD8" s="133">
        <v>15694.953949999999</v>
      </c>
      <c r="AE8" s="133">
        <v>16139.1109</v>
      </c>
      <c r="AF8" s="133">
        <v>16343.580620000001</v>
      </c>
      <c r="AG8" s="133">
        <v>16460.160449999999</v>
      </c>
      <c r="AH8" s="133">
        <v>16964.36</v>
      </c>
      <c r="AI8" s="133">
        <v>17026.30472</v>
      </c>
      <c r="AJ8" s="133">
        <v>17033.199410000001</v>
      </c>
      <c r="AK8" s="133"/>
      <c r="AL8" s="133"/>
      <c r="AM8" s="133"/>
      <c r="AN8" s="133"/>
      <c r="AO8" s="133"/>
      <c r="AP8" s="133"/>
      <c r="AQ8" s="133"/>
      <c r="AR8" s="133"/>
      <c r="AS8" s="133"/>
      <c r="AT8" s="133"/>
      <c r="AU8" s="133"/>
      <c r="AV8" s="133"/>
      <c r="AW8" s="133"/>
      <c r="AX8" s="133"/>
      <c r="AY8" s="133"/>
      <c r="AZ8" s="133"/>
      <c r="BA8" s="128"/>
      <c r="BB8" s="128"/>
      <c r="BC8" s="128"/>
      <c r="BD8" s="128"/>
      <c r="BE8" s="128"/>
      <c r="BF8" s="128"/>
      <c r="BG8" s="128"/>
      <c r="BH8" s="128"/>
      <c r="BI8" s="128"/>
    </row>
    <row r="9" spans="1:61" ht="12.75" customHeight="1">
      <c r="A9" s="132" t="s">
        <v>231</v>
      </c>
      <c r="B9" s="133">
        <v>1861.2</v>
      </c>
      <c r="C9" s="133">
        <v>2036.3092157999999</v>
      </c>
      <c r="D9" s="133">
        <v>2243.9370657999998</v>
      </c>
      <c r="E9" s="133">
        <v>2267.4569907999999</v>
      </c>
      <c r="F9" s="133">
        <v>2679.5168118900001</v>
      </c>
      <c r="G9" s="133">
        <v>3071.92109906</v>
      </c>
      <c r="H9" s="133">
        <v>2776.4001700600002</v>
      </c>
      <c r="I9" s="133">
        <v>2780.0625717399998</v>
      </c>
      <c r="J9" s="133">
        <v>3024.5001537399999</v>
      </c>
      <c r="K9" s="133">
        <v>3694.4521760500002</v>
      </c>
      <c r="L9" s="133">
        <v>3720.11604149</v>
      </c>
      <c r="M9" s="133">
        <v>3764.0522164099998</v>
      </c>
      <c r="N9" s="133">
        <v>4469.92860535</v>
      </c>
      <c r="O9" s="133">
        <v>4912.9488336900004</v>
      </c>
      <c r="P9" s="133">
        <v>4541.0139508299999</v>
      </c>
      <c r="Q9" s="133">
        <v>4533.7664640000003</v>
      </c>
      <c r="R9" s="133">
        <v>2892.1014306500001</v>
      </c>
      <c r="S9" s="133">
        <v>2569.29341475</v>
      </c>
      <c r="T9" s="133">
        <v>1537.5</v>
      </c>
      <c r="U9" s="133">
        <v>1605.5</v>
      </c>
      <c r="V9" s="133">
        <v>1452.9928763999999</v>
      </c>
      <c r="W9" s="133">
        <v>1674.1769300000001</v>
      </c>
      <c r="X9" s="133">
        <v>1653.7758699999999</v>
      </c>
      <c r="Y9" s="133">
        <v>1840.80125</v>
      </c>
      <c r="Z9" s="133">
        <v>1985.06942</v>
      </c>
      <c r="AA9" s="133">
        <v>2228.8431399999999</v>
      </c>
      <c r="AB9" s="133">
        <v>2320.0032099999999</v>
      </c>
      <c r="AC9" s="133">
        <v>2374.9041699999998</v>
      </c>
      <c r="AD9" s="133">
        <v>2554.78791</v>
      </c>
      <c r="AE9" s="133">
        <v>2577.7580400000002</v>
      </c>
      <c r="AF9" s="133">
        <v>2941.8058799999999</v>
      </c>
      <c r="AG9" s="133">
        <v>2924.1828700000001</v>
      </c>
      <c r="AH9" s="133">
        <v>2851.0516699999998</v>
      </c>
      <c r="AI9" s="133">
        <v>2922.5116400000002</v>
      </c>
      <c r="AJ9" s="133">
        <v>3081.0472</v>
      </c>
      <c r="AK9" s="133"/>
      <c r="AL9" s="133"/>
      <c r="AM9" s="133"/>
      <c r="AN9" s="133"/>
      <c r="AO9" s="133"/>
      <c r="AP9" s="133"/>
      <c r="AQ9" s="133"/>
      <c r="AR9" s="133"/>
      <c r="AS9" s="133"/>
      <c r="AT9" s="133"/>
      <c r="AU9" s="133"/>
      <c r="AV9" s="133"/>
      <c r="AW9" s="133"/>
      <c r="AX9" s="133"/>
      <c r="AY9" s="133"/>
      <c r="AZ9" s="133"/>
      <c r="BA9" s="128"/>
      <c r="BB9" s="128"/>
      <c r="BC9" s="128"/>
      <c r="BD9" s="128"/>
      <c r="BE9" s="128"/>
      <c r="BF9" s="128"/>
      <c r="BG9" s="128"/>
      <c r="BH9" s="128"/>
      <c r="BI9" s="128"/>
    </row>
    <row r="10" spans="1:61" ht="12.75" customHeight="1">
      <c r="A10" s="132" t="s">
        <v>294</v>
      </c>
      <c r="B10" s="133">
        <v>105.4</v>
      </c>
      <c r="C10" s="133">
        <v>200.98278228570001</v>
      </c>
      <c r="D10" s="133">
        <v>205.13610245000001</v>
      </c>
      <c r="E10" s="133">
        <v>440.48386108</v>
      </c>
      <c r="F10" s="133">
        <v>561.67482864999999</v>
      </c>
      <c r="G10" s="133">
        <v>-95.468347829999999</v>
      </c>
      <c r="H10" s="133">
        <v>261.95891904000001</v>
      </c>
      <c r="I10" s="133">
        <v>555.65035381999996</v>
      </c>
      <c r="J10" s="133">
        <v>701.44151933000001</v>
      </c>
      <c r="K10" s="133">
        <v>533.84316502657703</v>
      </c>
      <c r="L10" s="133">
        <v>542.77322862218398</v>
      </c>
      <c r="M10" s="133">
        <v>992.76274948583296</v>
      </c>
      <c r="N10" s="133">
        <v>1180.1490202498801</v>
      </c>
      <c r="O10" s="133">
        <v>1277.0366831951101</v>
      </c>
      <c r="P10" s="133">
        <v>-1400.04891595607</v>
      </c>
      <c r="Q10" s="133">
        <v>-1826.171415</v>
      </c>
      <c r="R10" s="133">
        <v>-126.64621313000001</v>
      </c>
      <c r="S10" s="133">
        <v>-259.0485572</v>
      </c>
      <c r="T10" s="133">
        <v>-112.4</v>
      </c>
      <c r="U10" s="133">
        <v>-3.3</v>
      </c>
      <c r="V10" s="133">
        <v>417.74690670000001</v>
      </c>
      <c r="W10" s="133">
        <v>394.42536999999999</v>
      </c>
      <c r="X10" s="133">
        <v>638.20411999999999</v>
      </c>
      <c r="Y10" s="133">
        <v>153.11224999999999</v>
      </c>
      <c r="Z10" s="133">
        <v>346.10937000000001</v>
      </c>
      <c r="AA10" s="133">
        <v>-283.72163</v>
      </c>
      <c r="AB10" s="133">
        <v>-518.73941000000002</v>
      </c>
      <c r="AC10" s="133">
        <v>-460.02992999999998</v>
      </c>
      <c r="AD10" s="133">
        <v>-668.75936999999999</v>
      </c>
      <c r="AE10" s="133">
        <v>-256.42752999999999</v>
      </c>
      <c r="AF10" s="133">
        <v>-421.41253</v>
      </c>
      <c r="AG10" s="133">
        <v>-478.67475000000002</v>
      </c>
      <c r="AH10" s="133">
        <v>-418.22800999999998</v>
      </c>
      <c r="AI10" s="133">
        <v>-455.56749000000002</v>
      </c>
      <c r="AJ10" s="133">
        <v>-393.24860999999999</v>
      </c>
      <c r="AK10" s="133"/>
      <c r="AL10" s="133"/>
      <c r="AM10" s="133"/>
      <c r="AN10" s="133"/>
      <c r="AO10" s="133"/>
      <c r="AP10" s="133"/>
      <c r="AQ10" s="133"/>
      <c r="AR10" s="133"/>
      <c r="AS10" s="133"/>
      <c r="AT10" s="133"/>
      <c r="AU10" s="133"/>
      <c r="AV10" s="133"/>
      <c r="AW10" s="133"/>
      <c r="AX10" s="133"/>
      <c r="AY10" s="133"/>
      <c r="AZ10" s="133"/>
      <c r="BA10" s="128"/>
      <c r="BB10" s="128"/>
      <c r="BC10" s="128"/>
      <c r="BD10" s="128"/>
      <c r="BE10" s="128"/>
      <c r="BF10" s="128"/>
      <c r="BG10" s="128"/>
      <c r="BH10" s="128"/>
      <c r="BI10" s="128"/>
    </row>
    <row r="11" spans="1:61" ht="12.75" customHeight="1">
      <c r="A11" s="131" t="s">
        <v>232</v>
      </c>
      <c r="B11" s="134">
        <v>1500.5</v>
      </c>
      <c r="C11" s="134">
        <v>2022.1191467639301</v>
      </c>
      <c r="D11" s="134">
        <v>2122.54555179621</v>
      </c>
      <c r="E11" s="134">
        <v>2158.4665628367602</v>
      </c>
      <c r="F11" s="134">
        <v>2299.8474407195599</v>
      </c>
      <c r="G11" s="134">
        <v>2346.5609007093999</v>
      </c>
      <c r="H11" s="134">
        <v>2378.4163515708301</v>
      </c>
      <c r="I11" s="134">
        <v>2202.9560257345302</v>
      </c>
      <c r="J11" s="134">
        <v>2626.3416675782501</v>
      </c>
      <c r="K11" s="134">
        <v>2577.1923364233398</v>
      </c>
      <c r="L11" s="134">
        <v>2870.3641645744601</v>
      </c>
      <c r="M11" s="134">
        <v>2851.1583383299999</v>
      </c>
      <c r="N11" s="134">
        <v>2522.5524721900001</v>
      </c>
      <c r="O11" s="134">
        <v>2503.65247219</v>
      </c>
      <c r="P11" s="134">
        <v>3112.4828721899999</v>
      </c>
      <c r="Q11" s="134">
        <v>3009.0479986099999</v>
      </c>
      <c r="R11" s="134">
        <v>3518.8034822999998</v>
      </c>
      <c r="S11" s="134">
        <v>3533.3548727399998</v>
      </c>
      <c r="T11" s="134">
        <v>2285.1</v>
      </c>
      <c r="U11" s="134">
        <v>2327.3000000000002</v>
      </c>
      <c r="V11" s="134">
        <v>2336.6354922999999</v>
      </c>
      <c r="W11" s="134">
        <v>1865.1354899999999</v>
      </c>
      <c r="X11" s="134">
        <v>1864.6354899999999</v>
      </c>
      <c r="Y11" s="134">
        <v>1858.49549</v>
      </c>
      <c r="Z11" s="134">
        <v>1863.6954900000001</v>
      </c>
      <c r="AA11" s="134">
        <v>1857.23549</v>
      </c>
      <c r="AB11" s="134">
        <v>1805.6954900000001</v>
      </c>
      <c r="AC11" s="134">
        <v>1748.73549</v>
      </c>
      <c r="AD11" s="134">
        <v>1748.75549</v>
      </c>
      <c r="AE11" s="134">
        <v>1696.3454899999999</v>
      </c>
      <c r="AF11" s="134">
        <v>1692.24549</v>
      </c>
      <c r="AG11" s="134">
        <v>1934.1454900000001</v>
      </c>
      <c r="AH11" s="134">
        <v>1935.9454900000001</v>
      </c>
      <c r="AI11" s="134">
        <v>1934.04549</v>
      </c>
      <c r="AJ11" s="134">
        <v>2165.98839</v>
      </c>
      <c r="AK11" s="134"/>
      <c r="AL11" s="134"/>
      <c r="AM11" s="134"/>
      <c r="AN11" s="134"/>
      <c r="AO11" s="134"/>
      <c r="AP11" s="134"/>
      <c r="AQ11" s="134"/>
      <c r="AR11" s="134"/>
      <c r="AS11" s="134"/>
      <c r="AT11" s="134"/>
      <c r="AU11" s="134"/>
      <c r="AV11" s="134"/>
      <c r="AW11" s="134"/>
      <c r="AX11" s="134"/>
      <c r="AY11" s="134"/>
      <c r="AZ11" s="134"/>
      <c r="BA11" s="128"/>
      <c r="BB11" s="128"/>
      <c r="BC11" s="128"/>
      <c r="BD11" s="128"/>
      <c r="BE11" s="128"/>
      <c r="BF11" s="128"/>
      <c r="BG11" s="128"/>
      <c r="BH11" s="128"/>
      <c r="BI11" s="128"/>
    </row>
    <row r="12" spans="1:61" ht="12.75" customHeight="1">
      <c r="A12" s="75" t="s">
        <v>233</v>
      </c>
      <c r="B12" s="133">
        <v>12682</v>
      </c>
      <c r="C12" s="133">
        <v>13645.809155397401</v>
      </c>
      <c r="D12" s="133">
        <v>14276.589312524</v>
      </c>
      <c r="E12" s="133">
        <v>14611.294806124601</v>
      </c>
      <c r="F12" s="133">
        <v>15485.751202007399</v>
      </c>
      <c r="G12" s="133">
        <v>15615.665450247199</v>
      </c>
      <c r="H12" s="133">
        <v>16040.813985978701</v>
      </c>
      <c r="I12" s="133">
        <v>16402.344942452401</v>
      </c>
      <c r="J12" s="133">
        <v>18045.312949806099</v>
      </c>
      <c r="K12" s="133">
        <v>18944.608788137699</v>
      </c>
      <c r="L12" s="133">
        <v>19713.159712284501</v>
      </c>
      <c r="M12" s="133">
        <v>27361.4491712458</v>
      </c>
      <c r="N12" s="133">
        <v>28926.3857804299</v>
      </c>
      <c r="O12" s="133">
        <v>29948.0130614351</v>
      </c>
      <c r="P12" s="133">
        <v>29856.153105243899</v>
      </c>
      <c r="Q12" s="133">
        <v>29519.459800609999</v>
      </c>
      <c r="R12" s="133">
        <v>30582.36411282</v>
      </c>
      <c r="S12" s="133">
        <v>31025.00459629</v>
      </c>
      <c r="T12" s="133">
        <v>24315.94</v>
      </c>
      <c r="U12" s="133">
        <v>26377.1</v>
      </c>
      <c r="V12" s="133">
        <v>26704.4752754</v>
      </c>
      <c r="W12" s="133">
        <v>27557.121360000001</v>
      </c>
      <c r="X12" s="133">
        <v>27973.926820000001</v>
      </c>
      <c r="Y12" s="133">
        <v>29103.348050000001</v>
      </c>
      <c r="Z12" s="133">
        <v>29629.074280000001</v>
      </c>
      <c r="AA12" s="133">
        <v>29894.857</v>
      </c>
      <c r="AB12" s="133">
        <v>29785.889289999999</v>
      </c>
      <c r="AC12" s="133">
        <v>19021.909729999999</v>
      </c>
      <c r="AD12" s="133">
        <v>19329.737980000002</v>
      </c>
      <c r="AE12" s="133">
        <v>20156.786899999999</v>
      </c>
      <c r="AF12" s="133">
        <v>20556.21946</v>
      </c>
      <c r="AG12" s="133">
        <v>20839.814060000001</v>
      </c>
      <c r="AH12" s="133">
        <v>21333.129150000001</v>
      </c>
      <c r="AI12" s="133">
        <v>21427.29436</v>
      </c>
      <c r="AJ12" s="133">
        <v>21886.986389999998</v>
      </c>
      <c r="AK12" s="133"/>
      <c r="AL12" s="133"/>
      <c r="AM12" s="133"/>
      <c r="AN12" s="133"/>
      <c r="AO12" s="133"/>
      <c r="AP12" s="133"/>
      <c r="AQ12" s="133"/>
      <c r="AR12" s="133"/>
      <c r="AS12" s="133"/>
      <c r="AT12" s="133"/>
      <c r="AU12" s="133"/>
      <c r="AV12" s="133"/>
      <c r="AW12" s="133"/>
      <c r="AX12" s="133"/>
      <c r="AY12" s="133"/>
      <c r="AZ12" s="133"/>
      <c r="BA12" s="128"/>
      <c r="BB12" s="128"/>
      <c r="BC12" s="128"/>
      <c r="BD12" s="128"/>
      <c r="BE12" s="128"/>
      <c r="BF12" s="128"/>
      <c r="BG12" s="128"/>
      <c r="BH12" s="128"/>
      <c r="BI12" s="128"/>
    </row>
    <row r="13" spans="1:61" ht="12.75" customHeight="1">
      <c r="A13" s="75" t="s">
        <v>234</v>
      </c>
      <c r="B13" s="133">
        <v>3639.4</v>
      </c>
      <c r="C13" s="133">
        <v>4227.8752936392402</v>
      </c>
      <c r="D13" s="133">
        <v>4093.7498689899999</v>
      </c>
      <c r="E13" s="133">
        <v>3908.68676314</v>
      </c>
      <c r="F13" s="133">
        <v>4013.6577836699998</v>
      </c>
      <c r="G13" s="133">
        <v>4500.2118986400001</v>
      </c>
      <c r="H13" s="133">
        <v>4699.2435203200002</v>
      </c>
      <c r="I13" s="133">
        <v>4528.2618218500002</v>
      </c>
      <c r="J13" s="133">
        <v>4966.2847880099998</v>
      </c>
      <c r="K13" s="133">
        <v>5140.3371969529899</v>
      </c>
      <c r="L13" s="133">
        <v>4374.8948483960503</v>
      </c>
      <c r="M13" s="133">
        <v>10168.7179403994</v>
      </c>
      <c r="N13" s="133">
        <v>11256.470233829999</v>
      </c>
      <c r="O13" s="133">
        <v>11730.127907550001</v>
      </c>
      <c r="P13" s="133">
        <v>11944.778703561</v>
      </c>
      <c r="Q13" s="133">
        <v>14273.39667839</v>
      </c>
      <c r="R13" s="133">
        <v>14567.01109756</v>
      </c>
      <c r="S13" s="133">
        <v>14722.35058</v>
      </c>
      <c r="T13" s="133">
        <v>12934.05</v>
      </c>
      <c r="U13" s="133">
        <v>13711.749</v>
      </c>
      <c r="V13" s="133">
        <v>14102.5747641462</v>
      </c>
      <c r="W13" s="133">
        <v>13671.4163714359</v>
      </c>
      <c r="X13" s="133">
        <v>13865.002988546001</v>
      </c>
      <c r="Y13" s="133">
        <v>14395.434627054099</v>
      </c>
      <c r="Z13" s="133">
        <v>14721.4871658797</v>
      </c>
      <c r="AA13" s="133">
        <v>14776.436459815801</v>
      </c>
      <c r="AB13" s="133">
        <v>14652.131338543</v>
      </c>
      <c r="AC13" s="133">
        <v>5484.5374474159998</v>
      </c>
      <c r="AD13" s="133">
        <v>5124.9325256599996</v>
      </c>
      <c r="AE13" s="133">
        <v>5209.8990505009997</v>
      </c>
      <c r="AF13" s="133">
        <v>5019.6724018180003</v>
      </c>
      <c r="AG13" s="133">
        <v>4864.5560108460004</v>
      </c>
      <c r="AH13" s="133">
        <v>4867.8768600000003</v>
      </c>
      <c r="AI13" s="133">
        <v>4674.0820886720003</v>
      </c>
      <c r="AJ13" s="133">
        <v>4658.4265599999999</v>
      </c>
      <c r="AK13" s="133"/>
      <c r="AL13" s="133"/>
      <c r="AM13" s="133"/>
      <c r="AN13" s="133"/>
      <c r="AO13" s="133"/>
      <c r="AP13" s="133"/>
      <c r="AQ13" s="133"/>
      <c r="AR13" s="133"/>
      <c r="AS13" s="133"/>
      <c r="AT13" s="133"/>
      <c r="AU13" s="133"/>
      <c r="AV13" s="133"/>
      <c r="AW13" s="133"/>
      <c r="AX13" s="133"/>
      <c r="AY13" s="133"/>
      <c r="AZ13" s="133"/>
      <c r="BA13" s="128"/>
      <c r="BB13" s="128"/>
      <c r="BC13" s="128"/>
      <c r="BD13" s="128"/>
      <c r="BE13" s="128"/>
      <c r="BF13" s="128"/>
      <c r="BG13" s="128"/>
      <c r="BH13" s="128"/>
      <c r="BI13" s="128"/>
    </row>
    <row r="14" spans="1:61" ht="12.75" customHeight="1">
      <c r="A14" s="131" t="s">
        <v>235</v>
      </c>
      <c r="B14" s="134">
        <v>9023.5</v>
      </c>
      <c r="C14" s="134">
        <v>9417.9338617582107</v>
      </c>
      <c r="D14" s="134">
        <v>10182.839443534</v>
      </c>
      <c r="E14" s="134">
        <v>10702.608042984601</v>
      </c>
      <c r="F14" s="134">
        <v>11472.093418337399</v>
      </c>
      <c r="G14" s="134">
        <v>11115.453551607199</v>
      </c>
      <c r="H14" s="134">
        <v>11341.5704656586</v>
      </c>
      <c r="I14" s="134">
        <v>11874.083120602299</v>
      </c>
      <c r="J14" s="134">
        <v>13079.028161796101</v>
      </c>
      <c r="K14" s="134">
        <v>13804.271591184701</v>
      </c>
      <c r="L14" s="134">
        <v>15338.2648638884</v>
      </c>
      <c r="M14" s="134">
        <v>17192.731230846399</v>
      </c>
      <c r="N14" s="134">
        <v>17669.915546599899</v>
      </c>
      <c r="O14" s="134">
        <v>18217.885153885101</v>
      </c>
      <c r="P14" s="134">
        <v>17911.3744016829</v>
      </c>
      <c r="Q14" s="134">
        <v>15246.063122220001</v>
      </c>
      <c r="R14" s="134">
        <v>16015.35301526</v>
      </c>
      <c r="S14" s="134">
        <v>16302.65401629</v>
      </c>
      <c r="T14" s="134">
        <v>11381.89</v>
      </c>
      <c r="U14" s="134">
        <v>12665.351000000001</v>
      </c>
      <c r="V14" s="134">
        <v>12601.9005112538</v>
      </c>
      <c r="W14" s="134">
        <v>13885.704988564101</v>
      </c>
      <c r="X14" s="134">
        <v>14108.923831454</v>
      </c>
      <c r="Y14" s="134">
        <v>14707.9134229459</v>
      </c>
      <c r="Z14" s="134">
        <v>14907.587114120301</v>
      </c>
      <c r="AA14" s="134">
        <v>15118.420540184199</v>
      </c>
      <c r="AB14" s="134">
        <v>15133.757951457001</v>
      </c>
      <c r="AC14" s="134">
        <v>13537.372282584</v>
      </c>
      <c r="AD14" s="134">
        <v>14204.805454339999</v>
      </c>
      <c r="AE14" s="134">
        <v>14946.887849499</v>
      </c>
      <c r="AF14" s="134">
        <v>15536.547058181999</v>
      </c>
      <c r="AG14" s="134">
        <v>15975.258049153999</v>
      </c>
      <c r="AH14" s="134">
        <v>16465.25229</v>
      </c>
      <c r="AI14" s="134">
        <v>16753.212271328</v>
      </c>
      <c r="AJ14" s="134">
        <v>17228.559829999998</v>
      </c>
      <c r="AK14" s="134"/>
      <c r="AL14" s="134"/>
      <c r="AM14" s="134"/>
      <c r="AN14" s="134"/>
      <c r="AO14" s="134"/>
      <c r="AP14" s="134"/>
      <c r="AQ14" s="134"/>
      <c r="AR14" s="134"/>
      <c r="AS14" s="134"/>
      <c r="AT14" s="134"/>
      <c r="AU14" s="134"/>
      <c r="AV14" s="134"/>
      <c r="AW14" s="134"/>
      <c r="AX14" s="134"/>
      <c r="AY14" s="134"/>
      <c r="AZ14" s="134"/>
      <c r="BA14" s="128"/>
      <c r="BB14" s="128"/>
      <c r="BC14" s="128"/>
      <c r="BD14" s="128"/>
      <c r="BE14" s="128"/>
      <c r="BF14" s="128"/>
      <c r="BG14" s="128"/>
      <c r="BH14" s="128"/>
      <c r="BI14" s="128"/>
    </row>
    <row r="15" spans="1:61" ht="12.75" customHeight="1">
      <c r="A15" s="128"/>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28"/>
      <c r="BB15" s="128"/>
      <c r="BC15" s="128"/>
      <c r="BD15" s="128"/>
      <c r="BE15" s="128"/>
      <c r="BF15" s="128"/>
      <c r="BG15" s="128"/>
      <c r="BH15" s="128"/>
      <c r="BI15" s="128"/>
    </row>
    <row r="16" spans="1:61" ht="12.75" customHeight="1">
      <c r="A16" s="101" t="s">
        <v>131</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28"/>
      <c r="BB16" s="128"/>
      <c r="BC16" s="128"/>
      <c r="BD16" s="128"/>
      <c r="BE16" s="128"/>
      <c r="BF16" s="128"/>
      <c r="BG16" s="128"/>
      <c r="BH16" s="128"/>
      <c r="BI16" s="128"/>
    </row>
    <row r="17" spans="1:61" ht="12.75" customHeight="1">
      <c r="A17" s="131" t="s">
        <v>132</v>
      </c>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28"/>
      <c r="BB17" s="128"/>
      <c r="BC17" s="128"/>
      <c r="BD17" s="128"/>
      <c r="BE17" s="128"/>
      <c r="BF17" s="128"/>
      <c r="BG17" s="128"/>
      <c r="BH17" s="128"/>
      <c r="BI17" s="128"/>
    </row>
    <row r="18" spans="1:61" ht="12.75" customHeight="1">
      <c r="A18" s="132" t="s">
        <v>236</v>
      </c>
      <c r="B18" s="133">
        <v>472.5</v>
      </c>
      <c r="C18" s="133">
        <v>491.56090760000001</v>
      </c>
      <c r="D18" s="133">
        <v>517.92942119999998</v>
      </c>
      <c r="E18" s="133">
        <v>535.87162120000005</v>
      </c>
      <c r="F18" s="133">
        <v>544.26460320000001</v>
      </c>
      <c r="G18" s="133">
        <v>550.44041419999996</v>
      </c>
      <c r="H18" s="133">
        <v>576.97502893000001</v>
      </c>
      <c r="I18" s="133">
        <v>590.66805836000003</v>
      </c>
      <c r="J18" s="133">
        <v>628.26809460000004</v>
      </c>
      <c r="K18" s="133">
        <v>700.81172257716696</v>
      </c>
      <c r="L18" s="133">
        <v>739.98257224899999</v>
      </c>
      <c r="M18" s="133">
        <v>748.99065135000001</v>
      </c>
      <c r="N18" s="133">
        <v>785.50080000000003</v>
      </c>
      <c r="O18" s="133">
        <v>811.06464500000004</v>
      </c>
      <c r="P18" s="133">
        <v>867.42037629799995</v>
      </c>
      <c r="Q18" s="133">
        <v>759.41700000000003</v>
      </c>
      <c r="R18" s="133">
        <v>803.43244070000003</v>
      </c>
      <c r="S18" s="133">
        <v>836.18303391999996</v>
      </c>
      <c r="T18" s="133">
        <v>437.84899999999999</v>
      </c>
      <c r="U18" s="133">
        <v>451</v>
      </c>
      <c r="V18" s="133">
        <v>652.31585570000004</v>
      </c>
      <c r="W18" s="133">
        <v>807.44785999999999</v>
      </c>
      <c r="X18" s="133">
        <v>732.72001999999998</v>
      </c>
      <c r="Y18" s="133">
        <v>697.13351999999998</v>
      </c>
      <c r="Z18" s="133">
        <v>656.53130999999996</v>
      </c>
      <c r="AA18" s="133">
        <v>654.91731000000004</v>
      </c>
      <c r="AB18" s="133">
        <v>579.42093</v>
      </c>
      <c r="AC18" s="133">
        <v>578.89562999999998</v>
      </c>
      <c r="AD18" s="133">
        <v>558.91138000000001</v>
      </c>
      <c r="AE18" s="133">
        <v>553.42138</v>
      </c>
      <c r="AF18" s="133">
        <v>558.49121000000002</v>
      </c>
      <c r="AG18" s="133">
        <v>637.37941000000001</v>
      </c>
      <c r="AH18" s="133">
        <v>647.15152999999998</v>
      </c>
      <c r="AI18" s="133">
        <v>615.65367000000003</v>
      </c>
      <c r="AJ18" s="133">
        <v>620.38225</v>
      </c>
      <c r="AK18" s="133"/>
      <c r="AL18" s="133"/>
      <c r="AM18" s="133"/>
      <c r="AN18" s="133"/>
      <c r="AO18" s="133"/>
      <c r="AP18" s="133"/>
      <c r="AQ18" s="133"/>
      <c r="AR18" s="133"/>
      <c r="AS18" s="133"/>
      <c r="AT18" s="133"/>
      <c r="AU18" s="133"/>
      <c r="AV18" s="133"/>
      <c r="AW18" s="133"/>
      <c r="AX18" s="133"/>
      <c r="AY18" s="133"/>
      <c r="AZ18" s="133"/>
      <c r="BA18" s="128"/>
      <c r="BB18" s="128"/>
      <c r="BC18" s="128"/>
      <c r="BD18" s="128"/>
      <c r="BE18" s="128"/>
      <c r="BF18" s="128"/>
      <c r="BG18" s="128"/>
      <c r="BH18" s="128"/>
      <c r="BI18" s="128"/>
    </row>
    <row r="19" spans="1:61" ht="12.75" customHeight="1">
      <c r="A19" s="132" t="s">
        <v>237</v>
      </c>
      <c r="B19" s="133">
        <v>66.8</v>
      </c>
      <c r="C19" s="133">
        <v>67.765109252499997</v>
      </c>
      <c r="D19" s="133">
        <v>63.556310001500002</v>
      </c>
      <c r="E19" s="133">
        <v>63.511863443999999</v>
      </c>
      <c r="F19" s="133">
        <v>61.63972407</v>
      </c>
      <c r="G19" s="133">
        <v>66.302581070000002</v>
      </c>
      <c r="H19" s="133">
        <v>66.428515270000005</v>
      </c>
      <c r="I19" s="133">
        <v>66.433938769999997</v>
      </c>
      <c r="J19" s="133">
        <v>66.223241380000005</v>
      </c>
      <c r="K19" s="133">
        <v>125.9973528395</v>
      </c>
      <c r="L19" s="133">
        <v>168.8944042645</v>
      </c>
      <c r="M19" s="133">
        <v>141.8222287815</v>
      </c>
      <c r="N19" s="133">
        <v>151.98513302500001</v>
      </c>
      <c r="O19" s="133">
        <v>142.88578486450001</v>
      </c>
      <c r="P19" s="133">
        <v>110.77259624600001</v>
      </c>
      <c r="Q19" s="133">
        <v>97.977610350000006</v>
      </c>
      <c r="R19" s="133">
        <v>92.159262580000004</v>
      </c>
      <c r="S19" s="133">
        <v>88.614836190000005</v>
      </c>
      <c r="T19" s="133">
        <v>57.5</v>
      </c>
      <c r="U19" s="133">
        <v>60.5</v>
      </c>
      <c r="V19" s="133">
        <v>40.456297790000001</v>
      </c>
      <c r="W19" s="133">
        <v>102.13879900000001</v>
      </c>
      <c r="X19" s="133">
        <v>93.240039999999993</v>
      </c>
      <c r="Y19" s="133">
        <v>137.61057</v>
      </c>
      <c r="Z19" s="133">
        <v>143.77237</v>
      </c>
      <c r="AA19" s="133">
        <v>151.92184</v>
      </c>
      <c r="AB19" s="133">
        <v>161.19883999999999</v>
      </c>
      <c r="AC19" s="133">
        <v>207.64134999999999</v>
      </c>
      <c r="AD19" s="133">
        <v>177.91641999999999</v>
      </c>
      <c r="AE19" s="133">
        <v>133.03529</v>
      </c>
      <c r="AF19" s="133">
        <v>39.404530000000001</v>
      </c>
      <c r="AG19" s="133">
        <v>65.058000000000007</v>
      </c>
      <c r="AH19" s="133">
        <v>44.89038</v>
      </c>
      <c r="AI19" s="133">
        <v>62.559620000000002</v>
      </c>
      <c r="AJ19" s="133">
        <v>60.436869999999999</v>
      </c>
      <c r="AK19" s="133"/>
      <c r="AL19" s="133"/>
      <c r="AM19" s="133"/>
      <c r="AN19" s="133"/>
      <c r="AO19" s="133"/>
      <c r="AP19" s="133"/>
      <c r="AQ19" s="133"/>
      <c r="AR19" s="133"/>
      <c r="AS19" s="133"/>
      <c r="AT19" s="133"/>
      <c r="AU19" s="133"/>
      <c r="AV19" s="133"/>
      <c r="AW19" s="133"/>
      <c r="AX19" s="133"/>
      <c r="AY19" s="133"/>
      <c r="AZ19" s="133"/>
      <c r="BA19" s="128"/>
      <c r="BB19" s="128"/>
      <c r="BC19" s="128"/>
      <c r="BD19" s="128"/>
      <c r="BE19" s="128"/>
      <c r="BF19" s="128"/>
      <c r="BG19" s="128"/>
      <c r="BH19" s="128"/>
      <c r="BI19" s="128"/>
    </row>
    <row r="20" spans="1:61" ht="12.75" customHeight="1">
      <c r="A20" s="132" t="s">
        <v>238</v>
      </c>
      <c r="B20" s="133">
        <v>264.5</v>
      </c>
      <c r="C20" s="133">
        <v>1056.64724839108</v>
      </c>
      <c r="D20" s="133">
        <v>893.30145541000002</v>
      </c>
      <c r="E20" s="133">
        <v>856.02409036999995</v>
      </c>
      <c r="F20" s="133">
        <v>732.80046736999998</v>
      </c>
      <c r="G20" s="133">
        <v>671.92992213000002</v>
      </c>
      <c r="H20" s="133">
        <v>650.70263872999999</v>
      </c>
      <c r="I20" s="133">
        <v>574.62671284999999</v>
      </c>
      <c r="J20" s="133">
        <v>338.2</v>
      </c>
      <c r="K20" s="133">
        <v>304.60000000000002</v>
      </c>
      <c r="L20" s="133">
        <v>308.8</v>
      </c>
      <c r="M20" s="133">
        <v>304.7</v>
      </c>
      <c r="N20" s="133">
        <v>293.5</v>
      </c>
      <c r="O20" s="133">
        <v>292.2</v>
      </c>
      <c r="P20" s="133">
        <v>251.8</v>
      </c>
      <c r="Q20" s="133">
        <v>312.5</v>
      </c>
      <c r="R20" s="133">
        <v>501.5</v>
      </c>
      <c r="S20" s="133">
        <v>553.54861755000002</v>
      </c>
      <c r="T20" s="133">
        <v>463.7</v>
      </c>
      <c r="U20" s="133">
        <v>449</v>
      </c>
      <c r="V20" s="133">
        <v>426.2</v>
      </c>
      <c r="W20" s="133">
        <v>244.8</v>
      </c>
      <c r="X20" s="133">
        <v>244.8</v>
      </c>
      <c r="Y20" s="133">
        <v>244.8</v>
      </c>
      <c r="Z20" s="133">
        <v>244.8</v>
      </c>
      <c r="AA20" s="133">
        <v>244.8</v>
      </c>
      <c r="AB20" s="133">
        <v>204.6163</v>
      </c>
      <c r="AC20" s="133">
        <v>221.41630000000001</v>
      </c>
      <c r="AD20" s="133">
        <v>219.15629999999999</v>
      </c>
      <c r="AE20" s="133">
        <v>204.6163</v>
      </c>
      <c r="AF20" s="133">
        <v>204.6163</v>
      </c>
      <c r="AG20" s="133">
        <v>204.6163</v>
      </c>
      <c r="AH20" s="133">
        <v>190.8853</v>
      </c>
      <c r="AI20" s="133">
        <v>190.8853</v>
      </c>
      <c r="AJ20" s="133">
        <v>588.45529999999997</v>
      </c>
      <c r="AK20" s="133"/>
      <c r="AL20" s="133"/>
      <c r="AM20" s="133"/>
      <c r="AN20" s="133"/>
      <c r="AO20" s="133"/>
      <c r="AP20" s="133"/>
      <c r="AQ20" s="133"/>
      <c r="AR20" s="133"/>
      <c r="AS20" s="133"/>
      <c r="AT20" s="133"/>
      <c r="AU20" s="133"/>
      <c r="AV20" s="133"/>
      <c r="AW20" s="133"/>
      <c r="AX20" s="133"/>
      <c r="AY20" s="133"/>
      <c r="AZ20" s="133"/>
      <c r="BA20" s="128"/>
      <c r="BB20" s="128"/>
      <c r="BC20" s="128"/>
      <c r="BD20" s="128"/>
      <c r="BE20" s="128"/>
      <c r="BF20" s="128"/>
      <c r="BG20" s="128"/>
      <c r="BH20" s="128"/>
      <c r="BI20" s="128"/>
    </row>
    <row r="21" spans="1:61" ht="12.75" customHeight="1">
      <c r="A21" s="75" t="s">
        <v>239</v>
      </c>
      <c r="B21" s="133"/>
      <c r="C21" s="133"/>
      <c r="D21" s="133"/>
      <c r="E21" s="133"/>
      <c r="F21" s="133"/>
      <c r="G21" s="133"/>
      <c r="H21" s="133"/>
      <c r="I21" s="133"/>
      <c r="J21" s="133"/>
      <c r="K21" s="133">
        <v>67.22</v>
      </c>
      <c r="L21" s="133">
        <v>50.26</v>
      </c>
      <c r="M21" s="133">
        <v>-8.68</v>
      </c>
      <c r="N21" s="133">
        <v>-25.95</v>
      </c>
      <c r="O21" s="133">
        <v>-22.63</v>
      </c>
      <c r="P21" s="133">
        <v>-47.8</v>
      </c>
      <c r="Q21" s="133">
        <v>0</v>
      </c>
      <c r="R21" s="133">
        <v>0</v>
      </c>
      <c r="S21" s="133">
        <v>0</v>
      </c>
      <c r="T21" s="133">
        <v>0</v>
      </c>
      <c r="U21" s="133">
        <v>204.2</v>
      </c>
      <c r="V21" s="133">
        <v>181.4</v>
      </c>
      <c r="W21" s="133">
        <v>0</v>
      </c>
      <c r="X21" s="133">
        <v>0</v>
      </c>
      <c r="Y21" s="133">
        <v>0</v>
      </c>
      <c r="Z21" s="133">
        <v>0</v>
      </c>
      <c r="AA21" s="133">
        <v>0</v>
      </c>
      <c r="AB21" s="133">
        <v>0</v>
      </c>
      <c r="AC21" s="133">
        <v>0</v>
      </c>
      <c r="AD21" s="133">
        <v>0</v>
      </c>
      <c r="AE21" s="133">
        <v>0</v>
      </c>
      <c r="AF21" s="133">
        <v>0</v>
      </c>
      <c r="AG21" s="133">
        <v>0</v>
      </c>
      <c r="AH21" s="133">
        <v>0</v>
      </c>
      <c r="AI21" s="133">
        <v>0</v>
      </c>
      <c r="AJ21" s="133">
        <v>0</v>
      </c>
      <c r="AK21" s="133"/>
      <c r="AL21" s="133"/>
      <c r="AM21" s="133"/>
      <c r="AN21" s="133"/>
      <c r="AO21" s="133"/>
      <c r="AP21" s="133"/>
      <c r="AQ21" s="133"/>
      <c r="AR21" s="133"/>
      <c r="AS21" s="133"/>
      <c r="AT21" s="133"/>
      <c r="AU21" s="133"/>
      <c r="AV21" s="133"/>
      <c r="AW21" s="133"/>
      <c r="AX21" s="133"/>
      <c r="AY21" s="133"/>
      <c r="AZ21" s="133"/>
      <c r="BA21" s="128"/>
      <c r="BB21" s="128"/>
      <c r="BC21" s="128"/>
      <c r="BD21" s="128"/>
      <c r="BE21" s="128"/>
      <c r="BF21" s="128"/>
      <c r="BG21" s="128"/>
      <c r="BH21" s="128"/>
      <c r="BI21" s="128"/>
    </row>
    <row r="22" spans="1:61" ht="12.75" customHeight="1">
      <c r="A22" s="75" t="s">
        <v>240</v>
      </c>
      <c r="B22" s="133">
        <v>803.8</v>
      </c>
      <c r="C22" s="133">
        <v>1615.97326524358</v>
      </c>
      <c r="D22" s="133">
        <v>1474.7871866114999</v>
      </c>
      <c r="E22" s="133">
        <v>1455.407575014</v>
      </c>
      <c r="F22" s="133">
        <v>1338.70479464</v>
      </c>
      <c r="G22" s="133">
        <v>1288.6729174</v>
      </c>
      <c r="H22" s="133">
        <v>1294.1061829299999</v>
      </c>
      <c r="I22" s="133">
        <v>1231.7287099800001</v>
      </c>
      <c r="J22" s="133">
        <v>1032.6913359800001</v>
      </c>
      <c r="K22" s="133">
        <v>1064.18907541667</v>
      </c>
      <c r="L22" s="133">
        <v>1167.4169765135</v>
      </c>
      <c r="M22" s="133">
        <v>1204.1928801315</v>
      </c>
      <c r="N22" s="133">
        <v>1256.9359330249999</v>
      </c>
      <c r="O22" s="133">
        <v>1268.7804298645001</v>
      </c>
      <c r="P22" s="133">
        <v>1277.7929725439999</v>
      </c>
      <c r="Q22" s="133">
        <v>1169.89461035</v>
      </c>
      <c r="R22" s="133">
        <v>1397.09170328</v>
      </c>
      <c r="S22" s="133">
        <v>1478.3464876600001</v>
      </c>
      <c r="T22" s="133">
        <v>959.04899999999998</v>
      </c>
      <c r="U22" s="133">
        <v>756.3</v>
      </c>
      <c r="V22" s="133">
        <v>937.57215349000001</v>
      </c>
      <c r="W22" s="133">
        <v>1154.386659</v>
      </c>
      <c r="X22" s="133">
        <v>1070.7600600000001</v>
      </c>
      <c r="Y22" s="133">
        <v>1079.5440900000001</v>
      </c>
      <c r="Z22" s="133">
        <v>1045.1036799999999</v>
      </c>
      <c r="AA22" s="133">
        <v>1051.63915</v>
      </c>
      <c r="AB22" s="133">
        <v>945.23607000000004</v>
      </c>
      <c r="AC22" s="133">
        <v>1007.9532799999999</v>
      </c>
      <c r="AD22" s="133">
        <v>955.98410000000001</v>
      </c>
      <c r="AE22" s="133">
        <v>891.07297000000005</v>
      </c>
      <c r="AF22" s="133">
        <v>802.51203999999996</v>
      </c>
      <c r="AG22" s="133">
        <v>907.05371000000002</v>
      </c>
      <c r="AH22" s="133">
        <v>882.92720999999995</v>
      </c>
      <c r="AI22" s="133">
        <v>869.09858999999994</v>
      </c>
      <c r="AJ22" s="133">
        <v>1269.27442</v>
      </c>
      <c r="AK22" s="133"/>
      <c r="AL22" s="133"/>
      <c r="AM22" s="133"/>
      <c r="AN22" s="133"/>
      <c r="AO22" s="133"/>
      <c r="AP22" s="133"/>
      <c r="AQ22" s="133"/>
      <c r="AR22" s="133"/>
      <c r="AS22" s="133"/>
      <c r="AT22" s="133"/>
      <c r="AU22" s="133"/>
      <c r="AV22" s="133"/>
      <c r="AW22" s="133"/>
      <c r="AX22" s="133"/>
      <c r="AY22" s="133"/>
      <c r="AZ22" s="133"/>
      <c r="BA22" s="128"/>
      <c r="BB22" s="128"/>
      <c r="BC22" s="128"/>
      <c r="BD22" s="128"/>
      <c r="BE22" s="128"/>
      <c r="BF22" s="128"/>
      <c r="BG22" s="128"/>
      <c r="BH22" s="128"/>
      <c r="BI22" s="128"/>
    </row>
    <row r="23" spans="1:61" ht="12.75" customHeight="1">
      <c r="A23" s="131" t="s">
        <v>133</v>
      </c>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28"/>
      <c r="BB23" s="128"/>
      <c r="BC23" s="128"/>
      <c r="BD23" s="128"/>
      <c r="BE23" s="128"/>
      <c r="BF23" s="128"/>
      <c r="BG23" s="128"/>
      <c r="BH23" s="128"/>
      <c r="BI23" s="128"/>
    </row>
    <row r="24" spans="1:61" ht="12.75" customHeight="1">
      <c r="A24" s="75" t="s">
        <v>241</v>
      </c>
      <c r="B24" s="133">
        <v>3644.1</v>
      </c>
      <c r="C24" s="133">
        <v>3634.1007327709599</v>
      </c>
      <c r="D24" s="133">
        <v>3494.03875778457</v>
      </c>
      <c r="E24" s="133">
        <v>4431.3492428662303</v>
      </c>
      <c r="F24" s="133">
        <v>4418.7248141446298</v>
      </c>
      <c r="G24" s="133">
        <v>4625.3078400799504</v>
      </c>
      <c r="H24" s="133">
        <v>4673.8278354819504</v>
      </c>
      <c r="I24" s="133">
        <v>4759.4717264143001</v>
      </c>
      <c r="J24" s="133">
        <v>5435.0557473455901</v>
      </c>
      <c r="K24" s="133">
        <v>5967.0441900075402</v>
      </c>
      <c r="L24" s="133">
        <v>6736.2329385398798</v>
      </c>
      <c r="M24" s="133">
        <v>6436.7691185499998</v>
      </c>
      <c r="N24" s="133">
        <v>6805.4828911509903</v>
      </c>
      <c r="O24" s="133">
        <v>6643.2122583500004</v>
      </c>
      <c r="P24" s="133">
        <v>7532.6741021433299</v>
      </c>
      <c r="Q24" s="133">
        <v>7234.15539237957</v>
      </c>
      <c r="R24" s="133">
        <v>7228.1973879999996</v>
      </c>
      <c r="S24" s="133">
        <v>7507.3141369699997</v>
      </c>
      <c r="T24" s="133">
        <v>4997.2</v>
      </c>
      <c r="U24" s="133">
        <v>4858.7</v>
      </c>
      <c r="V24" s="133">
        <v>4490.9425632000002</v>
      </c>
      <c r="W24" s="133">
        <v>4074.49451</v>
      </c>
      <c r="X24" s="133">
        <v>4032.6698099999999</v>
      </c>
      <c r="Y24" s="133">
        <v>3886.10977</v>
      </c>
      <c r="Z24" s="133">
        <v>4000.9967000000001</v>
      </c>
      <c r="AA24" s="133">
        <v>4220.4817199999998</v>
      </c>
      <c r="AB24" s="133">
        <v>4301.4461799999999</v>
      </c>
      <c r="AC24" s="133">
        <v>4327.1126100000001</v>
      </c>
      <c r="AD24" s="133">
        <v>4921.7507699999996</v>
      </c>
      <c r="AE24" s="133">
        <v>4684.4424099999997</v>
      </c>
      <c r="AF24" s="133">
        <v>3954.87</v>
      </c>
      <c r="AG24" s="133">
        <v>3854.01</v>
      </c>
      <c r="AH24" s="133">
        <v>3461.85</v>
      </c>
      <c r="AI24" s="133">
        <v>3361.45</v>
      </c>
      <c r="AJ24" s="133">
        <v>2839.58</v>
      </c>
      <c r="AK24" s="133"/>
      <c r="AL24" s="133"/>
      <c r="AM24" s="133"/>
      <c r="AN24" s="133"/>
      <c r="AO24" s="133"/>
      <c r="AP24" s="133"/>
      <c r="AQ24" s="133"/>
      <c r="AR24" s="133"/>
      <c r="AS24" s="133"/>
      <c r="AT24" s="133"/>
      <c r="AU24" s="133"/>
      <c r="AV24" s="133"/>
      <c r="AW24" s="133"/>
      <c r="AX24" s="133"/>
      <c r="AY24" s="133"/>
      <c r="AZ24" s="133"/>
      <c r="BA24" s="128"/>
      <c r="BB24" s="128"/>
      <c r="BC24" s="128"/>
      <c r="BD24" s="128"/>
      <c r="BE24" s="128"/>
      <c r="BF24" s="128"/>
      <c r="BG24" s="128"/>
      <c r="BH24" s="128"/>
      <c r="BI24" s="128"/>
    </row>
    <row r="25" spans="1:61" ht="12.75" customHeight="1">
      <c r="A25" s="75" t="s">
        <v>242</v>
      </c>
      <c r="B25" s="133"/>
      <c r="C25" s="133"/>
      <c r="D25" s="133"/>
      <c r="E25" s="133"/>
      <c r="F25" s="133"/>
      <c r="G25" s="133"/>
      <c r="H25" s="133"/>
      <c r="I25" s="133"/>
      <c r="J25" s="133"/>
      <c r="K25" s="133"/>
      <c r="L25" s="133"/>
      <c r="M25" s="133"/>
      <c r="N25" s="133"/>
      <c r="O25" s="133"/>
      <c r="P25" s="133"/>
      <c r="Q25" s="133">
        <v>1831.85</v>
      </c>
      <c r="R25" s="133">
        <v>1852.2107986200001</v>
      </c>
      <c r="S25" s="133">
        <v>1990.6131473999999</v>
      </c>
      <c r="T25" s="133">
        <v>2279.65</v>
      </c>
      <c r="U25" s="133">
        <v>2462.6489999999999</v>
      </c>
      <c r="V25" s="133">
        <v>2391.1822077062302</v>
      </c>
      <c r="W25" s="133">
        <v>2334.2790614359001</v>
      </c>
      <c r="X25" s="133">
        <v>2340.6719185459601</v>
      </c>
      <c r="Y25" s="133">
        <v>2201.5068570541098</v>
      </c>
      <c r="Z25" s="133">
        <v>2420.9981958796898</v>
      </c>
      <c r="AA25" s="133">
        <v>2541.3021298157901</v>
      </c>
      <c r="AB25" s="133">
        <v>2678.7543485430001</v>
      </c>
      <c r="AC25" s="133">
        <v>1231.3733674160001</v>
      </c>
      <c r="AD25" s="133">
        <v>1072.8300856598</v>
      </c>
      <c r="AE25" s="133">
        <v>990.04432050119999</v>
      </c>
      <c r="AF25" s="133">
        <v>958.24498181820002</v>
      </c>
      <c r="AG25" s="133">
        <v>745.95552084639996</v>
      </c>
      <c r="AH25" s="133">
        <v>641.74558000000002</v>
      </c>
      <c r="AI25" s="133">
        <v>674.96178867239996</v>
      </c>
      <c r="AJ25" s="133">
        <v>616.93880999999999</v>
      </c>
      <c r="AK25" s="133"/>
      <c r="AL25" s="133"/>
      <c r="AM25" s="133"/>
      <c r="AN25" s="133"/>
      <c r="AO25" s="133"/>
      <c r="AP25" s="133"/>
      <c r="AQ25" s="133"/>
      <c r="AR25" s="133"/>
      <c r="AS25" s="133"/>
      <c r="AT25" s="133"/>
      <c r="AU25" s="133"/>
      <c r="AV25" s="133"/>
      <c r="AW25" s="133"/>
      <c r="AX25" s="133"/>
      <c r="AY25" s="133"/>
      <c r="AZ25" s="133"/>
      <c r="BA25" s="128"/>
      <c r="BB25" s="128"/>
      <c r="BC25" s="128"/>
      <c r="BD25" s="128"/>
      <c r="BE25" s="128"/>
      <c r="BF25" s="128"/>
      <c r="BG25" s="128"/>
      <c r="BH25" s="128"/>
      <c r="BI25" s="128"/>
    </row>
    <row r="26" spans="1:61" ht="12.75" customHeight="1">
      <c r="A26" s="131" t="s">
        <v>243</v>
      </c>
      <c r="B26" s="134">
        <v>4447.8999999999996</v>
      </c>
      <c r="C26" s="134">
        <v>5250.0739980145399</v>
      </c>
      <c r="D26" s="134">
        <v>4968.8259443960696</v>
      </c>
      <c r="E26" s="134">
        <v>5886.7568178802303</v>
      </c>
      <c r="F26" s="134">
        <v>5757.4296087846296</v>
      </c>
      <c r="G26" s="134">
        <v>5913.9807574799497</v>
      </c>
      <c r="H26" s="134">
        <v>5967.9340184119501</v>
      </c>
      <c r="I26" s="134">
        <v>5991.2004363942997</v>
      </c>
      <c r="J26" s="134">
        <v>6467.7470833255902</v>
      </c>
      <c r="K26" s="134">
        <v>7031.23326542421</v>
      </c>
      <c r="L26" s="134">
        <v>7903.64991505338</v>
      </c>
      <c r="M26" s="134">
        <v>7640.9619986814996</v>
      </c>
      <c r="N26" s="134">
        <v>8062.4188241759903</v>
      </c>
      <c r="O26" s="134">
        <v>7911.9926882145</v>
      </c>
      <c r="P26" s="134">
        <v>8810.4670746873308</v>
      </c>
      <c r="Q26" s="134">
        <v>6572.2000027295699</v>
      </c>
      <c r="R26" s="134">
        <v>6773.0782926600004</v>
      </c>
      <c r="S26" s="134">
        <v>6995.0474772300004</v>
      </c>
      <c r="T26" s="134">
        <v>3676.5990000000002</v>
      </c>
      <c r="U26" s="134">
        <v>3152.3510000000001</v>
      </c>
      <c r="V26" s="134">
        <v>3037.3325089837699</v>
      </c>
      <c r="W26" s="134">
        <v>2894.6021075641002</v>
      </c>
      <c r="X26" s="134">
        <v>2762.7579514540398</v>
      </c>
      <c r="Y26" s="134">
        <v>2764.1470029458901</v>
      </c>
      <c r="Z26" s="134">
        <v>2625.1021841203101</v>
      </c>
      <c r="AA26" s="134">
        <v>2730.8187401842101</v>
      </c>
      <c r="AB26" s="134">
        <v>2567.9279014570002</v>
      </c>
      <c r="AC26" s="134">
        <v>4103.6925225839996</v>
      </c>
      <c r="AD26" s="134">
        <v>4804.9047843400003</v>
      </c>
      <c r="AE26" s="134">
        <v>4595.7710594990003</v>
      </c>
      <c r="AF26" s="134">
        <v>3809.2370581820001</v>
      </c>
      <c r="AG26" s="134">
        <v>4025.0081891539999</v>
      </c>
      <c r="AH26" s="134">
        <v>3712.8316300000001</v>
      </c>
      <c r="AI26" s="134">
        <v>3568.0868013280001</v>
      </c>
      <c r="AJ26" s="134">
        <v>3514.41561</v>
      </c>
      <c r="AK26" s="134"/>
      <c r="AL26" s="134"/>
      <c r="AM26" s="134"/>
      <c r="AN26" s="134"/>
      <c r="AO26" s="134"/>
      <c r="AP26" s="134"/>
      <c r="AQ26" s="134"/>
      <c r="AR26" s="134"/>
      <c r="AS26" s="134"/>
      <c r="AT26" s="134"/>
      <c r="AU26" s="134"/>
      <c r="AV26" s="134"/>
      <c r="AW26" s="134"/>
      <c r="AX26" s="134"/>
      <c r="AY26" s="134"/>
      <c r="AZ26" s="134"/>
      <c r="BA26" s="128"/>
      <c r="BB26" s="128"/>
      <c r="BC26" s="128"/>
      <c r="BD26" s="128"/>
      <c r="BE26" s="128"/>
      <c r="BF26" s="128"/>
      <c r="BG26" s="128"/>
      <c r="BH26" s="128"/>
      <c r="BI26" s="128"/>
    </row>
    <row r="27" spans="1:61" ht="12.75" customHeight="1">
      <c r="A27" s="131"/>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28"/>
      <c r="BB27" s="128"/>
      <c r="BC27" s="128"/>
      <c r="BD27" s="128"/>
      <c r="BE27" s="128"/>
      <c r="BF27" s="128"/>
      <c r="BG27" s="128"/>
      <c r="BH27" s="128"/>
      <c r="BI27" s="128"/>
    </row>
    <row r="28" spans="1:61" ht="12.75" customHeight="1">
      <c r="A28" s="139" t="s">
        <v>253</v>
      </c>
      <c r="B28" s="133">
        <v>1354.5</v>
      </c>
      <c r="C28" s="133">
        <v>1387.26340723</v>
      </c>
      <c r="D28" s="133">
        <v>1401.2860333799999</v>
      </c>
      <c r="E28" s="133">
        <v>1600.27001238</v>
      </c>
      <c r="F28" s="133">
        <v>1799.4001027899999</v>
      </c>
      <c r="G28" s="133">
        <v>1960.12865038</v>
      </c>
      <c r="H28" s="133">
        <v>2183.18334138</v>
      </c>
      <c r="I28" s="133">
        <v>2297.1708460200002</v>
      </c>
      <c r="J28" s="133">
        <v>2491.1731912300002</v>
      </c>
      <c r="K28" s="133">
        <v>2424.7546192300001</v>
      </c>
      <c r="L28" s="133">
        <v>3635.4315199600001</v>
      </c>
      <c r="M28" s="133">
        <v>5755.1282839100004</v>
      </c>
      <c r="N28" s="133">
        <v>4784.20248507</v>
      </c>
      <c r="O28" s="133">
        <v>4923.9865379399998</v>
      </c>
      <c r="P28" s="133">
        <v>3026.16901573</v>
      </c>
      <c r="Q28" s="133">
        <v>59.031053999999997</v>
      </c>
      <c r="R28" s="133">
        <v>55.235416999999998</v>
      </c>
      <c r="S28" s="133">
        <v>73.156777000000005</v>
      </c>
      <c r="T28" s="133"/>
      <c r="U28" s="133"/>
      <c r="V28" s="133"/>
      <c r="W28" s="133"/>
      <c r="X28" s="133"/>
      <c r="Y28" s="133"/>
      <c r="Z28" s="133"/>
      <c r="AA28" s="133"/>
      <c r="AB28" s="133"/>
      <c r="AC28" s="133"/>
      <c r="AD28" s="133"/>
      <c r="AE28" s="133"/>
      <c r="AF28" s="133"/>
      <c r="AG28" s="133"/>
      <c r="AH28" s="133"/>
      <c r="AI28" s="133"/>
      <c r="AJ28" s="134"/>
      <c r="AK28" s="134"/>
      <c r="AL28" s="134"/>
      <c r="AM28" s="134"/>
      <c r="AN28" s="134"/>
      <c r="AO28" s="134"/>
      <c r="AP28" s="134"/>
      <c r="AQ28" s="134"/>
      <c r="AR28" s="134"/>
      <c r="AS28" s="134"/>
      <c r="AT28" s="134"/>
      <c r="AU28" s="134"/>
      <c r="AV28" s="134"/>
      <c r="AW28" s="134"/>
      <c r="AX28" s="134"/>
      <c r="AY28" s="134"/>
      <c r="AZ28" s="134"/>
      <c r="BA28" s="128"/>
      <c r="BB28" s="128"/>
      <c r="BC28" s="128"/>
      <c r="BD28" s="128"/>
      <c r="BE28" s="128"/>
      <c r="BF28" s="128"/>
      <c r="BG28" s="128"/>
      <c r="BH28" s="128"/>
      <c r="BI28" s="128"/>
    </row>
    <row r="29" spans="1:61" ht="12.75" customHeight="1">
      <c r="A29" s="131"/>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28"/>
      <c r="BB29" s="128"/>
      <c r="BC29" s="128"/>
      <c r="BD29" s="128"/>
      <c r="BE29" s="128"/>
      <c r="BF29" s="128"/>
      <c r="BG29" s="128"/>
      <c r="BH29" s="128"/>
      <c r="BI29" s="128"/>
    </row>
    <row r="30" spans="1:61" ht="12.75" customHeight="1">
      <c r="A30" s="101" t="s">
        <v>127</v>
      </c>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28"/>
      <c r="BB30" s="128"/>
      <c r="BC30" s="128"/>
      <c r="BD30" s="128"/>
      <c r="BE30" s="128"/>
      <c r="BF30" s="128"/>
      <c r="BG30" s="128"/>
      <c r="BH30" s="128"/>
      <c r="BI30" s="128"/>
    </row>
    <row r="31" spans="1:61" ht="12.75" customHeight="1">
      <c r="A31" s="131" t="s">
        <v>128</v>
      </c>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row>
    <row r="32" spans="1:61" ht="12.75" customHeight="1">
      <c r="A32" s="132" t="s">
        <v>230</v>
      </c>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v>17088.099999999999</v>
      </c>
      <c r="AL32" s="233">
        <v>17469.8</v>
      </c>
      <c r="AM32" s="233">
        <v>17559.599999999999</v>
      </c>
      <c r="AN32" s="233">
        <v>17615.8</v>
      </c>
      <c r="AO32" s="233">
        <v>17725.599999999999</v>
      </c>
      <c r="AP32" s="233">
        <v>18627.099999999999</v>
      </c>
      <c r="AQ32" s="233">
        <v>18651</v>
      </c>
      <c r="AR32" s="233">
        <v>19240.599999999999</v>
      </c>
      <c r="AS32" s="233">
        <v>19883</v>
      </c>
      <c r="AT32" s="233">
        <v>20035.5</v>
      </c>
      <c r="AU32" s="233">
        <v>20091.3</v>
      </c>
      <c r="AV32" s="233">
        <v>20783.400000000001</v>
      </c>
      <c r="AW32" s="233">
        <v>21041.9</v>
      </c>
      <c r="AX32" s="233">
        <v>21114.3</v>
      </c>
      <c r="AY32" s="233">
        <v>21166.2</v>
      </c>
      <c r="AZ32" s="233">
        <v>21325.599999999999</v>
      </c>
      <c r="BA32" s="233">
        <v>21404</v>
      </c>
      <c r="BB32" s="233">
        <v>21663.3</v>
      </c>
      <c r="BC32" s="233">
        <v>21728.7</v>
      </c>
      <c r="BD32" s="233">
        <v>21738.1</v>
      </c>
      <c r="BE32" s="233" t="s">
        <v>555</v>
      </c>
      <c r="BF32" s="233" t="s">
        <v>555</v>
      </c>
      <c r="BG32" s="233" t="s">
        <v>555</v>
      </c>
      <c r="BH32" s="233" t="s">
        <v>555</v>
      </c>
      <c r="BI32" s="233" t="s">
        <v>555</v>
      </c>
    </row>
    <row r="33" spans="1:61" ht="12.75" customHeight="1">
      <c r="A33" s="132" t="s">
        <v>244</v>
      </c>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v>2174.8000000000002</v>
      </c>
      <c r="AL33" s="233">
        <v>2455.4</v>
      </c>
      <c r="AM33" s="233">
        <v>2508.3000000000002</v>
      </c>
      <c r="AN33" s="233">
        <v>2656.4</v>
      </c>
      <c r="AO33" s="233">
        <v>2720.1</v>
      </c>
      <c r="AP33" s="233" t="s">
        <v>555</v>
      </c>
      <c r="AQ33" s="233">
        <v>3339.7</v>
      </c>
      <c r="AR33" s="233">
        <v>3581.1</v>
      </c>
      <c r="AS33" s="233">
        <v>3683.5</v>
      </c>
      <c r="AT33" s="233">
        <v>3910.5</v>
      </c>
      <c r="AU33" s="233">
        <v>4558</v>
      </c>
      <c r="AV33" s="233">
        <v>4680.5</v>
      </c>
      <c r="AW33" s="233">
        <v>4990.2</v>
      </c>
      <c r="AX33" s="233">
        <v>5761.8</v>
      </c>
      <c r="AY33" s="233">
        <v>6267.1</v>
      </c>
      <c r="AZ33" s="233">
        <v>6357.6</v>
      </c>
      <c r="BA33" s="233">
        <v>6512.4</v>
      </c>
      <c r="BB33" s="233">
        <v>6462.3</v>
      </c>
      <c r="BC33" s="233">
        <v>6800.6</v>
      </c>
      <c r="BD33" s="233">
        <v>6846</v>
      </c>
      <c r="BE33" s="233" t="s">
        <v>555</v>
      </c>
      <c r="BF33" s="233" t="s">
        <v>555</v>
      </c>
      <c r="BG33" s="233" t="s">
        <v>555</v>
      </c>
      <c r="BH33" s="233" t="s">
        <v>555</v>
      </c>
      <c r="BI33" s="233" t="s">
        <v>555</v>
      </c>
    </row>
    <row r="34" spans="1:61" ht="12.75" customHeight="1">
      <c r="A34" s="132" t="s">
        <v>245</v>
      </c>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v>1260.4000000000001</v>
      </c>
      <c r="AL34" s="233">
        <v>1353.6</v>
      </c>
      <c r="AM34" s="233">
        <v>1870.3</v>
      </c>
      <c r="AN34" s="233">
        <v>1974.3</v>
      </c>
      <c r="AO34" s="233">
        <v>2038.9</v>
      </c>
      <c r="AP34" s="233">
        <v>1987</v>
      </c>
      <c r="AQ34" s="233">
        <v>1682.7</v>
      </c>
      <c r="AR34" s="233" t="s">
        <v>555</v>
      </c>
      <c r="AS34" s="233">
        <v>2911.6</v>
      </c>
      <c r="AT34" s="233" t="s">
        <v>555</v>
      </c>
      <c r="AU34" s="233">
        <v>2877.4</v>
      </c>
      <c r="AV34" s="233" t="s">
        <v>555</v>
      </c>
      <c r="AW34" s="233">
        <v>3134.8</v>
      </c>
      <c r="AX34" s="233">
        <v>2616.1</v>
      </c>
      <c r="AY34" s="233">
        <v>2332.5</v>
      </c>
      <c r="AZ34" s="233">
        <v>2883.5</v>
      </c>
      <c r="BA34" s="233">
        <v>2806.5</v>
      </c>
      <c r="BB34" s="233">
        <v>2854</v>
      </c>
      <c r="BC34" s="233">
        <v>2871</v>
      </c>
      <c r="BD34" s="233">
        <v>2915.4</v>
      </c>
      <c r="BE34" s="233">
        <v>3561.1</v>
      </c>
      <c r="BF34" s="233">
        <v>3392.6</v>
      </c>
      <c r="BG34" s="233">
        <v>3627.5</v>
      </c>
      <c r="BH34" s="233">
        <v>4418.3</v>
      </c>
      <c r="BI34" s="233">
        <v>4170.5754530000004</v>
      </c>
    </row>
    <row r="35" spans="1:61" ht="12.75" customHeight="1">
      <c r="A35" s="132" t="s">
        <v>246</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408">
        <v>-5732.5</v>
      </c>
      <c r="AL35" s="408">
        <v>-5872.7</v>
      </c>
      <c r="AM35" s="408">
        <v>-6012</v>
      </c>
      <c r="AN35" s="408">
        <v>-5961.3</v>
      </c>
      <c r="AO35" s="408">
        <v>-5980.7</v>
      </c>
      <c r="AP35" s="408" t="s">
        <v>555</v>
      </c>
      <c r="AQ35" s="408">
        <v>-6555.8</v>
      </c>
      <c r="AR35" s="408" t="s">
        <v>555</v>
      </c>
      <c r="AS35" s="408">
        <v>-6440.8</v>
      </c>
      <c r="AT35" s="408" t="s">
        <v>555</v>
      </c>
      <c r="AU35" s="408">
        <v>-6284.4</v>
      </c>
      <c r="AV35" s="408" t="s">
        <v>555</v>
      </c>
      <c r="AW35" s="408">
        <v>-6185.9</v>
      </c>
      <c r="AX35" s="408">
        <v>-6210.2</v>
      </c>
      <c r="AY35" s="408">
        <v>-6076.8</v>
      </c>
      <c r="AZ35" s="408">
        <v>-6361.9</v>
      </c>
      <c r="BA35" s="408">
        <v>-6210.7</v>
      </c>
      <c r="BB35" s="408">
        <v>-6336.7</v>
      </c>
      <c r="BC35" s="408">
        <v>-6424.2</v>
      </c>
      <c r="BD35" s="408">
        <v>-6456.9</v>
      </c>
      <c r="BE35" s="408">
        <v>-6651.2</v>
      </c>
      <c r="BF35" s="408">
        <v>-6724</v>
      </c>
      <c r="BG35" s="408">
        <v>-6856.5</v>
      </c>
      <c r="BH35" s="408">
        <v>-6379.2</v>
      </c>
      <c r="BI35" s="133">
        <v>-6230.5992225919999</v>
      </c>
    </row>
    <row r="36" spans="1:61" s="239" customFormat="1" ht="12.75" customHeight="1">
      <c r="A36" s="131" t="s">
        <v>247</v>
      </c>
      <c r="B36" s="234"/>
      <c r="C36" s="234"/>
      <c r="D36" s="234"/>
      <c r="E36" s="234"/>
      <c r="F36" s="234"/>
      <c r="G36" s="234"/>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v>14790.8</v>
      </c>
      <c r="AL36" s="234">
        <v>15406.1</v>
      </c>
      <c r="AM36" s="234">
        <v>15926.2</v>
      </c>
      <c r="AN36" s="234">
        <v>16285.1</v>
      </c>
      <c r="AO36" s="234">
        <v>16503.900000000001</v>
      </c>
      <c r="AP36" s="234">
        <v>17360.900000000001</v>
      </c>
      <c r="AQ36" s="234">
        <v>17117.599999999999</v>
      </c>
      <c r="AR36" s="234">
        <v>18657.3</v>
      </c>
      <c r="AS36" s="234">
        <v>20037.3</v>
      </c>
      <c r="AT36" s="234">
        <v>20606.599999999999</v>
      </c>
      <c r="AU36" s="234">
        <v>21242.2</v>
      </c>
      <c r="AV36" s="234">
        <v>22347.200000000001</v>
      </c>
      <c r="AW36" s="234">
        <v>22981</v>
      </c>
      <c r="AX36" s="234">
        <v>23281.9</v>
      </c>
      <c r="AY36" s="234">
        <v>23689</v>
      </c>
      <c r="AZ36" s="234">
        <v>24204.9</v>
      </c>
      <c r="BA36" s="234">
        <v>24512.2</v>
      </c>
      <c r="BB36" s="234">
        <v>24642.9</v>
      </c>
      <c r="BC36" s="234">
        <v>24976.1</v>
      </c>
      <c r="BD36" s="234">
        <v>25042.5</v>
      </c>
      <c r="BE36" s="234">
        <v>25823.7</v>
      </c>
      <c r="BF36" s="234">
        <v>25564.7</v>
      </c>
      <c r="BG36" s="234">
        <v>25994.1</v>
      </c>
      <c r="BH36" s="234">
        <v>25224.9</v>
      </c>
      <c r="BI36" s="234">
        <v>25313.505965408</v>
      </c>
    </row>
    <row r="37" spans="1:61" ht="12.75" customHeight="1">
      <c r="A37" s="135" t="s">
        <v>248</v>
      </c>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v>2540.6</v>
      </c>
      <c r="AL37" s="233">
        <v>1901</v>
      </c>
      <c r="AM37" s="233">
        <v>1881.4</v>
      </c>
      <c r="AN37" s="233">
        <v>1882.9</v>
      </c>
      <c r="AO37" s="233">
        <v>1807.7</v>
      </c>
      <c r="AP37" s="233">
        <v>1803.8</v>
      </c>
      <c r="AQ37" s="233">
        <v>1824.4</v>
      </c>
      <c r="AR37" s="233">
        <v>2512.8000000000002</v>
      </c>
      <c r="AS37" s="233">
        <v>2588</v>
      </c>
      <c r="AT37" s="233">
        <v>2927.2</v>
      </c>
      <c r="AU37" s="233">
        <v>2959.4</v>
      </c>
      <c r="AV37" s="233">
        <v>2985.9</v>
      </c>
      <c r="AW37" s="233">
        <v>2921.7</v>
      </c>
      <c r="AX37" s="233">
        <v>2928.3</v>
      </c>
      <c r="AY37" s="233">
        <v>2919.8</v>
      </c>
      <c r="AZ37" s="233">
        <v>2939.5</v>
      </c>
      <c r="BA37" s="233">
        <v>3853.7</v>
      </c>
      <c r="BB37" s="233">
        <v>3897.3</v>
      </c>
      <c r="BC37" s="233">
        <v>3878.1</v>
      </c>
      <c r="BD37" s="233">
        <v>3858</v>
      </c>
      <c r="BE37" s="233">
        <v>4018</v>
      </c>
      <c r="BF37" s="233">
        <v>3914.3</v>
      </c>
      <c r="BG37" s="233">
        <v>3938.4</v>
      </c>
      <c r="BH37" s="233">
        <v>4064.9</v>
      </c>
      <c r="BI37" s="233">
        <v>4010.0360999999998</v>
      </c>
    </row>
    <row r="38" spans="1:61" ht="12.75" customHeight="1">
      <c r="A38" s="75" t="s">
        <v>279</v>
      </c>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v>0</v>
      </c>
      <c r="AL38" s="233">
        <v>0</v>
      </c>
      <c r="AM38" s="233">
        <v>0</v>
      </c>
      <c r="AN38" s="233">
        <v>0</v>
      </c>
      <c r="AO38" s="233">
        <v>0</v>
      </c>
      <c r="AP38" s="233">
        <v>0</v>
      </c>
      <c r="AQ38" s="233">
        <v>0</v>
      </c>
      <c r="AR38" s="233">
        <v>-0.2</v>
      </c>
      <c r="AS38" s="233">
        <v>-0.2</v>
      </c>
      <c r="AT38" s="233">
        <v>-0.2</v>
      </c>
      <c r="AU38" s="233">
        <v>-0.2</v>
      </c>
      <c r="AV38" s="233">
        <v>-0.2</v>
      </c>
      <c r="AW38" s="233">
        <v>-0.2</v>
      </c>
      <c r="AX38" s="233">
        <v>-0.2</v>
      </c>
      <c r="AY38" s="233">
        <v>-0.5</v>
      </c>
      <c r="AZ38" s="233">
        <v>0</v>
      </c>
      <c r="BA38" s="233">
        <v>-0.2</v>
      </c>
      <c r="BB38" s="233">
        <v>-0.2</v>
      </c>
      <c r="BC38" s="233">
        <v>-0.2</v>
      </c>
      <c r="BD38" s="233">
        <v>-0.2</v>
      </c>
      <c r="BE38" s="233">
        <v>-0.2</v>
      </c>
      <c r="BF38" s="233">
        <v>-0.2</v>
      </c>
      <c r="BG38" s="233">
        <v>-0.2</v>
      </c>
      <c r="BH38" s="233">
        <v>-0.2</v>
      </c>
      <c r="BI38" s="233">
        <v>-0.20200000000000001</v>
      </c>
    </row>
    <row r="39" spans="1:61" ht="12.75" customHeight="1">
      <c r="A39" s="131" t="s">
        <v>249</v>
      </c>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v>2540.6</v>
      </c>
      <c r="AL39" s="134">
        <v>1901</v>
      </c>
      <c r="AM39" s="134">
        <v>1881.4</v>
      </c>
      <c r="AN39" s="134">
        <v>1882.9</v>
      </c>
      <c r="AO39" s="134">
        <v>1807.7</v>
      </c>
      <c r="AP39" s="134">
        <v>1803.8</v>
      </c>
      <c r="AQ39" s="134">
        <v>1824.4</v>
      </c>
      <c r="AR39" s="134">
        <v>2512.6</v>
      </c>
      <c r="AS39" s="134">
        <v>2587.8000000000002</v>
      </c>
      <c r="AT39" s="134">
        <v>2927</v>
      </c>
      <c r="AU39" s="134">
        <v>2959.2</v>
      </c>
      <c r="AV39" s="134">
        <v>2985.7</v>
      </c>
      <c r="AW39" s="134">
        <v>2921.5</v>
      </c>
      <c r="AX39" s="134">
        <v>2928.1</v>
      </c>
      <c r="AY39" s="134">
        <v>2919.3</v>
      </c>
      <c r="AZ39" s="134">
        <v>2939.5</v>
      </c>
      <c r="BA39" s="134">
        <v>3853.5</v>
      </c>
      <c r="BB39" s="134">
        <v>3897.1</v>
      </c>
      <c r="BC39" s="134">
        <v>3877.9</v>
      </c>
      <c r="BD39" s="134">
        <v>3857.8</v>
      </c>
      <c r="BE39" s="134">
        <v>4017.8</v>
      </c>
      <c r="BF39" s="134">
        <v>3914.1</v>
      </c>
      <c r="BG39" s="134">
        <v>3938.2</v>
      </c>
      <c r="BH39" s="134">
        <v>4064.7</v>
      </c>
      <c r="BI39" s="134">
        <v>4009.8341</v>
      </c>
    </row>
    <row r="40" spans="1:61" ht="12.75" customHeight="1">
      <c r="A40" s="131" t="s">
        <v>250</v>
      </c>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v>17331.400000000001</v>
      </c>
      <c r="AL40" s="134">
        <v>17307.099999999999</v>
      </c>
      <c r="AM40" s="134">
        <v>17807.599999999999</v>
      </c>
      <c r="AN40" s="134">
        <v>18168</v>
      </c>
      <c r="AO40" s="134">
        <v>18311.599999999999</v>
      </c>
      <c r="AP40" s="134">
        <v>19164.7</v>
      </c>
      <c r="AQ40" s="134">
        <v>18942</v>
      </c>
      <c r="AR40" s="134">
        <v>21169.9</v>
      </c>
      <c r="AS40" s="134">
        <v>22625.1</v>
      </c>
      <c r="AT40" s="134">
        <v>23533.599999999999</v>
      </c>
      <c r="AU40" s="134">
        <v>24201.4</v>
      </c>
      <c r="AV40" s="134">
        <v>25332.9</v>
      </c>
      <c r="AW40" s="134">
        <v>25902.5</v>
      </c>
      <c r="AX40" s="134">
        <v>26210</v>
      </c>
      <c r="AY40" s="134">
        <v>26608.3</v>
      </c>
      <c r="AZ40" s="134">
        <v>27144.400000000001</v>
      </c>
      <c r="BA40" s="134">
        <v>28365.7</v>
      </c>
      <c r="BB40" s="134">
        <v>28540</v>
      </c>
      <c r="BC40" s="134">
        <v>28853.9</v>
      </c>
      <c r="BD40" s="134">
        <v>28900.3</v>
      </c>
      <c r="BE40" s="134">
        <v>29841.5</v>
      </c>
      <c r="BF40" s="134">
        <v>29478.799999999999</v>
      </c>
      <c r="BG40" s="134">
        <v>29932.2</v>
      </c>
      <c r="BH40" s="134">
        <v>29289.599999999999</v>
      </c>
      <c r="BI40" s="134">
        <v>29323.340065410001</v>
      </c>
    </row>
    <row r="41" spans="1:61" ht="12.75" customHeight="1">
      <c r="A41" s="128"/>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row>
    <row r="42" spans="1:61" ht="12.75" customHeight="1">
      <c r="A42" s="101" t="s">
        <v>129</v>
      </c>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row>
    <row r="43" spans="1:61" ht="12.75" customHeight="1">
      <c r="A43" s="136" t="s">
        <v>236</v>
      </c>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v>711.9</v>
      </c>
      <c r="AL43" s="233">
        <v>676.5</v>
      </c>
      <c r="AM43" s="233">
        <v>677.9</v>
      </c>
      <c r="AN43" s="233">
        <v>694.9</v>
      </c>
      <c r="AO43" s="233" t="s">
        <v>555</v>
      </c>
      <c r="AP43" s="233">
        <v>759.7</v>
      </c>
      <c r="AQ43" s="233" t="s">
        <v>555</v>
      </c>
      <c r="AR43" s="233" t="s">
        <v>555</v>
      </c>
      <c r="AS43" s="233">
        <v>786.8</v>
      </c>
      <c r="AT43" s="233">
        <v>787.2</v>
      </c>
      <c r="AU43" s="233">
        <v>809.6</v>
      </c>
      <c r="AV43" s="233">
        <v>815.2</v>
      </c>
      <c r="AW43" s="233">
        <v>813.4</v>
      </c>
      <c r="AX43" s="233">
        <v>807.6</v>
      </c>
      <c r="AY43" s="233">
        <v>793</v>
      </c>
      <c r="AZ43" s="233">
        <v>783.2</v>
      </c>
      <c r="BA43" s="233">
        <v>777.8</v>
      </c>
      <c r="BB43" s="233">
        <v>788.3</v>
      </c>
      <c r="BC43" s="233">
        <v>767.7</v>
      </c>
      <c r="BD43" s="233">
        <v>770.1</v>
      </c>
      <c r="BE43" s="233">
        <v>742</v>
      </c>
      <c r="BF43" s="233">
        <v>733.8</v>
      </c>
      <c r="BG43" s="233">
        <v>735</v>
      </c>
      <c r="BH43" s="233">
        <v>761.7</v>
      </c>
      <c r="BI43" s="233">
        <v>747.04739600000005</v>
      </c>
    </row>
    <row r="44" spans="1:61" ht="12.75" customHeight="1">
      <c r="A44" s="136" t="s">
        <v>251</v>
      </c>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v>2732.2</v>
      </c>
      <c r="AL44" s="233">
        <v>3307.5</v>
      </c>
      <c r="AM44" s="233">
        <v>3181.5</v>
      </c>
      <c r="AN44" s="233">
        <v>3181.5</v>
      </c>
      <c r="AO44" s="233">
        <v>3253.3</v>
      </c>
      <c r="AP44" s="233">
        <v>3181.5</v>
      </c>
      <c r="AQ44" s="233">
        <v>3553.1</v>
      </c>
      <c r="AR44" s="233">
        <v>3519.7</v>
      </c>
      <c r="AS44" s="233">
        <v>3262.8</v>
      </c>
      <c r="AT44" s="233">
        <v>4308.6000000000004</v>
      </c>
      <c r="AU44" s="233">
        <v>4458.6000000000004</v>
      </c>
      <c r="AV44" s="233">
        <v>4423.8999999999996</v>
      </c>
      <c r="AW44" s="233">
        <v>4163.5</v>
      </c>
      <c r="AX44" s="233">
        <v>4150.1000000000004</v>
      </c>
      <c r="AY44" s="233">
        <v>4128.6000000000004</v>
      </c>
      <c r="AZ44" s="233">
        <v>4312</v>
      </c>
      <c r="BA44" s="233">
        <v>4028</v>
      </c>
      <c r="BB44" s="233">
        <v>3997.6</v>
      </c>
      <c r="BC44" s="233">
        <v>4247.2</v>
      </c>
      <c r="BD44" s="233">
        <v>4086.9</v>
      </c>
      <c r="BE44" s="233">
        <v>3851.2</v>
      </c>
      <c r="BF44" s="233">
        <v>4088.1</v>
      </c>
      <c r="BG44" s="233">
        <v>4112.3</v>
      </c>
      <c r="BH44" s="233">
        <v>4337</v>
      </c>
      <c r="BI44" s="233">
        <v>3824.3183899999999</v>
      </c>
    </row>
    <row r="45" spans="1:61" ht="12.75" customHeight="1">
      <c r="A45" s="136" t="s">
        <v>292</v>
      </c>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408">
        <v>-2.2999999999999998</v>
      </c>
      <c r="AL45" s="408">
        <v>-2</v>
      </c>
      <c r="AM45" s="408">
        <v>-2</v>
      </c>
      <c r="AN45" s="408">
        <v>-76.599999999999994</v>
      </c>
      <c r="AO45" s="408" t="s">
        <v>555</v>
      </c>
      <c r="AP45" s="408">
        <v>-62.5</v>
      </c>
      <c r="AQ45" s="408" t="s">
        <v>555</v>
      </c>
      <c r="AR45" s="408" t="s">
        <v>555</v>
      </c>
      <c r="AS45" s="408">
        <v>-2.9</v>
      </c>
      <c r="AT45" s="408">
        <v>-3</v>
      </c>
      <c r="AU45" s="408">
        <v>-3.1</v>
      </c>
      <c r="AV45" s="408">
        <v>-3.6</v>
      </c>
      <c r="AW45" s="408">
        <v>-3.7</v>
      </c>
      <c r="AX45" s="408">
        <v>-3.9</v>
      </c>
      <c r="AY45" s="408">
        <v>-4.2</v>
      </c>
      <c r="AZ45" s="408">
        <v>-4.2</v>
      </c>
      <c r="BA45" s="408">
        <v>-9.3000000000000007</v>
      </c>
      <c r="BB45" s="408">
        <v>-9.5</v>
      </c>
      <c r="BC45" s="408">
        <v>-9.9</v>
      </c>
      <c r="BD45" s="408">
        <v>0</v>
      </c>
      <c r="BE45" s="408">
        <v>0</v>
      </c>
      <c r="BF45" s="408">
        <v>0</v>
      </c>
      <c r="BG45" s="408">
        <v>0</v>
      </c>
      <c r="BH45" s="408">
        <v>0</v>
      </c>
      <c r="BI45" s="133">
        <v>0</v>
      </c>
    </row>
    <row r="46" spans="1:61" ht="12.75" customHeight="1">
      <c r="A46" s="131" t="s">
        <v>252</v>
      </c>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409">
        <v>3441.8</v>
      </c>
      <c r="AL46" s="409">
        <v>3982</v>
      </c>
      <c r="AM46" s="409">
        <v>3857.4</v>
      </c>
      <c r="AN46" s="409">
        <v>3799.7</v>
      </c>
      <c r="AO46" s="409">
        <v>3868.4</v>
      </c>
      <c r="AP46" s="409">
        <v>3878.6</v>
      </c>
      <c r="AQ46" s="409">
        <v>4249</v>
      </c>
      <c r="AR46" s="409">
        <v>4254</v>
      </c>
      <c r="AS46" s="409">
        <v>4046.7</v>
      </c>
      <c r="AT46" s="409">
        <v>5092.8</v>
      </c>
      <c r="AU46" s="409">
        <v>5265.1</v>
      </c>
      <c r="AV46" s="409">
        <v>5235.5</v>
      </c>
      <c r="AW46" s="409">
        <v>4973.1000000000004</v>
      </c>
      <c r="AX46" s="409">
        <v>4953.7</v>
      </c>
      <c r="AY46" s="409">
        <v>4917.3999999999996</v>
      </c>
      <c r="AZ46" s="409">
        <v>5091</v>
      </c>
      <c r="BA46" s="409">
        <v>4796.5</v>
      </c>
      <c r="BB46" s="409">
        <v>4776.3999999999996</v>
      </c>
      <c r="BC46" s="409">
        <v>5005</v>
      </c>
      <c r="BD46" s="409">
        <v>4857.1000000000004</v>
      </c>
      <c r="BE46" s="409">
        <v>4593.2</v>
      </c>
      <c r="BF46" s="409">
        <v>4821.8999999999996</v>
      </c>
      <c r="BG46" s="409">
        <v>4847.3</v>
      </c>
      <c r="BH46" s="409">
        <v>5098.7</v>
      </c>
      <c r="BI46" s="188">
        <v>4571.3657860000003</v>
      </c>
    </row>
    <row r="47" spans="1:61" ht="12.75" customHeight="1">
      <c r="A47" s="128"/>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row>
    <row r="48" spans="1:61" ht="12.75" customHeight="1">
      <c r="A48" s="101" t="s">
        <v>254</v>
      </c>
      <c r="B48" s="134">
        <v>12116.9</v>
      </c>
      <c r="C48" s="134">
        <v>13280.7444525427</v>
      </c>
      <c r="D48" s="134">
        <v>13750.379354550099</v>
      </c>
      <c r="E48" s="134">
        <v>14989.0948484848</v>
      </c>
      <c r="F48" s="134">
        <v>15430.122924331999</v>
      </c>
      <c r="G48" s="134">
        <v>15069.305658707201</v>
      </c>
      <c r="H48" s="134">
        <v>15126.3211426906</v>
      </c>
      <c r="I48" s="134">
        <v>15568.1127109766</v>
      </c>
      <c r="J48" s="134">
        <v>17055.6020538917</v>
      </c>
      <c r="K48" s="134">
        <v>18410.750237379001</v>
      </c>
      <c r="L48" s="134">
        <v>19606.4832589818</v>
      </c>
      <c r="M48" s="134">
        <v>19078.564945617902</v>
      </c>
      <c r="N48" s="134">
        <v>20948.131885705901</v>
      </c>
      <c r="O48" s="134">
        <v>21205.891304159599</v>
      </c>
      <c r="P48" s="134">
        <v>23695.6724606403</v>
      </c>
      <c r="Q48" s="134">
        <v>21759.232070949602</v>
      </c>
      <c r="R48" s="134">
        <v>22733.19589092</v>
      </c>
      <c r="S48" s="134">
        <v>23224.544716519998</v>
      </c>
      <c r="T48" s="134">
        <v>15058.489</v>
      </c>
      <c r="U48" s="134">
        <v>15817.701999999999</v>
      </c>
      <c r="V48" s="134">
        <v>15639.2330202375</v>
      </c>
      <c r="W48" s="134">
        <v>16780.307096128199</v>
      </c>
      <c r="X48" s="134">
        <v>16871.681782908101</v>
      </c>
      <c r="Y48" s="134">
        <v>17472.060425891799</v>
      </c>
      <c r="Z48" s="134">
        <v>17532.689298240599</v>
      </c>
      <c r="AA48" s="134">
        <v>17849.239280368402</v>
      </c>
      <c r="AB48" s="134">
        <v>17701.685852914001</v>
      </c>
      <c r="AC48" s="134">
        <v>17641.064805168</v>
      </c>
      <c r="AD48" s="134">
        <v>19009.71023868</v>
      </c>
      <c r="AE48" s="134">
        <v>19542.658908998001</v>
      </c>
      <c r="AF48" s="134">
        <v>19345.784116364001</v>
      </c>
      <c r="AG48" s="134">
        <v>20000.266238307999</v>
      </c>
      <c r="AH48" s="134">
        <v>20178.083920000001</v>
      </c>
      <c r="AI48" s="134">
        <v>20321.299072655998</v>
      </c>
      <c r="AJ48" s="134">
        <v>20742.975439999998</v>
      </c>
      <c r="AK48" s="134">
        <v>20773.150911037999</v>
      </c>
      <c r="AL48" s="134">
        <v>21289.016764</v>
      </c>
      <c r="AM48" s="134">
        <v>21665.022985</v>
      </c>
      <c r="AN48" s="134">
        <v>21967.779060000001</v>
      </c>
      <c r="AO48" s="134">
        <v>22179.913820000002</v>
      </c>
      <c r="AP48" s="134">
        <v>23043.288099636</v>
      </c>
      <c r="AQ48" s="134">
        <v>23190.987529999999</v>
      </c>
      <c r="AR48" s="134">
        <v>25423.84621</v>
      </c>
      <c r="AS48" s="134">
        <v>26671.74309</v>
      </c>
      <c r="AT48" s="134">
        <v>28626.360990000001</v>
      </c>
      <c r="AU48" s="134">
        <v>29466.473580000002</v>
      </c>
      <c r="AV48" s="134">
        <v>30568.333320000002</v>
      </c>
      <c r="AW48" s="134">
        <v>30875.65610136</v>
      </c>
      <c r="AX48" s="134">
        <v>31163.75819</v>
      </c>
      <c r="AY48" s="134">
        <v>31525.729017000001</v>
      </c>
      <c r="AZ48" s="134">
        <v>32235.374116079998</v>
      </c>
      <c r="BA48" s="134">
        <v>33162.190068999997</v>
      </c>
      <c r="BB48" s="134">
        <v>33316.415272470003</v>
      </c>
      <c r="BC48" s="134">
        <v>33858.980360399997</v>
      </c>
      <c r="BD48" s="134">
        <v>33757.415120129997</v>
      </c>
      <c r="BE48" s="134">
        <v>34434.697707239997</v>
      </c>
      <c r="BF48" s="134">
        <v>34300.677209020003</v>
      </c>
      <c r="BG48" s="134">
        <v>34779.037229679998</v>
      </c>
      <c r="BH48" s="134">
        <v>34387.587974069997</v>
      </c>
      <c r="BI48" s="134">
        <v>33894.705851409999</v>
      </c>
    </row>
    <row r="49" spans="1:61" ht="12.75" customHeight="1">
      <c r="A49" s="128"/>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row>
    <row r="50" spans="1:61" ht="12.75" customHeight="1">
      <c r="A50" s="101" t="s">
        <v>255</v>
      </c>
      <c r="B50" s="134">
        <v>102285.32</v>
      </c>
      <c r="C50" s="134">
        <v>105583.56608023999</v>
      </c>
      <c r="D50" s="134">
        <v>110835.264007105</v>
      </c>
      <c r="E50" s="134">
        <v>114901.212119448</v>
      </c>
      <c r="F50" s="134">
        <v>121323.11685186</v>
      </c>
      <c r="G50" s="134">
        <v>124392.65230845701</v>
      </c>
      <c r="H50" s="134">
        <v>130454.216351689</v>
      </c>
      <c r="I50" s="134">
        <v>136394.760418933</v>
      </c>
      <c r="J50" s="134">
        <v>145490.76162030199</v>
      </c>
      <c r="K50" s="134">
        <v>150763.64910929001</v>
      </c>
      <c r="L50" s="134">
        <v>156941.90470573801</v>
      </c>
      <c r="M50" s="134">
        <v>161303.91053551101</v>
      </c>
      <c r="N50" s="134">
        <v>170404.07740821</v>
      </c>
      <c r="O50" s="134">
        <v>175559.46533631501</v>
      </c>
      <c r="P50" s="134">
        <v>187663.97344360399</v>
      </c>
      <c r="Q50" s="134">
        <v>184046.24980524901</v>
      </c>
      <c r="R50" s="134">
        <v>195981.45248787</v>
      </c>
      <c r="S50" s="134">
        <v>199708.10082210999</v>
      </c>
      <c r="T50" s="134">
        <v>127699.85</v>
      </c>
      <c r="U50" s="134">
        <v>124334.17</v>
      </c>
      <c r="V50" s="134">
        <v>126256.113386312</v>
      </c>
      <c r="W50" s="134">
        <v>131420.77141675001</v>
      </c>
      <c r="X50" s="134">
        <v>134962.75107250499</v>
      </c>
      <c r="Y50" s="134">
        <v>133623.76724177299</v>
      </c>
      <c r="Z50" s="134">
        <v>141747.06761818199</v>
      </c>
      <c r="AA50" s="134">
        <v>141001.775375503</v>
      </c>
      <c r="AB50" s="134">
        <v>141396.18637578501</v>
      </c>
      <c r="AC50" s="134">
        <v>143097.19768000001</v>
      </c>
      <c r="AD50" s="134">
        <v>143458.22121362801</v>
      </c>
      <c r="AE50" s="134">
        <v>146607.398680841</v>
      </c>
      <c r="AF50" s="134">
        <v>146596.84735130001</v>
      </c>
      <c r="AG50" s="134">
        <v>147801.850553814</v>
      </c>
      <c r="AH50" s="134">
        <v>150108.19472</v>
      </c>
      <c r="AI50" s="134">
        <v>151932.57063</v>
      </c>
      <c r="AJ50" s="134">
        <v>155924.15625</v>
      </c>
      <c r="AK50" s="134">
        <v>162477.7330378</v>
      </c>
      <c r="AL50" s="134">
        <v>167028.54066299999</v>
      </c>
      <c r="AM50" s="134">
        <v>169058.69406000001</v>
      </c>
      <c r="AN50" s="134">
        <v>172405.17460999999</v>
      </c>
      <c r="AO50" s="134">
        <v>174694.50219500001</v>
      </c>
      <c r="AP50" s="134">
        <v>176259.25634980001</v>
      </c>
      <c r="AQ50" s="134">
        <v>187048.10222358</v>
      </c>
      <c r="AR50" s="134">
        <v>199794.10326</v>
      </c>
      <c r="AS50" s="134">
        <v>208200.388515</v>
      </c>
      <c r="AT50" s="134">
        <v>210872.24340000001</v>
      </c>
      <c r="AU50" s="134">
        <v>217814.58841</v>
      </c>
      <c r="AV50" s="134">
        <v>226245.43992</v>
      </c>
      <c r="AW50" s="134">
        <v>225375.46162399999</v>
      </c>
      <c r="AX50" s="134">
        <v>231480.71708</v>
      </c>
      <c r="AY50" s="134">
        <v>233800.54238299999</v>
      </c>
      <c r="AZ50" s="134">
        <v>237926.35135997701</v>
      </c>
      <c r="BA50" s="134">
        <v>233693.780727737</v>
      </c>
      <c r="BB50" s="134">
        <v>235573.380710425</v>
      </c>
      <c r="BC50" s="134">
        <v>237349.229276595</v>
      </c>
      <c r="BD50" s="134">
        <v>239322.93925083001</v>
      </c>
      <c r="BE50" s="134">
        <v>241995.61813523</v>
      </c>
      <c r="BF50" s="134">
        <v>244427.36664199</v>
      </c>
      <c r="BG50" s="134">
        <v>248828.24751312999</v>
      </c>
      <c r="BH50" s="134">
        <v>236585.387558772</v>
      </c>
      <c r="BI50" s="134">
        <v>233151.258151313</v>
      </c>
    </row>
    <row r="51" spans="1:61" ht="12.75" customHeight="1">
      <c r="A51" s="114" t="s">
        <v>90</v>
      </c>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row>
    <row r="52" spans="1:61" ht="12.75" customHeight="1">
      <c r="A52" s="75" t="s">
        <v>256</v>
      </c>
      <c r="B52" s="133">
        <v>100352.82</v>
      </c>
      <c r="C52" s="133">
        <v>103796.309244989</v>
      </c>
      <c r="D52" s="133">
        <v>108582.74060710501</v>
      </c>
      <c r="E52" s="133">
        <v>112370.00376649899</v>
      </c>
      <c r="F52" s="133">
        <v>118811.782012889</v>
      </c>
      <c r="G52" s="133">
        <v>122278.41219595799</v>
      </c>
      <c r="H52" s="133">
        <v>128305.00630941401</v>
      </c>
      <c r="I52" s="133">
        <v>134116.368542518</v>
      </c>
      <c r="J52" s="133">
        <v>142831.15963353199</v>
      </c>
      <c r="K52" s="133">
        <v>147739.30991141501</v>
      </c>
      <c r="L52" s="133">
        <v>153758.58060586301</v>
      </c>
      <c r="M52" s="133">
        <v>157943.86852976101</v>
      </c>
      <c r="N52" s="133">
        <v>165942.212132335</v>
      </c>
      <c r="O52" s="133">
        <v>170203.26075231499</v>
      </c>
      <c r="P52" s="133">
        <v>182400.23750856399</v>
      </c>
      <c r="Q52" s="133">
        <v>167990.73116774901</v>
      </c>
      <c r="R52" s="133">
        <v>179229.9187444</v>
      </c>
      <c r="S52" s="133">
        <v>180676.17453379999</v>
      </c>
      <c r="T52" s="133">
        <v>109708.73</v>
      </c>
      <c r="U52" s="133">
        <v>107430.07</v>
      </c>
      <c r="V52" s="133">
        <v>108165.493141022</v>
      </c>
      <c r="W52" s="133">
        <v>113746.372559639</v>
      </c>
      <c r="X52" s="133">
        <v>117018.50084754699</v>
      </c>
      <c r="Y52" s="133">
        <v>116108.84108357001</v>
      </c>
      <c r="Z52" s="133">
        <v>123754.37652341</v>
      </c>
      <c r="AA52" s="133">
        <v>122365.559422251</v>
      </c>
      <c r="AB52" s="133">
        <v>122123.06382910001</v>
      </c>
      <c r="AC52" s="133">
        <v>123532.75198961</v>
      </c>
      <c r="AD52" s="133">
        <v>123804.55085421</v>
      </c>
      <c r="AE52" s="133">
        <v>127398.59421539999</v>
      </c>
      <c r="AF52" s="133">
        <v>127000.34438602001</v>
      </c>
      <c r="AG52" s="133">
        <v>126618.5898968</v>
      </c>
      <c r="AH52" s="133">
        <v>128790.04857291</v>
      </c>
      <c r="AI52" s="133">
        <v>130521.31825</v>
      </c>
      <c r="AJ52" s="133">
        <v>132127.14421999999</v>
      </c>
      <c r="AK52" s="133">
        <v>138852.31700780001</v>
      </c>
      <c r="AL52" s="133">
        <v>142017.710746</v>
      </c>
      <c r="AM52" s="133">
        <v>144176.71191000001</v>
      </c>
      <c r="AN52" s="133">
        <v>147521.89236</v>
      </c>
      <c r="AO52" s="133">
        <v>149684.92162000001</v>
      </c>
      <c r="AP52" s="133">
        <v>151941.88264980001</v>
      </c>
      <c r="AQ52" s="133">
        <v>161510.79209</v>
      </c>
      <c r="AR52" s="133">
        <v>172410.91086999999</v>
      </c>
      <c r="AS52" s="133">
        <v>179140.25573</v>
      </c>
      <c r="AT52" s="133">
        <v>181122.29560000001</v>
      </c>
      <c r="AU52" s="133">
        <v>187607.80874000001</v>
      </c>
      <c r="AV52" s="133">
        <v>195671.62036999999</v>
      </c>
      <c r="AW52" s="133">
        <v>197066.15548799999</v>
      </c>
      <c r="AX52" s="133">
        <v>202128.72146999999</v>
      </c>
      <c r="AY52" s="133">
        <v>204364.61147199999</v>
      </c>
      <c r="AZ52" s="133">
        <v>207782.99877208</v>
      </c>
      <c r="BA52" s="133">
        <v>204283.47698199999</v>
      </c>
      <c r="BB52" s="133">
        <v>205914.440359</v>
      </c>
      <c r="BC52" s="133">
        <v>208043.38761000001</v>
      </c>
      <c r="BD52" s="133" t="s">
        <v>555</v>
      </c>
      <c r="BE52" s="133">
        <v>211528.13310121</v>
      </c>
      <c r="BF52" s="133">
        <v>212165.55970282</v>
      </c>
      <c r="BG52" s="133">
        <v>214918.28412970999</v>
      </c>
      <c r="BH52" s="133">
        <v>200156.34854265</v>
      </c>
      <c r="BI52" s="133">
        <v>200481.03034600001</v>
      </c>
    </row>
    <row r="53" spans="1:61" ht="12.75" customHeight="1">
      <c r="A53" s="75" t="s">
        <v>257</v>
      </c>
      <c r="B53" s="133">
        <v>1356.9</v>
      </c>
      <c r="C53" s="133">
        <v>1195.6568352518</v>
      </c>
      <c r="D53" s="133">
        <v>1623.2234000000001</v>
      </c>
      <c r="E53" s="133">
        <v>1873.50835294885</v>
      </c>
      <c r="F53" s="133">
        <v>1832.5348389706701</v>
      </c>
      <c r="G53" s="133">
        <v>1410.3401125</v>
      </c>
      <c r="H53" s="133">
        <v>1429.9100422741799</v>
      </c>
      <c r="I53" s="133">
        <v>1525.2918764148001</v>
      </c>
      <c r="J53" s="133">
        <v>1869.4019867699999</v>
      </c>
      <c r="K53" s="133">
        <v>2182.439197875</v>
      </c>
      <c r="L53" s="133">
        <v>2313.4240998750001</v>
      </c>
      <c r="M53" s="133">
        <v>2146.64200575</v>
      </c>
      <c r="N53" s="133">
        <v>3164.865275875</v>
      </c>
      <c r="O53" s="133">
        <v>4009.5045839999998</v>
      </c>
      <c r="P53" s="133">
        <v>3852.9359350396298</v>
      </c>
      <c r="Q53" s="133">
        <v>3974.5186374999998</v>
      </c>
      <c r="R53" s="133">
        <v>4180.5337434700004</v>
      </c>
      <c r="S53" s="133">
        <v>4907.94484268</v>
      </c>
      <c r="T53" s="133">
        <v>3873.6</v>
      </c>
      <c r="U53" s="133">
        <v>3423.7</v>
      </c>
      <c r="V53" s="133">
        <v>4098.0176112898798</v>
      </c>
      <c r="W53" s="133">
        <v>2905.39622711115</v>
      </c>
      <c r="X53" s="133">
        <v>3925.7044449581499</v>
      </c>
      <c r="Y53" s="133">
        <v>3570.1301412030998</v>
      </c>
      <c r="Z53" s="133">
        <v>3785.4763247723999</v>
      </c>
      <c r="AA53" s="133">
        <v>4143.7011832525004</v>
      </c>
      <c r="AB53" s="133">
        <v>4555.2026266920002</v>
      </c>
      <c r="AC53" s="133">
        <v>4885.5407103059997</v>
      </c>
      <c r="AD53" s="133">
        <v>4821.3314794190001</v>
      </c>
      <c r="AE53" s="133">
        <v>4866.4655854450002</v>
      </c>
      <c r="AF53" s="133">
        <v>4477.4116152759998</v>
      </c>
      <c r="AG53" s="133">
        <v>5984.996837009</v>
      </c>
      <c r="AH53" s="133">
        <v>5557.0976300000002</v>
      </c>
      <c r="AI53" s="133">
        <v>5420.2151299999996</v>
      </c>
      <c r="AJ53" s="133">
        <v>5903.8636299999998</v>
      </c>
      <c r="AK53" s="133">
        <v>5540.3936299999996</v>
      </c>
      <c r="AL53" s="133">
        <v>6330.0055000000002</v>
      </c>
      <c r="AM53" s="133">
        <v>5828.5725000000002</v>
      </c>
      <c r="AN53" s="133">
        <v>5705.4483799999998</v>
      </c>
      <c r="AO53" s="133">
        <v>5639.7467049999996</v>
      </c>
      <c r="AP53" s="133">
        <v>5000.4368800000002</v>
      </c>
      <c r="AQ53" s="133">
        <v>5741.4719575749996</v>
      </c>
      <c r="AR53" s="133">
        <v>6964.6126299999996</v>
      </c>
      <c r="AS53" s="133">
        <v>7647.7123250000004</v>
      </c>
      <c r="AT53" s="133">
        <v>7792.9503800000002</v>
      </c>
      <c r="AU53" s="133">
        <v>7033.8842500000001</v>
      </c>
      <c r="AV53" s="133">
        <v>6952.6453799999999</v>
      </c>
      <c r="AW53" s="133">
        <v>5227.4323800000002</v>
      </c>
      <c r="AX53" s="133">
        <v>5467.36625</v>
      </c>
      <c r="AY53" s="133">
        <v>5628.8232500000004</v>
      </c>
      <c r="AZ53" s="133">
        <v>5580.7817500000001</v>
      </c>
      <c r="BA53" s="133">
        <v>4575.7929999999997</v>
      </c>
      <c r="BB53" s="133">
        <v>4373.6063800000002</v>
      </c>
      <c r="BC53" s="133">
        <v>3905.3026300000001</v>
      </c>
      <c r="BD53" s="133">
        <v>4023.9412499999999</v>
      </c>
      <c r="BE53" s="133">
        <v>4594.6616299999996</v>
      </c>
      <c r="BF53" s="133">
        <v>6084.5249999999996</v>
      </c>
      <c r="BG53" s="133">
        <v>7484.2162500000004</v>
      </c>
      <c r="BH53" s="133">
        <v>9777.7817500000001</v>
      </c>
      <c r="BI53" s="133">
        <v>5758.9195</v>
      </c>
    </row>
    <row r="54" spans="1:61" ht="12.75" customHeight="1">
      <c r="A54" s="75" t="s">
        <v>258</v>
      </c>
      <c r="B54" s="133"/>
      <c r="C54" s="133"/>
      <c r="D54" s="133"/>
      <c r="E54" s="133"/>
      <c r="F54" s="133"/>
      <c r="G54" s="133"/>
      <c r="H54" s="133"/>
      <c r="I54" s="133"/>
      <c r="J54" s="133"/>
      <c r="K54" s="133"/>
      <c r="L54" s="133"/>
      <c r="M54" s="133"/>
      <c r="N54" s="133"/>
      <c r="O54" s="133"/>
      <c r="P54" s="133"/>
      <c r="Q54" s="133">
        <v>10850.1</v>
      </c>
      <c r="R54" s="133">
        <v>11269.1</v>
      </c>
      <c r="S54" s="133">
        <v>12849.18144563</v>
      </c>
      <c r="T54" s="133">
        <v>12880.9</v>
      </c>
      <c r="U54" s="133">
        <v>12267.2</v>
      </c>
      <c r="V54" s="133">
        <v>12692.502634</v>
      </c>
      <c r="W54" s="133">
        <v>13448.602629999999</v>
      </c>
      <c r="X54" s="133">
        <v>14018.54578</v>
      </c>
      <c r="Y54" s="133">
        <v>13944.796017000001</v>
      </c>
      <c r="Z54" s="133">
        <v>14207.21477</v>
      </c>
      <c r="AA54" s="133">
        <v>14492.51477</v>
      </c>
      <c r="AB54" s="133">
        <v>14717.91992</v>
      </c>
      <c r="AC54" s="133">
        <v>14679.00992</v>
      </c>
      <c r="AD54" s="133">
        <v>14832.338879999999</v>
      </c>
      <c r="AE54" s="133">
        <v>14342.338879999999</v>
      </c>
      <c r="AF54" s="133">
        <v>15118.091350000001</v>
      </c>
      <c r="AG54" s="133">
        <v>15198.26382</v>
      </c>
      <c r="AH54" s="133">
        <v>15761.089250000001</v>
      </c>
      <c r="AI54" s="133">
        <v>15990.989250000001</v>
      </c>
      <c r="AJ54" s="133">
        <v>17893.1224</v>
      </c>
      <c r="AK54" s="133">
        <v>18085.022400000002</v>
      </c>
      <c r="AL54" s="133">
        <v>18680.824417</v>
      </c>
      <c r="AM54" s="133">
        <v>19053.409650000001</v>
      </c>
      <c r="AN54" s="133">
        <v>19177.833869999999</v>
      </c>
      <c r="AO54" s="133">
        <v>19369.833869999999</v>
      </c>
      <c r="AP54" s="133">
        <v>19316.936819999999</v>
      </c>
      <c r="AQ54" s="133">
        <v>19795.838176000001</v>
      </c>
      <c r="AR54" s="133">
        <v>20418.579760000001</v>
      </c>
      <c r="AS54" s="133">
        <v>21412.420460000001</v>
      </c>
      <c r="AT54" s="133">
        <v>21956.99742</v>
      </c>
      <c r="AU54" s="133">
        <v>23172.895420000001</v>
      </c>
      <c r="AV54" s="133">
        <v>23621.174169999998</v>
      </c>
      <c r="AW54" s="133">
        <v>23081.873756000001</v>
      </c>
      <c r="AX54" s="133">
        <v>23884.629359999999</v>
      </c>
      <c r="AY54" s="133">
        <v>23807.107660999998</v>
      </c>
      <c r="AZ54" s="133">
        <v>24562.570837896899</v>
      </c>
      <c r="BA54" s="133">
        <v>24834.510745736901</v>
      </c>
      <c r="BB54" s="133">
        <v>25285.333971425302</v>
      </c>
      <c r="BC54" s="133">
        <v>25400.539036595299</v>
      </c>
      <c r="BD54" s="133" t="s">
        <v>555</v>
      </c>
      <c r="BE54" s="133">
        <v>25872.82340402</v>
      </c>
      <c r="BF54" s="133">
        <v>26177.28193917</v>
      </c>
      <c r="BG54" s="133">
        <v>26425.747133420002</v>
      </c>
      <c r="BH54" s="133">
        <v>26651.257266121898</v>
      </c>
      <c r="BI54" s="133">
        <v>26911.308305312501</v>
      </c>
    </row>
    <row r="55" spans="1:61" ht="12.75" customHeight="1">
      <c r="A55" s="75" t="s">
        <v>259</v>
      </c>
      <c r="B55" s="133">
        <v>575.6</v>
      </c>
      <c r="C55" s="133">
        <v>591.6</v>
      </c>
      <c r="D55" s="133">
        <v>629.29999999999995</v>
      </c>
      <c r="E55" s="133">
        <v>657.7</v>
      </c>
      <c r="F55" s="133">
        <v>678.8</v>
      </c>
      <c r="G55" s="133">
        <v>703.9</v>
      </c>
      <c r="H55" s="133">
        <v>719.3</v>
      </c>
      <c r="I55" s="133">
        <v>753.1</v>
      </c>
      <c r="J55" s="133">
        <v>790.2</v>
      </c>
      <c r="K55" s="133">
        <v>841.9</v>
      </c>
      <c r="L55" s="133">
        <v>869.9</v>
      </c>
      <c r="M55" s="133">
        <v>1213.4000000000001</v>
      </c>
      <c r="N55" s="133">
        <v>1297</v>
      </c>
      <c r="O55" s="133">
        <v>1346.7</v>
      </c>
      <c r="P55" s="133">
        <v>1410.8</v>
      </c>
      <c r="Q55" s="133">
        <v>1230.8999999999901</v>
      </c>
      <c r="R55" s="133">
        <v>1301.8999999999701</v>
      </c>
      <c r="S55" s="133">
        <v>1274.7999999999599</v>
      </c>
      <c r="T55" s="133">
        <v>1236.6199999999999</v>
      </c>
      <c r="U55" s="133">
        <v>1213.2</v>
      </c>
      <c r="V55" s="133">
        <v>1300.1000000000099</v>
      </c>
      <c r="W55" s="133">
        <v>1320.4000000001099</v>
      </c>
      <c r="X55" s="133">
        <v>8.7311491370201098E-11</v>
      </c>
      <c r="Y55" s="133">
        <v>0</v>
      </c>
      <c r="Z55" s="133">
        <v>-2.91038304567337E-11</v>
      </c>
      <c r="AA55" s="133">
        <v>0</v>
      </c>
      <c r="AB55" s="133">
        <v>-4.7730281949043299E-9</v>
      </c>
      <c r="AC55" s="133">
        <v>-0.104939920012839</v>
      </c>
      <c r="AD55" s="133">
        <v>-1.9790604710578902E-9</v>
      </c>
      <c r="AE55" s="133">
        <v>-8.6729414761066404E-9</v>
      </c>
      <c r="AF55" s="133">
        <v>1.0000000002910401</v>
      </c>
      <c r="AG55" s="133">
        <v>4.4237822294235196E-9</v>
      </c>
      <c r="AH55" s="133">
        <v>-4.07329100125935E-2</v>
      </c>
      <c r="AI55" s="133">
        <v>4.8000000009778901E-2</v>
      </c>
      <c r="AJ55" s="133">
        <v>2.5999999954365201E-2</v>
      </c>
      <c r="AK55" s="133">
        <v>0</v>
      </c>
      <c r="AL55" s="133">
        <v>-2.91038304567337E-11</v>
      </c>
      <c r="AM55" s="133">
        <v>0</v>
      </c>
      <c r="AN55" s="133">
        <v>0</v>
      </c>
      <c r="AO55" s="133">
        <v>-2.91038304567337E-11</v>
      </c>
      <c r="AP55" s="133">
        <v>0</v>
      </c>
      <c r="AQ55" s="133">
        <v>0</v>
      </c>
      <c r="AR55" s="133">
        <v>-2.91038304567337E-11</v>
      </c>
      <c r="AS55" s="133">
        <v>-2.91038304567337E-11</v>
      </c>
      <c r="AT55" s="133">
        <v>-5.8207660913467401E-11</v>
      </c>
      <c r="AU55" s="133">
        <v>-2.91038304567337E-11</v>
      </c>
      <c r="AV55" s="133">
        <v>0</v>
      </c>
      <c r="AW55" s="133">
        <v>-2.91038304567337E-11</v>
      </c>
      <c r="AX55" s="133">
        <v>0</v>
      </c>
      <c r="AY55" s="133">
        <v>2.91038304567337E-11</v>
      </c>
      <c r="AZ55" s="133">
        <v>-2.91038304567337E-11</v>
      </c>
      <c r="BA55" s="133">
        <v>0</v>
      </c>
      <c r="BB55" s="133">
        <v>0</v>
      </c>
      <c r="BC55" s="133">
        <v>0</v>
      </c>
      <c r="BD55" s="427" t="s">
        <v>555</v>
      </c>
      <c r="BE55" s="133">
        <v>0</v>
      </c>
      <c r="BF55" s="133">
        <v>0</v>
      </c>
      <c r="BG55" s="133">
        <v>0</v>
      </c>
      <c r="BH55" s="133">
        <v>0</v>
      </c>
      <c r="BI55" s="133">
        <v>0</v>
      </c>
    </row>
    <row r="56" spans="1:61" ht="12.75" customHeight="1">
      <c r="A56" s="75"/>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row>
    <row r="57" spans="1:61" ht="12.75" customHeight="1">
      <c r="A57" s="101" t="s">
        <v>120</v>
      </c>
      <c r="B57" s="176">
        <v>0.118461769489503</v>
      </c>
      <c r="C57" s="176">
        <v>0.1257842005682</v>
      </c>
      <c r="D57" s="176">
        <v>0.124061412021978</v>
      </c>
      <c r="E57" s="176">
        <v>0.13045201675420601</v>
      </c>
      <c r="F57" s="176">
        <v>0.127182051736874</v>
      </c>
      <c r="G57" s="176">
        <v>0.121143052897849</v>
      </c>
      <c r="H57" s="176">
        <v>0.11595118629138</v>
      </c>
      <c r="I57" s="176">
        <v>0.11414010819154401</v>
      </c>
      <c r="J57" s="176">
        <v>0.117228075954423</v>
      </c>
      <c r="K57" s="176">
        <v>0.122116639827634</v>
      </c>
      <c r="L57" s="176">
        <v>0.124928286653226</v>
      </c>
      <c r="M57" s="176">
        <v>0.118277138367441</v>
      </c>
      <c r="N57" s="176">
        <v>0.122932104702658</v>
      </c>
      <c r="O57" s="176">
        <v>0.12079036162211999</v>
      </c>
      <c r="P57" s="176">
        <v>0.126266496578051</v>
      </c>
      <c r="Q57" s="176">
        <v>0.118226978783726</v>
      </c>
      <c r="R57" s="176">
        <v>0.11599667010492801</v>
      </c>
      <c r="S57" s="176">
        <v>0.116292451938178</v>
      </c>
      <c r="T57" s="176">
        <v>0.117920960752891</v>
      </c>
      <c r="U57" s="176">
        <v>0.12721926723763899</v>
      </c>
      <c r="V57" s="176">
        <v>0.123869114934541</v>
      </c>
      <c r="W57" s="176">
        <v>0.12768382741352099</v>
      </c>
      <c r="X57" s="176">
        <v>0.12500991309701601</v>
      </c>
      <c r="Y57" s="176">
        <v>0.130755634170069</v>
      </c>
      <c r="Z57" s="176">
        <v>0.123689961230575</v>
      </c>
      <c r="AA57" s="176">
        <v>0.12658875558718299</v>
      </c>
      <c r="AB57" s="176">
        <v>0.125192102464975</v>
      </c>
      <c r="AC57" s="176">
        <v>0.12328029542980801</v>
      </c>
      <c r="AD57" s="176">
        <v>0.13251042762040099</v>
      </c>
      <c r="AE57" s="176">
        <v>0.133299267873524</v>
      </c>
      <c r="AF57" s="176">
        <v>0.13196589466896499</v>
      </c>
      <c r="AG57" s="176">
        <v>0.135318104363152</v>
      </c>
      <c r="AH57" s="176">
        <v>0.134423599974929</v>
      </c>
      <c r="AI57" s="176">
        <v>0.13375209139417699</v>
      </c>
      <c r="AJ57" s="176">
        <v>0.13303246872628199</v>
      </c>
      <c r="AK57" s="176">
        <v>0.127852294112235</v>
      </c>
      <c r="AL57" s="176">
        <v>0.12745735955960399</v>
      </c>
      <c r="AM57" s="176">
        <v>0.12815089519921999</v>
      </c>
      <c r="AN57" s="176">
        <v>0.127419487899326</v>
      </c>
      <c r="AO57" s="176">
        <v>0.12696400597221999</v>
      </c>
      <c r="AP57" s="176">
        <v>0.13073519415005799</v>
      </c>
      <c r="AQ57" s="176">
        <v>0.12398408352884401</v>
      </c>
      <c r="AR57" s="176">
        <v>0.12725023309078801</v>
      </c>
      <c r="AS57" s="176">
        <v>0.128106115844632</v>
      </c>
      <c r="AT57" s="176">
        <v>0.13575215271788599</v>
      </c>
      <c r="AU57" s="176">
        <v>0.13528236926231099</v>
      </c>
      <c r="AV57" s="176">
        <v>0.13511137873456799</v>
      </c>
      <c r="AW57" s="176">
        <v>0.13699652960831499</v>
      </c>
      <c r="AX57" s="176">
        <v>0.13462787995092401</v>
      </c>
      <c r="AY57" s="176">
        <v>0.13484027323322501</v>
      </c>
      <c r="AZ57" s="176">
        <v>0.13548467385736801</v>
      </c>
      <c r="BA57" s="176">
        <v>0.14190446132426299</v>
      </c>
      <c r="BB57" s="176">
        <v>0.14142690983164899</v>
      </c>
      <c r="BC57" s="176">
        <v>0.142654688467273</v>
      </c>
      <c r="BD57" s="176">
        <v>0.141053821358718</v>
      </c>
      <c r="BE57" s="176">
        <v>0.14229471579934799</v>
      </c>
      <c r="BF57" s="176">
        <v>0.14033075624981001</v>
      </c>
      <c r="BG57" s="176">
        <v>0.13977125819625799</v>
      </c>
      <c r="BH57" s="176">
        <v>0.14534958531844</v>
      </c>
      <c r="BI57" s="176">
        <v>0.14537646556216599</v>
      </c>
    </row>
    <row r="58" spans="1:61" ht="12.75" customHeight="1">
      <c r="A58" s="101" t="s">
        <v>121</v>
      </c>
      <c r="B58" s="176">
        <v>8.8218915480735599E-2</v>
      </c>
      <c r="C58" s="176">
        <v>8.9198861256503198E-2</v>
      </c>
      <c r="D58" s="176">
        <v>9.1873642696256794E-2</v>
      </c>
      <c r="E58" s="176">
        <v>9.3146171790237195E-2</v>
      </c>
      <c r="F58" s="176">
        <v>9.4558182447169098E-2</v>
      </c>
      <c r="G58" s="176">
        <v>8.9357798433657806E-2</v>
      </c>
      <c r="H58" s="176">
        <v>8.6939087005690599E-2</v>
      </c>
      <c r="I58" s="176">
        <v>8.70567394534177E-2</v>
      </c>
      <c r="J58" s="176">
        <v>8.9895935770336999E-2</v>
      </c>
      <c r="K58" s="176">
        <v>9.1562333975996599E-2</v>
      </c>
      <c r="L58" s="176">
        <v>9.7732118726653994E-2</v>
      </c>
      <c r="M58" s="176">
        <v>0.106585954263406</v>
      </c>
      <c r="N58" s="176">
        <v>0.103694206238216</v>
      </c>
      <c r="O58" s="176">
        <v>0.103770452473101</v>
      </c>
      <c r="P58" s="176">
        <v>9.5443862095702506E-2</v>
      </c>
      <c r="Q58" s="176">
        <v>8.2838216689298597E-2</v>
      </c>
      <c r="R58" s="176">
        <v>8.1718717827398701E-2</v>
      </c>
      <c r="S58" s="176">
        <v>8.1632412251577094E-2</v>
      </c>
      <c r="T58" s="176">
        <v>8.9130018555229298E-2</v>
      </c>
      <c r="U58" s="176">
        <v>0.10186540835878</v>
      </c>
      <c r="V58" s="176">
        <v>9.9812200560103995E-2</v>
      </c>
      <c r="W58" s="176">
        <v>0.105658373778152</v>
      </c>
      <c r="X58" s="176">
        <v>0.10453939119746</v>
      </c>
      <c r="Y58" s="176">
        <v>0.110069591110495</v>
      </c>
      <c r="Z58" s="176">
        <v>0.105170338721054</v>
      </c>
      <c r="AA58" s="176">
        <v>0.10722149065089601</v>
      </c>
      <c r="AB58" s="176">
        <v>0.10703087784303</v>
      </c>
      <c r="AC58" s="176">
        <v>9.4602637242811996E-2</v>
      </c>
      <c r="AD58" s="176">
        <v>9.9017019269932199E-2</v>
      </c>
      <c r="AE58" s="176">
        <v>0.101951797685448</v>
      </c>
      <c r="AF58" s="176">
        <v>0.105981454164227</v>
      </c>
      <c r="AG58" s="176">
        <v>0.10808564296925</v>
      </c>
      <c r="AH58" s="176">
        <v>0.10968922996318101</v>
      </c>
      <c r="AI58" s="176">
        <v>0.11026741798588401</v>
      </c>
      <c r="AJ58" s="176">
        <v>0.11049320544263</v>
      </c>
      <c r="AK58" s="176">
        <v>0.106669379409706</v>
      </c>
      <c r="AL58" s="176">
        <v>0.103617391814008</v>
      </c>
      <c r="AM58" s="176">
        <v>0.10533392715478999</v>
      </c>
      <c r="AN58" s="176">
        <v>0.105379843041824</v>
      </c>
      <c r="AO58" s="176">
        <v>0.104820491199889</v>
      </c>
      <c r="AP58" s="176">
        <v>0.10872989712155801</v>
      </c>
      <c r="AQ58" s="176">
        <v>0.101267970189607</v>
      </c>
      <c r="AR58" s="176">
        <v>0.10595841906530599</v>
      </c>
      <c r="AS58" s="176">
        <v>0.108669642220048</v>
      </c>
      <c r="AT58" s="176">
        <v>0.111601073003048</v>
      </c>
      <c r="AU58" s="176">
        <v>0.111109978430117</v>
      </c>
      <c r="AV58" s="176">
        <v>0.111970786986724</v>
      </c>
      <c r="AW58" s="176">
        <v>0.1149305656202</v>
      </c>
      <c r="AX58" s="176">
        <v>0.11322776121754401</v>
      </c>
      <c r="AY58" s="176">
        <v>0.113807829621762</v>
      </c>
      <c r="AZ58" s="176">
        <v>0.114087287300982</v>
      </c>
      <c r="BA58" s="176">
        <v>0.121379669183611</v>
      </c>
      <c r="BB58" s="176">
        <v>0.121151245968034</v>
      </c>
      <c r="BC58" s="176">
        <v>0.12156748963897</v>
      </c>
      <c r="BD58" s="176">
        <v>0.120758771785934</v>
      </c>
      <c r="BE58" s="176">
        <v>0.1233141919808</v>
      </c>
      <c r="BF58" s="176">
        <v>0.120603404802856</v>
      </c>
      <c r="BG58" s="176">
        <v>0.120290570574471</v>
      </c>
      <c r="BH58" s="176">
        <v>0.123798336068808</v>
      </c>
      <c r="BI58" s="176">
        <v>0.125769598233862</v>
      </c>
    </row>
    <row r="59" spans="1:61" ht="12.75" customHeight="1">
      <c r="A59" s="101" t="s">
        <v>316</v>
      </c>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v>9.1032956298060602E-2</v>
      </c>
      <c r="AL59" s="176">
        <v>9.2236040025540006E-2</v>
      </c>
      <c r="AM59" s="176">
        <v>9.42052443593802E-2</v>
      </c>
      <c r="AN59" s="176">
        <v>9.4458477228649404E-2</v>
      </c>
      <c r="AO59" s="176" t="s">
        <v>555</v>
      </c>
      <c r="AP59" s="176">
        <v>9.8496255965031504E-2</v>
      </c>
      <c r="AQ59" s="176" t="s">
        <v>555</v>
      </c>
      <c r="AR59" s="176" t="s">
        <v>555</v>
      </c>
      <c r="AS59" s="176">
        <v>9.6240428189961799E-2</v>
      </c>
      <c r="AT59" s="176">
        <v>9.7720631211343195E-2</v>
      </c>
      <c r="AU59" s="176">
        <v>9.7524112021436807E-2</v>
      </c>
      <c r="AV59" s="176">
        <v>9.8774057359573397E-2</v>
      </c>
      <c r="AW59" s="176">
        <v>0.10196775290337499</v>
      </c>
      <c r="AX59" s="176">
        <v>0.100578327878403</v>
      </c>
      <c r="AY59" s="176">
        <v>0.101321545927784</v>
      </c>
      <c r="AZ59" s="176">
        <v>0.10173256121369501</v>
      </c>
      <c r="BA59" s="176">
        <v>0.104890142213745</v>
      </c>
      <c r="BB59" s="176">
        <v>0.104608205798353</v>
      </c>
      <c r="BC59" s="176">
        <v>0.105229118068018</v>
      </c>
      <c r="BD59" s="176">
        <v>0.104639113085116</v>
      </c>
      <c r="BE59" s="176">
        <v>0.10671139507497</v>
      </c>
      <c r="BF59" s="176">
        <v>0.10459004200402899</v>
      </c>
      <c r="BG59" s="176">
        <v>0.104463778120804</v>
      </c>
      <c r="BH59" s="176">
        <v>0.106617595779046</v>
      </c>
      <c r="BI59" s="176">
        <v>0.108571174636252</v>
      </c>
    </row>
    <row r="60" spans="1:61" ht="12.75" customHeight="1">
      <c r="A60" s="140" t="s">
        <v>122</v>
      </c>
      <c r="B60" s="176">
        <v>4.6194312145672496E-3</v>
      </c>
      <c r="C60" s="176">
        <v>4.65565737026184E-3</v>
      </c>
      <c r="D60" s="176">
        <v>4.6729660080639997E-3</v>
      </c>
      <c r="E60" s="176">
        <v>4.6637595140678204E-3</v>
      </c>
      <c r="F60" s="176">
        <v>4.4860750145791902E-3</v>
      </c>
      <c r="G60" s="176">
        <v>4.4250235362380402E-3</v>
      </c>
      <c r="H60" s="176">
        <v>4.4228162574258701E-3</v>
      </c>
      <c r="I60" s="176">
        <v>4.3305773370309799E-3</v>
      </c>
      <c r="J60" s="176">
        <v>4.3182679615056101E-3</v>
      </c>
      <c r="K60" s="176">
        <v>4.6484131069893598E-3</v>
      </c>
      <c r="L60" s="176">
        <v>4.7150095039081297E-3</v>
      </c>
      <c r="M60" s="176">
        <v>4.6433508577903397E-3</v>
      </c>
      <c r="N60" s="176">
        <v>4.6096361774155201E-3</v>
      </c>
      <c r="O60" s="176">
        <v>4.6198855951529796E-3</v>
      </c>
      <c r="P60" s="176">
        <v>4.6221997775117603E-3</v>
      </c>
      <c r="Q60" s="176">
        <v>4.1262291451392603E-3</v>
      </c>
      <c r="R60" s="176">
        <v>4.0995330450963301E-3</v>
      </c>
      <c r="S60" s="176">
        <v>4.1870261170067896E-3</v>
      </c>
      <c r="T60" s="176">
        <v>3.42873542921155E-3</v>
      </c>
      <c r="U60" s="176">
        <v>3.6273214354509298E-3</v>
      </c>
      <c r="V60" s="176">
        <v>5.1666080810208303E-3</v>
      </c>
      <c r="W60" s="176">
        <v>6.1439896547212502E-3</v>
      </c>
      <c r="X60" s="176">
        <v>5.4290536772354696E-3</v>
      </c>
      <c r="Y60" s="176">
        <v>5.2171371485032004E-3</v>
      </c>
      <c r="Z60" s="176">
        <v>4.6317099960647501E-3</v>
      </c>
      <c r="AA60" s="176">
        <v>4.6447451335693002E-3</v>
      </c>
      <c r="AB60" s="176">
        <v>4.0978540146768003E-3</v>
      </c>
      <c r="AC60" s="176">
        <v>4.0454714654479199E-3</v>
      </c>
      <c r="AD60" s="176">
        <v>3.8959871053169401E-3</v>
      </c>
      <c r="AE60" s="176">
        <v>3.7748530086450598E-3</v>
      </c>
      <c r="AF60" s="176">
        <v>3.8097081901198602E-3</v>
      </c>
      <c r="AG60" s="176">
        <v>4.3123912698774403E-3</v>
      </c>
      <c r="AH60" s="176">
        <v>4.3112338484061104E-3</v>
      </c>
      <c r="AI60" s="176">
        <v>4.0521506839984699E-3</v>
      </c>
      <c r="AJ60" s="176">
        <v>3.9787436720536999E-3</v>
      </c>
      <c r="AK60" s="176">
        <v>4.3813092212111699E-3</v>
      </c>
      <c r="AL60" s="176">
        <v>4.0500758092886398E-3</v>
      </c>
      <c r="AM60" s="176">
        <v>4.0100277230309001E-3</v>
      </c>
      <c r="AN60" s="176">
        <v>4.0304593616280896E-3</v>
      </c>
      <c r="AO60" s="176">
        <v>3.9284696506015297E-3</v>
      </c>
      <c r="AP60" s="176">
        <v>4.3099526557196996E-3</v>
      </c>
      <c r="AQ60" s="176">
        <v>4.0633272455847802E-3</v>
      </c>
      <c r="AR60" s="176">
        <v>3.90207036783994E-3</v>
      </c>
      <c r="AS60" s="176">
        <v>3.7791555318990801E-3</v>
      </c>
      <c r="AT60" s="176">
        <v>3.7332208227458001E-3</v>
      </c>
      <c r="AU60" s="176">
        <v>3.7171047904100301E-3</v>
      </c>
      <c r="AV60" s="176">
        <v>3.60313847778877E-3</v>
      </c>
      <c r="AW60" s="176">
        <v>3.6089804725812501E-3</v>
      </c>
      <c r="AX60" s="176">
        <v>3.4886864883907601E-3</v>
      </c>
      <c r="AY60" s="176">
        <v>3.3919747829364499E-3</v>
      </c>
      <c r="AZ60" s="176">
        <v>3.2916292900028099E-3</v>
      </c>
      <c r="BA60" s="176">
        <v>3.3282897883627101E-3</v>
      </c>
      <c r="BB60" s="176">
        <v>3.3464846903439299E-3</v>
      </c>
      <c r="BC60" s="176">
        <v>3.2345856834669899E-3</v>
      </c>
      <c r="BD60" s="176">
        <v>3.2179458785304401E-3</v>
      </c>
      <c r="BE60" s="176">
        <v>3.06629301686506E-3</v>
      </c>
      <c r="BF60" s="176">
        <v>3.00199791488465E-3</v>
      </c>
      <c r="BG60" s="176">
        <v>2.9540288879027401E-3</v>
      </c>
      <c r="BH60" s="176">
        <v>3.2197542035886199E-3</v>
      </c>
      <c r="BI60" s="176">
        <v>3.2041319524648499E-3</v>
      </c>
    </row>
    <row r="61" spans="1:61" ht="12.75" customHeight="1">
      <c r="A61" s="137"/>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row>
    <row r="62" spans="1:61" ht="12.75" customHeight="1">
      <c r="A62" s="18" t="s">
        <v>89</v>
      </c>
      <c r="B62" s="133">
        <v>9</v>
      </c>
      <c r="C62" s="133">
        <v>9</v>
      </c>
      <c r="D62" s="133">
        <v>9</v>
      </c>
      <c r="E62" s="133">
        <v>9</v>
      </c>
      <c r="F62" s="133">
        <v>9</v>
      </c>
      <c r="G62" s="133">
        <v>9</v>
      </c>
      <c r="H62" s="133">
        <v>9</v>
      </c>
      <c r="I62" s="133">
        <v>9</v>
      </c>
      <c r="J62" s="133">
        <v>9</v>
      </c>
      <c r="K62" s="133">
        <v>9</v>
      </c>
      <c r="L62" s="133">
        <v>9</v>
      </c>
      <c r="M62" s="133">
        <v>9</v>
      </c>
      <c r="N62" s="133">
        <v>9</v>
      </c>
      <c r="O62" s="133">
        <v>9</v>
      </c>
      <c r="P62" s="133">
        <v>8</v>
      </c>
      <c r="Q62" s="133">
        <v>8</v>
      </c>
      <c r="R62" s="133">
        <v>8</v>
      </c>
      <c r="S62" s="133">
        <v>8</v>
      </c>
      <c r="T62" s="133">
        <v>7</v>
      </c>
      <c r="U62" s="133">
        <v>7</v>
      </c>
      <c r="V62" s="133">
        <v>6</v>
      </c>
      <c r="W62" s="133">
        <v>6</v>
      </c>
      <c r="X62" s="133">
        <v>6</v>
      </c>
      <c r="Y62" s="133">
        <v>6</v>
      </c>
      <c r="Z62" s="133">
        <v>6</v>
      </c>
      <c r="AA62" s="133">
        <v>6</v>
      </c>
      <c r="AB62" s="133">
        <v>6</v>
      </c>
      <c r="AC62" s="133">
        <v>6</v>
      </c>
      <c r="AD62" s="133">
        <v>6</v>
      </c>
      <c r="AE62" s="133">
        <v>7</v>
      </c>
      <c r="AF62" s="133">
        <v>9</v>
      </c>
      <c r="AG62" s="133">
        <v>11</v>
      </c>
      <c r="AH62" s="133">
        <v>12</v>
      </c>
      <c r="AI62" s="133">
        <v>12</v>
      </c>
      <c r="AJ62" s="133">
        <v>13</v>
      </c>
      <c r="AK62" s="133">
        <v>14</v>
      </c>
      <c r="AL62" s="133">
        <v>15</v>
      </c>
      <c r="AM62" s="133">
        <v>16</v>
      </c>
      <c r="AN62" s="133">
        <v>16</v>
      </c>
      <c r="AO62" s="133">
        <v>16</v>
      </c>
      <c r="AP62" s="133">
        <v>16</v>
      </c>
      <c r="AQ62" s="133">
        <v>17</v>
      </c>
      <c r="AR62" s="133">
        <v>19</v>
      </c>
      <c r="AS62" s="133">
        <v>19</v>
      </c>
      <c r="AT62" s="133">
        <v>20</v>
      </c>
      <c r="AU62" s="133">
        <v>21</v>
      </c>
      <c r="AV62" s="133">
        <v>22</v>
      </c>
      <c r="AW62" s="133">
        <v>23</v>
      </c>
      <c r="AX62" s="133">
        <v>24</v>
      </c>
      <c r="AY62" s="133">
        <v>26</v>
      </c>
      <c r="AZ62" s="133">
        <v>26</v>
      </c>
      <c r="BA62" s="133">
        <v>27</v>
      </c>
      <c r="BB62" s="133">
        <v>28</v>
      </c>
      <c r="BC62" s="133">
        <v>28</v>
      </c>
      <c r="BD62" s="133">
        <v>29</v>
      </c>
      <c r="BE62" s="133">
        <v>31</v>
      </c>
      <c r="BF62" s="133">
        <v>31</v>
      </c>
      <c r="BG62" s="133">
        <v>31</v>
      </c>
      <c r="BH62" s="133">
        <v>31</v>
      </c>
      <c r="BI62" s="133">
        <v>34</v>
      </c>
    </row>
    <row r="63" spans="1:61" ht="6"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row>
    <row r="64" spans="1:61">
      <c r="A64" s="326" t="s">
        <v>464</v>
      </c>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U62"/>
  <sheetViews>
    <sheetView showGridLines="0" zoomScaleNormal="100" zoomScaleSheetLayoutView="100" workbookViewId="0">
      <selection sqref="A1:BI1"/>
    </sheetView>
  </sheetViews>
  <sheetFormatPr defaultColWidth="9.1328125" defaultRowHeight="10.5"/>
  <cols>
    <col min="1" max="1" width="45.265625" style="84" customWidth="1"/>
    <col min="2" max="48" width="9.1328125" style="84" customWidth="1"/>
    <col min="49" max="16384" width="9.1328125" style="84"/>
  </cols>
  <sheetData>
    <row r="1" spans="1:61" ht="26.25" customHeight="1">
      <c r="A1" s="491" t="s">
        <v>446</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row>
    <row r="2" spans="1:6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row>
    <row r="4" spans="1:6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row>
    <row r="5" spans="1:61" ht="6" customHeight="1">
      <c r="A5" s="105"/>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144"/>
      <c r="BB5" s="144"/>
      <c r="BC5" s="145"/>
      <c r="BD5" s="145"/>
      <c r="BE5" s="145"/>
    </row>
    <row r="6" spans="1:61" ht="12.75" customHeight="1">
      <c r="A6" s="68" t="s">
        <v>119</v>
      </c>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row>
    <row r="7" spans="1:61" ht="12.75" customHeight="1">
      <c r="A7" s="75" t="s">
        <v>266</v>
      </c>
      <c r="B7" s="54">
        <v>206.9</v>
      </c>
      <c r="C7" s="54">
        <v>196.17061115000001</v>
      </c>
      <c r="D7" s="54">
        <v>206.52490889000001</v>
      </c>
      <c r="E7" s="54">
        <v>246.89097788000001</v>
      </c>
      <c r="F7" s="54">
        <v>230.45780360000001</v>
      </c>
      <c r="G7" s="54">
        <v>251.76213709000001</v>
      </c>
      <c r="H7" s="54">
        <v>273.97285247000002</v>
      </c>
      <c r="I7" s="54">
        <v>340.37806626999998</v>
      </c>
      <c r="J7" s="54">
        <v>371.89644802999999</v>
      </c>
      <c r="K7" s="54">
        <v>357.82185020999998</v>
      </c>
      <c r="L7" s="54">
        <v>382.88978828</v>
      </c>
      <c r="M7" s="54">
        <v>394.32411704999998</v>
      </c>
      <c r="N7" s="54">
        <v>403.86946633000002</v>
      </c>
      <c r="O7" s="54">
        <v>476.50520552</v>
      </c>
      <c r="P7" s="54">
        <v>510.72088782999998</v>
      </c>
      <c r="Q7" s="54">
        <v>870.24290168000005</v>
      </c>
      <c r="R7" s="54">
        <v>997.50333907000004</v>
      </c>
      <c r="S7" s="54">
        <v>1924.50372812</v>
      </c>
      <c r="T7" s="54">
        <v>2163.6</v>
      </c>
      <c r="U7" s="54">
        <v>2852.1149999999998</v>
      </c>
      <c r="V7" s="54">
        <v>3199.39554924094</v>
      </c>
      <c r="W7" s="54">
        <v>3023.538</v>
      </c>
      <c r="X7" s="54">
        <v>3697.5</v>
      </c>
      <c r="Y7" s="54">
        <v>3592.2</v>
      </c>
      <c r="Z7" s="54">
        <v>3483.0251699999999</v>
      </c>
      <c r="AA7" s="54">
        <v>3785.6533450000002</v>
      </c>
      <c r="AB7" s="54">
        <v>3566.9500520000001</v>
      </c>
      <c r="AC7" s="54">
        <v>3777.8</v>
      </c>
      <c r="AD7" s="54">
        <v>3634.3</v>
      </c>
      <c r="AE7" s="54">
        <v>3618.6</v>
      </c>
      <c r="AF7" s="54">
        <v>3629.822819</v>
      </c>
      <c r="AG7" s="54">
        <v>3693.685199</v>
      </c>
      <c r="AH7" s="54">
        <v>3380.6237179999998</v>
      </c>
      <c r="AI7" s="54">
        <v>3308.1725449393998</v>
      </c>
      <c r="AJ7" s="54">
        <v>2974.1592249999999</v>
      </c>
      <c r="AK7" s="54">
        <v>2840.5421179999998</v>
      </c>
      <c r="AL7" s="54">
        <v>1732.485844</v>
      </c>
      <c r="AM7" s="54">
        <v>1566.9</v>
      </c>
      <c r="AN7" s="54">
        <v>1457.3</v>
      </c>
      <c r="AO7" s="54">
        <v>1591.3</v>
      </c>
      <c r="AP7" s="54">
        <v>1472.9</v>
      </c>
      <c r="AQ7" s="54">
        <v>1558.3</v>
      </c>
      <c r="AR7" s="54">
        <v>1708.7</v>
      </c>
      <c r="AS7" s="54">
        <v>1879.8</v>
      </c>
      <c r="AT7" s="54">
        <v>2013.8</v>
      </c>
      <c r="AU7" s="54">
        <v>2008.7</v>
      </c>
      <c r="AV7" s="54">
        <v>2099.4</v>
      </c>
      <c r="AW7" s="54">
        <v>1285.0999999999999</v>
      </c>
      <c r="AX7" s="54">
        <v>1390.1</v>
      </c>
      <c r="AY7" s="54">
        <v>1459.7</v>
      </c>
      <c r="AZ7" s="54">
        <v>1416.6</v>
      </c>
      <c r="BA7" s="54">
        <v>1253</v>
      </c>
      <c r="BB7" s="54">
        <v>1217.5</v>
      </c>
      <c r="BC7" s="54">
        <v>1132.2</v>
      </c>
      <c r="BD7" s="54">
        <v>1193.4000000000001</v>
      </c>
      <c r="BE7" s="54">
        <v>930.9</v>
      </c>
      <c r="BF7" s="54">
        <v>1077.5999999999999</v>
      </c>
      <c r="BG7" s="54">
        <v>966.1</v>
      </c>
      <c r="BH7" s="54">
        <v>914.2</v>
      </c>
      <c r="BI7" s="54">
        <v>888.96226106999995</v>
      </c>
    </row>
    <row r="8" spans="1:61" ht="12.75" customHeight="1">
      <c r="A8" s="75" t="s">
        <v>267</v>
      </c>
      <c r="B8" s="54">
        <v>47.3</v>
      </c>
      <c r="C8" s="54">
        <v>56.808323100000003</v>
      </c>
      <c r="D8" s="54">
        <v>68.741164940000004</v>
      </c>
      <c r="E8" s="54">
        <v>45.031584019999997</v>
      </c>
      <c r="F8" s="54">
        <v>72.782418359999994</v>
      </c>
      <c r="G8" s="54">
        <v>77.718104800000006</v>
      </c>
      <c r="H8" s="54">
        <v>65.681924429999995</v>
      </c>
      <c r="I8" s="54">
        <v>103.52040941</v>
      </c>
      <c r="J8" s="54">
        <v>95.577381819999999</v>
      </c>
      <c r="K8" s="54">
        <v>114.59234569</v>
      </c>
      <c r="L8" s="54">
        <v>138.97252570000001</v>
      </c>
      <c r="M8" s="54">
        <v>262.22915329</v>
      </c>
      <c r="N8" s="54">
        <v>315.79830908000002</v>
      </c>
      <c r="O8" s="54">
        <v>311.09120621</v>
      </c>
      <c r="P8" s="54">
        <v>295.46314552000001</v>
      </c>
      <c r="Q8" s="54">
        <v>294.48389400999997</v>
      </c>
      <c r="R8" s="54">
        <v>304.19252125999998</v>
      </c>
      <c r="S8" s="54">
        <v>344.61399703000001</v>
      </c>
      <c r="T8" s="54">
        <v>533.6</v>
      </c>
      <c r="U8" s="54">
        <v>337.98120499999999</v>
      </c>
      <c r="V8" s="54">
        <v>411.090680952252</v>
      </c>
      <c r="W8" s="54">
        <v>594.6</v>
      </c>
      <c r="X8" s="54">
        <v>289.39999999999998</v>
      </c>
      <c r="Y8" s="54">
        <v>204</v>
      </c>
      <c r="Z8" s="54">
        <v>211.43154699999999</v>
      </c>
      <c r="AA8" s="54">
        <v>216.890916</v>
      </c>
      <c r="AB8" s="54">
        <v>275.54399599999999</v>
      </c>
      <c r="AC8" s="54">
        <v>224.1</v>
      </c>
      <c r="AD8" s="54">
        <v>224.4</v>
      </c>
      <c r="AE8" s="54">
        <v>227.5</v>
      </c>
      <c r="AF8" s="54">
        <v>229.4</v>
      </c>
      <c r="AG8" s="54">
        <v>198.57182</v>
      </c>
      <c r="AH8" s="54">
        <v>234.9546</v>
      </c>
      <c r="AI8" s="54">
        <v>217.40662599999999</v>
      </c>
      <c r="AJ8" s="54">
        <v>232.73173499999999</v>
      </c>
      <c r="AK8" s="54">
        <v>219.13272000000001</v>
      </c>
      <c r="AL8" s="54">
        <v>251.31335999999999</v>
      </c>
      <c r="AM8" s="54">
        <v>273.10000000000002</v>
      </c>
      <c r="AN8" s="54">
        <v>305.8</v>
      </c>
      <c r="AO8" s="54">
        <v>489.1</v>
      </c>
      <c r="AP8" s="54">
        <v>438.4</v>
      </c>
      <c r="AQ8" s="54">
        <v>427.1</v>
      </c>
      <c r="AR8" s="54">
        <v>409.2</v>
      </c>
      <c r="AS8" s="54">
        <v>212.9</v>
      </c>
      <c r="AT8" s="54">
        <v>216.2</v>
      </c>
      <c r="AU8" s="54">
        <v>222.1</v>
      </c>
      <c r="AV8" s="54">
        <v>355.1</v>
      </c>
      <c r="AW8" s="54">
        <v>201</v>
      </c>
      <c r="AX8" s="54">
        <v>184.9</v>
      </c>
      <c r="AY8" s="54">
        <v>232.8</v>
      </c>
      <c r="AZ8" s="54">
        <v>262.2</v>
      </c>
      <c r="BA8" s="54">
        <v>206.9</v>
      </c>
      <c r="BB8" s="54">
        <v>196.2</v>
      </c>
      <c r="BC8" s="54">
        <v>190.9</v>
      </c>
      <c r="BD8" s="54">
        <v>190.4</v>
      </c>
      <c r="BE8" s="54">
        <v>143.80000000000001</v>
      </c>
      <c r="BF8" s="54">
        <v>245.1</v>
      </c>
      <c r="BG8" s="54">
        <v>225.4</v>
      </c>
      <c r="BH8" s="54">
        <v>276.3</v>
      </c>
      <c r="BI8" s="54">
        <v>257.09366</v>
      </c>
    </row>
    <row r="9" spans="1:61" ht="12.75" customHeight="1">
      <c r="A9" s="75" t="s">
        <v>268</v>
      </c>
      <c r="B9" s="54">
        <v>0</v>
      </c>
      <c r="C9" s="54">
        <v>0</v>
      </c>
      <c r="D9" s="54">
        <v>0</v>
      </c>
      <c r="E9" s="54">
        <v>0</v>
      </c>
      <c r="F9" s="54">
        <v>16.8</v>
      </c>
      <c r="G9" s="54">
        <v>16.8</v>
      </c>
      <c r="H9" s="54">
        <v>9.8000000000000007</v>
      </c>
      <c r="I9" s="54">
        <v>9.8000000000000007</v>
      </c>
      <c r="J9" s="54">
        <v>5.0999999999999996</v>
      </c>
      <c r="K9" s="54">
        <v>5</v>
      </c>
      <c r="L9" s="54">
        <v>5</v>
      </c>
      <c r="M9" s="54">
        <v>5</v>
      </c>
      <c r="N9" s="54">
        <v>0</v>
      </c>
      <c r="O9" s="54">
        <v>0</v>
      </c>
      <c r="P9" s="54">
        <v>0</v>
      </c>
      <c r="Q9" s="54">
        <v>16.100000000000001</v>
      </c>
      <c r="R9" s="54">
        <v>11.1</v>
      </c>
      <c r="S9" s="54">
        <v>35.799999999999997</v>
      </c>
      <c r="T9" s="54">
        <v>49.7</v>
      </c>
      <c r="U9" s="54">
        <v>86.7</v>
      </c>
      <c r="V9" s="54">
        <v>81.853455571441998</v>
      </c>
      <c r="W9" s="54">
        <v>79.7</v>
      </c>
      <c r="X9" s="54">
        <v>79.400000000000006</v>
      </c>
      <c r="Y9" s="54">
        <v>67.3</v>
      </c>
      <c r="Z9" s="54">
        <v>101.280114</v>
      </c>
      <c r="AA9" s="54">
        <v>93.261197999999993</v>
      </c>
      <c r="AB9" s="54">
        <v>215.69438299999999</v>
      </c>
      <c r="AC9" s="54">
        <v>212.7</v>
      </c>
      <c r="AD9" s="54">
        <v>205</v>
      </c>
      <c r="AE9" s="54">
        <v>214.4</v>
      </c>
      <c r="AF9" s="54">
        <v>257.10000000000002</v>
      </c>
      <c r="AG9" s="54">
        <v>211.20334</v>
      </c>
      <c r="AH9" s="54">
        <v>212.90961999999999</v>
      </c>
      <c r="AI9" s="54">
        <v>156.414736</v>
      </c>
      <c r="AJ9" s="54">
        <v>131.126361</v>
      </c>
      <c r="AK9" s="54">
        <v>83.410589999999999</v>
      </c>
      <c r="AL9" s="54">
        <v>105.0779</v>
      </c>
      <c r="AM9" s="54">
        <v>158.80000000000001</v>
      </c>
      <c r="AN9" s="54">
        <v>122.9</v>
      </c>
      <c r="AO9" s="54" t="s">
        <v>555</v>
      </c>
      <c r="AP9" s="54" t="s">
        <v>555</v>
      </c>
      <c r="AQ9" s="54" t="s">
        <v>555</v>
      </c>
      <c r="AR9" s="54" t="s">
        <v>555</v>
      </c>
      <c r="AS9" s="54" t="s">
        <v>555</v>
      </c>
      <c r="AT9" s="54" t="s">
        <v>555</v>
      </c>
      <c r="AU9" s="54" t="s">
        <v>555</v>
      </c>
      <c r="AV9" s="54" t="s">
        <v>555</v>
      </c>
      <c r="AW9" s="54" t="s">
        <v>555</v>
      </c>
      <c r="AX9" s="54" t="s">
        <v>555</v>
      </c>
      <c r="AY9" s="54" t="s">
        <v>555</v>
      </c>
      <c r="AZ9" s="54" t="s">
        <v>555</v>
      </c>
      <c r="BA9" s="54" t="s">
        <v>555</v>
      </c>
      <c r="BB9" s="54" t="s">
        <v>555</v>
      </c>
      <c r="BC9" s="54" t="s">
        <v>555</v>
      </c>
      <c r="BD9" s="54" t="s">
        <v>555</v>
      </c>
      <c r="BE9" s="54" t="s">
        <v>555</v>
      </c>
      <c r="BF9" s="54" t="s">
        <v>555</v>
      </c>
      <c r="BG9" s="54" t="s">
        <v>555</v>
      </c>
      <c r="BH9" s="54" t="s">
        <v>555</v>
      </c>
      <c r="BI9" s="54" t="s">
        <v>555</v>
      </c>
    </row>
    <row r="10" spans="1:61" ht="12.75" customHeight="1">
      <c r="A10" s="75" t="s">
        <v>269</v>
      </c>
      <c r="B10" s="54">
        <v>0</v>
      </c>
      <c r="C10" s="54">
        <v>0.13727500000000001</v>
      </c>
      <c r="D10" s="54">
        <v>0</v>
      </c>
      <c r="E10" s="54">
        <v>0</v>
      </c>
      <c r="F10" s="54">
        <v>0</v>
      </c>
      <c r="G10" s="54">
        <v>0</v>
      </c>
      <c r="H10" s="54">
        <v>1.6584156000000001</v>
      </c>
      <c r="I10" s="54">
        <v>2.0549379800000001</v>
      </c>
      <c r="J10" s="54">
        <v>1.1106354000000001</v>
      </c>
      <c r="K10" s="54">
        <v>1.21223938</v>
      </c>
      <c r="L10" s="54">
        <v>4.0999999999999996</v>
      </c>
      <c r="M10" s="54">
        <v>6.6948549000000002</v>
      </c>
      <c r="N10" s="54">
        <v>6.7006123000000004</v>
      </c>
      <c r="O10" s="54">
        <v>0.21022194</v>
      </c>
      <c r="P10" s="54">
        <v>0.21527503000000001</v>
      </c>
      <c r="Q10" s="54">
        <v>21.7836885</v>
      </c>
      <c r="R10" s="54">
        <v>12.25235415</v>
      </c>
      <c r="S10" s="54">
        <v>125.55638655</v>
      </c>
      <c r="T10" s="54">
        <v>108.1</v>
      </c>
      <c r="U10" s="54">
        <v>90.920700999999994</v>
      </c>
      <c r="V10" s="54">
        <v>110.704825705706</v>
      </c>
      <c r="W10" s="54">
        <v>112.7</v>
      </c>
      <c r="X10" s="54">
        <v>93.9</v>
      </c>
      <c r="Y10" s="54">
        <v>91.9</v>
      </c>
      <c r="Z10" s="54">
        <v>96.016980000000004</v>
      </c>
      <c r="AA10" s="54">
        <v>103.93940499999999</v>
      </c>
      <c r="AB10" s="54">
        <v>131.27537100000001</v>
      </c>
      <c r="AC10" s="54">
        <v>115.9</v>
      </c>
      <c r="AD10" s="54">
        <v>116.6</v>
      </c>
      <c r="AE10" s="54">
        <v>129.80000000000001</v>
      </c>
      <c r="AF10" s="54">
        <v>138.72934699999999</v>
      </c>
      <c r="AG10" s="54">
        <v>117.80308599999999</v>
      </c>
      <c r="AH10" s="54">
        <v>96.965310000000002</v>
      </c>
      <c r="AI10" s="54">
        <v>178.747637</v>
      </c>
      <c r="AJ10" s="54">
        <v>214.83620099999999</v>
      </c>
      <c r="AK10" s="54">
        <v>379.92448100000001</v>
      </c>
      <c r="AL10" s="54">
        <v>410.67626899999999</v>
      </c>
      <c r="AM10" s="54">
        <v>370.6</v>
      </c>
      <c r="AN10" s="54">
        <v>321.39999999999998</v>
      </c>
      <c r="AO10" s="54">
        <v>460.4</v>
      </c>
      <c r="AP10" s="54">
        <v>444.1</v>
      </c>
      <c r="AQ10" s="54">
        <v>496.7</v>
      </c>
      <c r="AR10" s="54">
        <v>439.7</v>
      </c>
      <c r="AS10" s="54">
        <v>435.4</v>
      </c>
      <c r="AT10" s="54">
        <v>545.70000000000005</v>
      </c>
      <c r="AU10" s="54">
        <v>590.9</v>
      </c>
      <c r="AV10" s="54">
        <v>643.4</v>
      </c>
      <c r="AW10" s="54">
        <v>753.3</v>
      </c>
      <c r="AX10" s="54">
        <v>847.2</v>
      </c>
      <c r="AY10" s="54">
        <v>644.70000000000005</v>
      </c>
      <c r="AZ10" s="54">
        <v>632.20000000000005</v>
      </c>
      <c r="BA10" s="54">
        <v>683.5</v>
      </c>
      <c r="BB10" s="54">
        <v>546</v>
      </c>
      <c r="BC10" s="54">
        <v>458</v>
      </c>
      <c r="BD10" s="54">
        <v>397.8</v>
      </c>
      <c r="BE10" s="54">
        <v>388.2</v>
      </c>
      <c r="BF10" s="54">
        <v>448.8</v>
      </c>
      <c r="BG10" s="54">
        <v>484.9</v>
      </c>
      <c r="BH10" s="54">
        <v>586</v>
      </c>
      <c r="BI10" s="54">
        <v>596.59526410000001</v>
      </c>
    </row>
    <row r="11" spans="1:61" ht="12.75" customHeight="1">
      <c r="A11" s="75" t="s">
        <v>270</v>
      </c>
      <c r="B11" s="54">
        <v>6.6</v>
      </c>
      <c r="C11" s="54">
        <v>6.6416631600000002</v>
      </c>
      <c r="D11" s="54">
        <v>6.6416151599999997</v>
      </c>
      <c r="E11" s="54">
        <v>6.6415671600000001</v>
      </c>
      <c r="F11" s="54">
        <v>6.6750567900000002</v>
      </c>
      <c r="G11" s="54">
        <v>0</v>
      </c>
      <c r="H11" s="54">
        <v>0</v>
      </c>
      <c r="I11" s="54">
        <v>0</v>
      </c>
      <c r="J11" s="54">
        <v>0</v>
      </c>
      <c r="K11" s="54">
        <v>0</v>
      </c>
      <c r="L11" s="54">
        <v>0</v>
      </c>
      <c r="M11" s="54">
        <v>0</v>
      </c>
      <c r="N11" s="54">
        <v>0</v>
      </c>
      <c r="O11" s="54">
        <v>0</v>
      </c>
      <c r="P11" s="54">
        <v>0</v>
      </c>
      <c r="Q11" s="54">
        <v>28.3</v>
      </c>
      <c r="R11" s="54">
        <v>45.2</v>
      </c>
      <c r="S11" s="54">
        <v>57.1</v>
      </c>
      <c r="T11" s="54">
        <v>58</v>
      </c>
      <c r="U11" s="54">
        <v>65.290309009208002</v>
      </c>
      <c r="V11" s="54">
        <v>48.510239820922003</v>
      </c>
      <c r="W11" s="54">
        <v>285.2</v>
      </c>
      <c r="X11" s="54">
        <v>336.2</v>
      </c>
      <c r="Y11" s="54">
        <v>419.9</v>
      </c>
      <c r="Z11" s="54">
        <v>448.37839000000002</v>
      </c>
      <c r="AA11" s="54">
        <v>391.70496200000002</v>
      </c>
      <c r="AB11" s="54">
        <v>372.36258099999998</v>
      </c>
      <c r="AC11" s="54">
        <v>371</v>
      </c>
      <c r="AD11" s="54">
        <v>270.39999999999998</v>
      </c>
      <c r="AE11" s="54">
        <v>297.8</v>
      </c>
      <c r="AF11" s="54">
        <v>276.39999999999998</v>
      </c>
      <c r="AG11" s="54">
        <v>258.8</v>
      </c>
      <c r="AH11" s="54">
        <v>233.4</v>
      </c>
      <c r="AI11" s="54">
        <v>213.043026</v>
      </c>
      <c r="AJ11" s="54">
        <v>173.29185899999999</v>
      </c>
      <c r="AK11" s="54">
        <v>180.1</v>
      </c>
      <c r="AL11" s="54">
        <v>194</v>
      </c>
      <c r="AM11" s="54">
        <v>176.6</v>
      </c>
      <c r="AN11" s="54" t="s">
        <v>555</v>
      </c>
      <c r="AO11" s="54" t="s">
        <v>555</v>
      </c>
      <c r="AP11" s="54" t="s">
        <v>555</v>
      </c>
      <c r="AQ11" s="54" t="s">
        <v>555</v>
      </c>
      <c r="AR11" s="54" t="s">
        <v>555</v>
      </c>
      <c r="AS11" s="54" t="s">
        <v>555</v>
      </c>
      <c r="AT11" s="54" t="s">
        <v>555</v>
      </c>
      <c r="AU11" s="54" t="s">
        <v>555</v>
      </c>
      <c r="AV11" s="54" t="s">
        <v>555</v>
      </c>
      <c r="AW11" s="54" t="s">
        <v>555</v>
      </c>
      <c r="AX11" s="54" t="s">
        <v>555</v>
      </c>
      <c r="AY11" s="54" t="s">
        <v>555</v>
      </c>
      <c r="AZ11" s="54" t="s">
        <v>555</v>
      </c>
      <c r="BA11" s="54" t="s">
        <v>555</v>
      </c>
      <c r="BB11" s="54" t="s">
        <v>555</v>
      </c>
      <c r="BC11" s="54" t="s">
        <v>555</v>
      </c>
      <c r="BD11" s="54" t="s">
        <v>555</v>
      </c>
      <c r="BE11" s="54" t="s">
        <v>555</v>
      </c>
      <c r="BF11" s="54" t="s">
        <v>555</v>
      </c>
      <c r="BG11" s="54" t="s">
        <v>555</v>
      </c>
      <c r="BH11" s="54" t="s">
        <v>555</v>
      </c>
      <c r="BI11" s="54" t="s">
        <v>555</v>
      </c>
    </row>
    <row r="12" spans="1:61" ht="12.75" customHeight="1">
      <c r="A12" s="75" t="s">
        <v>271</v>
      </c>
      <c r="B12" s="54">
        <v>0</v>
      </c>
      <c r="C12" s="54">
        <v>0</v>
      </c>
      <c r="D12" s="54">
        <v>0</v>
      </c>
      <c r="E12" s="54">
        <v>0</v>
      </c>
      <c r="F12" s="54">
        <v>0</v>
      </c>
      <c r="G12" s="54">
        <v>0</v>
      </c>
      <c r="H12" s="54">
        <v>0</v>
      </c>
      <c r="I12" s="54">
        <v>0</v>
      </c>
      <c r="J12" s="54">
        <v>0</v>
      </c>
      <c r="K12" s="54">
        <v>0</v>
      </c>
      <c r="L12" s="54">
        <v>0</v>
      </c>
      <c r="M12" s="54">
        <v>0</v>
      </c>
      <c r="N12" s="54">
        <v>0</v>
      </c>
      <c r="O12" s="54">
        <v>0</v>
      </c>
      <c r="P12" s="54">
        <v>0</v>
      </c>
      <c r="Q12" s="54">
        <v>0</v>
      </c>
      <c r="R12" s="54">
        <v>4.0999999999999996</v>
      </c>
      <c r="S12" s="54">
        <v>5.9</v>
      </c>
      <c r="T12" s="54">
        <v>7.1</v>
      </c>
      <c r="U12" s="54">
        <v>7.7</v>
      </c>
      <c r="V12" s="54">
        <v>7.3755580367529996</v>
      </c>
      <c r="W12" s="54">
        <v>0</v>
      </c>
      <c r="X12" s="54">
        <v>41.9</v>
      </c>
      <c r="Y12" s="54">
        <v>39.6</v>
      </c>
      <c r="Z12" s="54">
        <v>42.546162000000002</v>
      </c>
      <c r="AA12" s="54">
        <v>41.092337999999998</v>
      </c>
      <c r="AB12" s="54">
        <v>40.620446999999999</v>
      </c>
      <c r="AC12" s="54">
        <v>39.700000000000003</v>
      </c>
      <c r="AD12" s="54">
        <v>38.700000000000003</v>
      </c>
      <c r="AE12" s="54">
        <v>38.5</v>
      </c>
      <c r="AF12" s="54">
        <v>38.700000000000003</v>
      </c>
      <c r="AG12" s="54">
        <v>35.700000000000003</v>
      </c>
      <c r="AH12" s="54">
        <v>35.6</v>
      </c>
      <c r="AI12" s="54">
        <v>35.699148999999998</v>
      </c>
      <c r="AJ12" s="54">
        <v>35.078709000000003</v>
      </c>
      <c r="AK12" s="54">
        <v>29.3</v>
      </c>
      <c r="AL12" s="54">
        <v>29.6</v>
      </c>
      <c r="AM12" s="54">
        <v>28.8</v>
      </c>
      <c r="AN12" s="54" t="s">
        <v>555</v>
      </c>
      <c r="AO12" s="54" t="s">
        <v>555</v>
      </c>
      <c r="AP12" s="54" t="s">
        <v>555</v>
      </c>
      <c r="AQ12" s="54" t="s">
        <v>555</v>
      </c>
      <c r="AR12" s="54" t="s">
        <v>555</v>
      </c>
      <c r="AS12" s="54" t="s">
        <v>555</v>
      </c>
      <c r="AT12" s="54" t="s">
        <v>555</v>
      </c>
      <c r="AU12" s="54" t="s">
        <v>555</v>
      </c>
      <c r="AV12" s="54" t="s">
        <v>555</v>
      </c>
      <c r="AW12" s="54" t="s">
        <v>555</v>
      </c>
      <c r="AX12" s="54" t="s">
        <v>555</v>
      </c>
      <c r="AY12" s="54" t="s">
        <v>555</v>
      </c>
      <c r="AZ12" s="54" t="s">
        <v>555</v>
      </c>
      <c r="BA12" s="54" t="s">
        <v>555</v>
      </c>
      <c r="BB12" s="54" t="s">
        <v>555</v>
      </c>
      <c r="BC12" s="54" t="s">
        <v>555</v>
      </c>
      <c r="BD12" s="54" t="s">
        <v>555</v>
      </c>
      <c r="BE12" s="54" t="s">
        <v>555</v>
      </c>
      <c r="BF12" s="54" t="s">
        <v>555</v>
      </c>
      <c r="BG12" s="54" t="s">
        <v>555</v>
      </c>
      <c r="BH12" s="54" t="s">
        <v>555</v>
      </c>
      <c r="BI12" s="54" t="s">
        <v>555</v>
      </c>
    </row>
    <row r="13" spans="1:61" ht="12.75" customHeight="1">
      <c r="A13" s="68" t="s">
        <v>260</v>
      </c>
      <c r="B13" s="55">
        <v>260.8</v>
      </c>
      <c r="C13" s="55">
        <v>259.75787241</v>
      </c>
      <c r="D13" s="55">
        <v>281.90768899</v>
      </c>
      <c r="E13" s="55">
        <v>298.56412906000003</v>
      </c>
      <c r="F13" s="55">
        <v>326.71527874999998</v>
      </c>
      <c r="G13" s="55">
        <v>346.28024189000001</v>
      </c>
      <c r="H13" s="55">
        <v>351.11319250000003</v>
      </c>
      <c r="I13" s="55">
        <v>455.75341365999998</v>
      </c>
      <c r="J13" s="55">
        <v>473.68446525000002</v>
      </c>
      <c r="K13" s="55">
        <v>478.62643528000001</v>
      </c>
      <c r="L13" s="55">
        <v>530.96231397999998</v>
      </c>
      <c r="M13" s="55">
        <v>668.24812524000004</v>
      </c>
      <c r="N13" s="55">
        <v>726.36838770999998</v>
      </c>
      <c r="O13" s="55">
        <v>787.80663367</v>
      </c>
      <c r="P13" s="55">
        <v>806.39930837999998</v>
      </c>
      <c r="Q13" s="55">
        <v>1230.91048419</v>
      </c>
      <c r="R13" s="55">
        <v>1374.34821448</v>
      </c>
      <c r="S13" s="55">
        <v>2493.4741116999999</v>
      </c>
      <c r="T13" s="55">
        <v>2920.1</v>
      </c>
      <c r="U13" s="55">
        <v>3440.7072150092099</v>
      </c>
      <c r="V13" s="55">
        <v>3858.93030932802</v>
      </c>
      <c r="W13" s="55">
        <v>4095.7379999999998</v>
      </c>
      <c r="X13" s="55">
        <v>4538.3</v>
      </c>
      <c r="Y13" s="55">
        <v>4414.8999999999996</v>
      </c>
      <c r="Z13" s="55">
        <v>4382.678363</v>
      </c>
      <c r="AA13" s="55">
        <v>4632.5421640000004</v>
      </c>
      <c r="AB13" s="55">
        <v>4602.4468299999999</v>
      </c>
      <c r="AC13" s="55">
        <v>4741.2</v>
      </c>
      <c r="AD13" s="55">
        <v>4489.3999999999996</v>
      </c>
      <c r="AE13" s="55">
        <v>4526.6000000000004</v>
      </c>
      <c r="AF13" s="55">
        <v>4570.1521659999999</v>
      </c>
      <c r="AG13" s="55">
        <v>4515.7634449999996</v>
      </c>
      <c r="AH13" s="55">
        <v>4194.4532479999998</v>
      </c>
      <c r="AI13" s="55">
        <v>4109.4837189394002</v>
      </c>
      <c r="AJ13" s="55">
        <v>3761.2240900000002</v>
      </c>
      <c r="AK13" s="55">
        <v>3732.409909</v>
      </c>
      <c r="AL13" s="55">
        <v>2723.1533730000001</v>
      </c>
      <c r="AM13" s="55">
        <v>2574.8000000000002</v>
      </c>
      <c r="AN13" s="55">
        <v>2407.5</v>
      </c>
      <c r="AO13" s="55">
        <v>2833.5</v>
      </c>
      <c r="AP13" s="55">
        <v>2620.1999999999998</v>
      </c>
      <c r="AQ13" s="55">
        <v>2725.1</v>
      </c>
      <c r="AR13" s="55">
        <v>2777.2</v>
      </c>
      <c r="AS13" s="55">
        <v>2679.8</v>
      </c>
      <c r="AT13" s="55">
        <v>2892.8</v>
      </c>
      <c r="AU13" s="55">
        <v>2899.7</v>
      </c>
      <c r="AV13" s="55">
        <v>3194.8</v>
      </c>
      <c r="AW13" s="55">
        <v>2331.6</v>
      </c>
      <c r="AX13" s="55">
        <v>2555</v>
      </c>
      <c r="AY13" s="55">
        <v>2516.8000000000002</v>
      </c>
      <c r="AZ13" s="55">
        <v>2573.6999999999998</v>
      </c>
      <c r="BA13" s="55">
        <v>2434.8000000000002</v>
      </c>
      <c r="BB13" s="55">
        <v>2314.8000000000002</v>
      </c>
      <c r="BC13" s="55">
        <v>2099.5</v>
      </c>
      <c r="BD13" s="55">
        <v>2100.5</v>
      </c>
      <c r="BE13" s="55">
        <v>1770.7</v>
      </c>
      <c r="BF13" s="55">
        <v>2129.6</v>
      </c>
      <c r="BG13" s="55" t="s">
        <v>555</v>
      </c>
      <c r="BH13" s="55" t="s">
        <v>555</v>
      </c>
      <c r="BI13" s="55" t="s">
        <v>555</v>
      </c>
    </row>
    <row r="14" spans="1:61" ht="12.75" customHeight="1">
      <c r="A14" s="114" t="s">
        <v>261</v>
      </c>
      <c r="B14" s="54">
        <v>225.4</v>
      </c>
      <c r="C14" s="54">
        <v>225.45787240999999</v>
      </c>
      <c r="D14" s="54">
        <v>250.70768899000001</v>
      </c>
      <c r="E14" s="54">
        <v>240.66412905999999</v>
      </c>
      <c r="F14" s="54">
        <v>264.11527875000002</v>
      </c>
      <c r="G14" s="54">
        <v>308.68024188999999</v>
      </c>
      <c r="H14" s="54">
        <v>318.81319250000001</v>
      </c>
      <c r="I14" s="54">
        <v>410.00175985999999</v>
      </c>
      <c r="J14" s="54">
        <v>432.26329425</v>
      </c>
      <c r="K14" s="54">
        <v>432.92643528000002</v>
      </c>
      <c r="L14" s="54">
        <v>476.36231398000001</v>
      </c>
      <c r="M14" s="54">
        <v>588.64812524000001</v>
      </c>
      <c r="N14" s="54">
        <v>617.06838771000002</v>
      </c>
      <c r="O14" s="54">
        <v>600.80663367</v>
      </c>
      <c r="P14" s="54">
        <v>603.09930838000002</v>
      </c>
      <c r="Q14" s="54">
        <v>715.31048419000001</v>
      </c>
      <c r="R14" s="54">
        <v>875.54821447999996</v>
      </c>
      <c r="S14" s="54">
        <v>1561.6741116999999</v>
      </c>
      <c r="T14" s="54">
        <v>2369.9</v>
      </c>
      <c r="U14" s="54">
        <v>3056.9169059999999</v>
      </c>
      <c r="V14" s="54">
        <v>3515.6022384940602</v>
      </c>
      <c r="W14" s="54">
        <v>3449.7379999999998</v>
      </c>
      <c r="X14" s="54">
        <v>3919.4</v>
      </c>
      <c r="Y14" s="54">
        <v>3753.6</v>
      </c>
      <c r="Z14" s="54">
        <v>3688.0915479999999</v>
      </c>
      <c r="AA14" s="54">
        <v>4026.4627770000002</v>
      </c>
      <c r="AB14" s="54">
        <v>3999.3965579999999</v>
      </c>
      <c r="AC14" s="54">
        <v>4127.3</v>
      </c>
      <c r="AD14" s="54">
        <v>3985.5</v>
      </c>
      <c r="AE14" s="54">
        <v>3978.3</v>
      </c>
      <c r="AF14" s="54">
        <v>4046.4725199999998</v>
      </c>
      <c r="AG14" s="54">
        <v>4080.34728</v>
      </c>
      <c r="AH14" s="54">
        <v>3724.434624</v>
      </c>
      <c r="AI14" s="54">
        <v>3669.5003729394002</v>
      </c>
      <c r="AJ14" s="54">
        <v>3376.9262100000001</v>
      </c>
      <c r="AK14" s="54">
        <v>3398.6962140000001</v>
      </c>
      <c r="AL14" s="54">
        <v>2350.6409619999999</v>
      </c>
      <c r="AM14" s="54" t="s">
        <v>555</v>
      </c>
      <c r="AN14" s="54" t="s">
        <v>555</v>
      </c>
      <c r="AO14" s="54" t="s">
        <v>555</v>
      </c>
      <c r="AP14" s="54" t="s">
        <v>555</v>
      </c>
      <c r="AQ14" s="54" t="s">
        <v>555</v>
      </c>
      <c r="AR14" s="54" t="s">
        <v>555</v>
      </c>
      <c r="AS14" s="54" t="s">
        <v>555</v>
      </c>
      <c r="AT14" s="54" t="s">
        <v>555</v>
      </c>
      <c r="AU14" s="54" t="s">
        <v>555</v>
      </c>
      <c r="AV14" s="54" t="s">
        <v>555</v>
      </c>
      <c r="AW14" s="54" t="s">
        <v>555</v>
      </c>
      <c r="AX14" s="54" t="s">
        <v>555</v>
      </c>
      <c r="AY14" s="54" t="s">
        <v>555</v>
      </c>
      <c r="AZ14" s="54" t="s">
        <v>555</v>
      </c>
      <c r="BA14" s="54" t="s">
        <v>555</v>
      </c>
      <c r="BB14" s="54" t="s">
        <v>555</v>
      </c>
      <c r="BC14" s="54" t="s">
        <v>555</v>
      </c>
      <c r="BD14" s="54" t="s">
        <v>555</v>
      </c>
      <c r="BE14" s="54" t="s">
        <v>555</v>
      </c>
      <c r="BF14" s="54" t="s">
        <v>555</v>
      </c>
      <c r="BG14" s="54" t="s">
        <v>555</v>
      </c>
      <c r="BH14" s="54" t="s">
        <v>555</v>
      </c>
      <c r="BI14" s="54" t="s">
        <v>555</v>
      </c>
    </row>
    <row r="15" spans="1:61" ht="12.75" customHeight="1">
      <c r="A15" s="75"/>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row>
    <row r="16" spans="1:61" ht="12.75" customHeight="1">
      <c r="A16" s="68" t="s">
        <v>123</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row>
    <row r="17" spans="1:73" ht="12.75" customHeight="1">
      <c r="A17" s="75" t="s">
        <v>262</v>
      </c>
      <c r="B17" s="54">
        <v>154.67660523999999</v>
      </c>
      <c r="C17" s="54">
        <v>173.31186027999999</v>
      </c>
      <c r="D17" s="54">
        <v>174.02826128999999</v>
      </c>
      <c r="E17" s="54">
        <v>196.0131768</v>
      </c>
      <c r="F17" s="54">
        <v>175.94142226</v>
      </c>
      <c r="G17" s="54">
        <v>155.54825110100001</v>
      </c>
      <c r="H17" s="54">
        <v>166.93366036</v>
      </c>
      <c r="I17" s="54">
        <v>190.00474728</v>
      </c>
      <c r="J17" s="54">
        <v>194.67212454</v>
      </c>
      <c r="K17" s="54">
        <v>191.56201396</v>
      </c>
      <c r="L17" s="54">
        <v>236.20887552600001</v>
      </c>
      <c r="M17" s="54">
        <v>247.52988375000001</v>
      </c>
      <c r="N17" s="54">
        <v>250.30155174999999</v>
      </c>
      <c r="O17" s="54">
        <v>242.5354834245</v>
      </c>
      <c r="P17" s="54">
        <v>245.5918758</v>
      </c>
      <c r="Q17" s="54">
        <v>384.25530759999998</v>
      </c>
      <c r="R17" s="54">
        <v>412.39461263999999</v>
      </c>
      <c r="S17" s="54">
        <v>639.59304294000003</v>
      </c>
      <c r="T17" s="54">
        <v>739.8</v>
      </c>
      <c r="U17" s="54">
        <v>953.17200000000003</v>
      </c>
      <c r="V17" s="54">
        <v>1140.9717730173199</v>
      </c>
      <c r="W17" s="54">
        <v>1150.127</v>
      </c>
      <c r="X17" s="54">
        <v>1264.2</v>
      </c>
      <c r="Y17" s="54">
        <v>1258.5</v>
      </c>
      <c r="Z17" s="54">
        <v>1143.593525</v>
      </c>
      <c r="AA17" s="54">
        <v>1218.254085</v>
      </c>
      <c r="AB17" s="54">
        <v>1100.6144770000001</v>
      </c>
      <c r="AC17" s="54">
        <v>1119.5999999999999</v>
      </c>
      <c r="AD17" s="54">
        <v>1101.5999999999999</v>
      </c>
      <c r="AE17" s="54">
        <v>1180.2</v>
      </c>
      <c r="AF17" s="54">
        <v>1220.438637</v>
      </c>
      <c r="AG17" s="54">
        <v>1199.1478139999999</v>
      </c>
      <c r="AH17" s="54">
        <v>1197.3522740000001</v>
      </c>
      <c r="AI17" s="54">
        <v>1131.4615846278</v>
      </c>
      <c r="AJ17" s="54">
        <v>1060.3532620000001</v>
      </c>
      <c r="AK17" s="54">
        <v>986.36682699999994</v>
      </c>
      <c r="AL17" s="54">
        <v>904.861086</v>
      </c>
      <c r="AM17" s="54">
        <v>842.3</v>
      </c>
      <c r="AN17" s="54">
        <v>807.8</v>
      </c>
      <c r="AO17" s="54">
        <v>805.9</v>
      </c>
      <c r="AP17" s="54">
        <v>835.1</v>
      </c>
      <c r="AQ17" s="54">
        <v>851.2</v>
      </c>
      <c r="AR17" s="54">
        <v>916.2</v>
      </c>
      <c r="AS17" s="54">
        <v>1072.4000000000001</v>
      </c>
      <c r="AT17" s="54">
        <v>1020.9</v>
      </c>
      <c r="AU17" s="54">
        <v>1143</v>
      </c>
      <c r="AV17" s="54">
        <v>1179.5</v>
      </c>
      <c r="AW17" s="54">
        <v>740.9</v>
      </c>
      <c r="AX17" s="54">
        <v>803.4</v>
      </c>
      <c r="AY17" s="54">
        <v>822.9</v>
      </c>
      <c r="AZ17" s="54">
        <v>814.4</v>
      </c>
      <c r="BA17" s="54">
        <v>787.9</v>
      </c>
      <c r="BB17" s="54">
        <v>792.9</v>
      </c>
      <c r="BC17" s="54">
        <v>758.9</v>
      </c>
      <c r="BD17" s="54">
        <v>764.9</v>
      </c>
      <c r="BE17" s="54">
        <v>530.6</v>
      </c>
      <c r="BF17" s="54">
        <v>576.70000000000005</v>
      </c>
      <c r="BG17" s="54">
        <v>582.9</v>
      </c>
      <c r="BH17" s="54">
        <v>703.6</v>
      </c>
      <c r="BI17" s="54">
        <v>711.58545105099995</v>
      </c>
    </row>
    <row r="18" spans="1:73" ht="12.75" customHeight="1">
      <c r="A18" s="75" t="s">
        <v>263</v>
      </c>
      <c r="B18" s="54">
        <v>135.6</v>
      </c>
      <c r="C18" s="54">
        <v>94.646406040000002</v>
      </c>
      <c r="D18" s="54">
        <v>112.28109685</v>
      </c>
      <c r="E18" s="54">
        <v>108.09354362000001</v>
      </c>
      <c r="F18" s="54">
        <v>129.50207674999999</v>
      </c>
      <c r="G18" s="54">
        <v>193.78523401000001</v>
      </c>
      <c r="H18" s="54">
        <v>201.65829224000001</v>
      </c>
      <c r="I18" s="54">
        <v>231.93251493</v>
      </c>
      <c r="J18" s="54">
        <v>260.95519854000003</v>
      </c>
      <c r="K18" s="54">
        <v>261.11705443</v>
      </c>
      <c r="L18" s="54">
        <v>283.3951677</v>
      </c>
      <c r="M18" s="54">
        <v>422.45939786000002</v>
      </c>
      <c r="N18" s="54">
        <v>462.34598519999997</v>
      </c>
      <c r="O18" s="54">
        <v>526.36474126999997</v>
      </c>
      <c r="P18" s="54">
        <v>536.58053230999997</v>
      </c>
      <c r="Q18" s="54">
        <v>778.40497028000004</v>
      </c>
      <c r="R18" s="54">
        <v>867.23953183000003</v>
      </c>
      <c r="S18" s="54">
        <v>1726.8925630000001</v>
      </c>
      <c r="T18" s="54">
        <v>1831.5</v>
      </c>
      <c r="U18" s="54">
        <v>2346.005189</v>
      </c>
      <c r="V18" s="54">
        <v>2637.7326722709699</v>
      </c>
      <c r="W18" s="54">
        <v>2583</v>
      </c>
      <c r="X18" s="54">
        <v>2912.5</v>
      </c>
      <c r="Y18" s="54">
        <v>2686</v>
      </c>
      <c r="Z18" s="54">
        <v>2719.2328606999999</v>
      </c>
      <c r="AA18" s="54">
        <v>2943.360416</v>
      </c>
      <c r="AB18" s="54">
        <v>3107.9716170000002</v>
      </c>
      <c r="AC18" s="54">
        <v>3216.1</v>
      </c>
      <c r="AD18" s="54">
        <v>3108.1</v>
      </c>
      <c r="AE18" s="54">
        <v>3131.8</v>
      </c>
      <c r="AF18" s="54">
        <v>3031.6723820000002</v>
      </c>
      <c r="AG18" s="54">
        <v>3126.6996479999998</v>
      </c>
      <c r="AH18" s="54">
        <v>2940.71119</v>
      </c>
      <c r="AI18" s="54">
        <v>2805.0346629999999</v>
      </c>
      <c r="AJ18" s="54">
        <v>2612.492303</v>
      </c>
      <c r="AK18" s="54">
        <v>2614.6053010000001</v>
      </c>
      <c r="AL18" s="54">
        <v>1539.6466889999999</v>
      </c>
      <c r="AM18" s="54">
        <v>1415.3</v>
      </c>
      <c r="AN18" s="54">
        <v>1348.1</v>
      </c>
      <c r="AO18" s="54">
        <v>1632</v>
      </c>
      <c r="AP18" s="54">
        <v>1450.5</v>
      </c>
      <c r="AQ18" s="54">
        <v>1576.1</v>
      </c>
      <c r="AR18" s="54">
        <v>1593.8</v>
      </c>
      <c r="AS18" s="54">
        <v>1556.8</v>
      </c>
      <c r="AT18" s="54">
        <v>1664.2</v>
      </c>
      <c r="AU18" s="54">
        <v>1499.6</v>
      </c>
      <c r="AV18" s="54">
        <v>1514.9</v>
      </c>
      <c r="AW18" s="54">
        <v>1331.8</v>
      </c>
      <c r="AX18" s="54">
        <v>1572.2</v>
      </c>
      <c r="AY18" s="54">
        <v>1576.5</v>
      </c>
      <c r="AZ18" s="54">
        <v>1664.9</v>
      </c>
      <c r="BA18" s="54">
        <v>1485.1</v>
      </c>
      <c r="BB18" s="54">
        <v>1388.2</v>
      </c>
      <c r="BC18" s="54">
        <v>1205.0999999999999</v>
      </c>
      <c r="BD18" s="54">
        <v>1210.0999999999999</v>
      </c>
      <c r="BE18" s="54">
        <v>1076.2</v>
      </c>
      <c r="BF18" s="54">
        <v>1364</v>
      </c>
      <c r="BG18" s="54" t="s">
        <v>555</v>
      </c>
      <c r="BH18" s="54" t="s">
        <v>555</v>
      </c>
      <c r="BI18" s="54" t="s">
        <v>555</v>
      </c>
    </row>
    <row r="19" spans="1:73" ht="12.75" customHeight="1">
      <c r="A19" s="68" t="s">
        <v>264</v>
      </c>
      <c r="B19" s="55">
        <v>290.27660523999998</v>
      </c>
      <c r="C19" s="55">
        <v>267.95826632000001</v>
      </c>
      <c r="D19" s="55">
        <v>286.30935813999997</v>
      </c>
      <c r="E19" s="55">
        <v>304.10672041999999</v>
      </c>
      <c r="F19" s="55">
        <v>305.44349900999998</v>
      </c>
      <c r="G19" s="55">
        <v>349.33348511100002</v>
      </c>
      <c r="H19" s="55">
        <v>368.59195260000001</v>
      </c>
      <c r="I19" s="55">
        <v>421.93726220999997</v>
      </c>
      <c r="J19" s="55">
        <v>455.62732308</v>
      </c>
      <c r="K19" s="55">
        <v>452.67906839</v>
      </c>
      <c r="L19" s="55">
        <v>519.60404322600004</v>
      </c>
      <c r="M19" s="55">
        <v>669.98928161000003</v>
      </c>
      <c r="N19" s="55">
        <v>712.64753695000002</v>
      </c>
      <c r="O19" s="55">
        <v>768.90022469450003</v>
      </c>
      <c r="P19" s="55">
        <v>782.17240810999999</v>
      </c>
      <c r="Q19" s="55">
        <v>1162.66027788</v>
      </c>
      <c r="R19" s="55">
        <v>1279.6341444699999</v>
      </c>
      <c r="S19" s="55">
        <v>2366.4856059399999</v>
      </c>
      <c r="T19" s="55">
        <v>2571.3000000000002</v>
      </c>
      <c r="U19" s="55">
        <v>3299.177189</v>
      </c>
      <c r="V19" s="55">
        <v>3778.7044452883001</v>
      </c>
      <c r="W19" s="55">
        <v>3733.127</v>
      </c>
      <c r="X19" s="55">
        <v>4176.7</v>
      </c>
      <c r="Y19" s="55">
        <v>3944.5</v>
      </c>
      <c r="Z19" s="55">
        <v>3862.8263857000002</v>
      </c>
      <c r="AA19" s="55">
        <v>4161.614501</v>
      </c>
      <c r="AB19" s="55">
        <v>4208.5860940000002</v>
      </c>
      <c r="AC19" s="55">
        <v>4335.7</v>
      </c>
      <c r="AD19" s="55">
        <v>4209.7</v>
      </c>
      <c r="AE19" s="55">
        <v>4312</v>
      </c>
      <c r="AF19" s="55">
        <v>4252.1110189999999</v>
      </c>
      <c r="AG19" s="55">
        <v>4325.8474619999997</v>
      </c>
      <c r="AH19" s="55">
        <v>4138.0634639999998</v>
      </c>
      <c r="AI19" s="55">
        <v>3936.4962476278001</v>
      </c>
      <c r="AJ19" s="55">
        <v>3672.8455650000001</v>
      </c>
      <c r="AK19" s="55">
        <v>3600.9721279999999</v>
      </c>
      <c r="AL19" s="55">
        <v>2444.507775</v>
      </c>
      <c r="AM19" s="55">
        <v>2257.6</v>
      </c>
      <c r="AN19" s="55">
        <v>2155.9</v>
      </c>
      <c r="AO19" s="55">
        <v>2437.9</v>
      </c>
      <c r="AP19" s="55">
        <v>2285.6</v>
      </c>
      <c r="AQ19" s="55">
        <v>2427.3000000000002</v>
      </c>
      <c r="AR19" s="55">
        <v>2509.9</v>
      </c>
      <c r="AS19" s="55">
        <v>2629.2</v>
      </c>
      <c r="AT19" s="55">
        <v>2685.1</v>
      </c>
      <c r="AU19" s="55">
        <v>2642.6</v>
      </c>
      <c r="AV19" s="55">
        <v>2694.5</v>
      </c>
      <c r="AW19" s="55">
        <v>2072.6</v>
      </c>
      <c r="AX19" s="55">
        <v>2375.5</v>
      </c>
      <c r="AY19" s="55">
        <v>2399.3000000000002</v>
      </c>
      <c r="AZ19" s="55">
        <v>2479.4</v>
      </c>
      <c r="BA19" s="55">
        <v>2273</v>
      </c>
      <c r="BB19" s="55">
        <v>2181.1</v>
      </c>
      <c r="BC19" s="55">
        <v>1964</v>
      </c>
      <c r="BD19" s="55">
        <v>1975</v>
      </c>
      <c r="BE19" s="55">
        <v>1606.8</v>
      </c>
      <c r="BF19" s="55">
        <v>1940.7</v>
      </c>
      <c r="BG19" s="55">
        <v>1925.8</v>
      </c>
      <c r="BH19" s="55">
        <v>2135</v>
      </c>
      <c r="BI19" s="55">
        <v>2159.556266561</v>
      </c>
    </row>
    <row r="20" spans="1:73" ht="12.75" customHeight="1">
      <c r="A20" s="114" t="s">
        <v>261</v>
      </c>
      <c r="B20" s="54">
        <v>254.87660524</v>
      </c>
      <c r="C20" s="54">
        <v>233.15826632</v>
      </c>
      <c r="D20" s="54">
        <v>255.50935813999999</v>
      </c>
      <c r="E20" s="54">
        <v>263.00672042000002</v>
      </c>
      <c r="F20" s="54">
        <v>264.44349900999998</v>
      </c>
      <c r="G20" s="54">
        <v>316.93348511099998</v>
      </c>
      <c r="H20" s="54">
        <v>340.2919526</v>
      </c>
      <c r="I20" s="54">
        <v>382.48197871000002</v>
      </c>
      <c r="J20" s="54">
        <v>416.88821408000001</v>
      </c>
      <c r="K20" s="54">
        <v>422.47906839000001</v>
      </c>
      <c r="L20" s="54">
        <v>480.00404322600002</v>
      </c>
      <c r="M20" s="54">
        <v>607.28928160999999</v>
      </c>
      <c r="N20" s="54">
        <v>632.34753694999995</v>
      </c>
      <c r="O20" s="54">
        <v>621.90022469450003</v>
      </c>
      <c r="P20" s="54">
        <v>622.47240810999995</v>
      </c>
      <c r="Q20" s="54">
        <v>778.56027787999994</v>
      </c>
      <c r="R20" s="54">
        <v>937.63414447000002</v>
      </c>
      <c r="S20" s="54">
        <v>1583.38560594</v>
      </c>
      <c r="T20" s="54">
        <v>2232.3000000000002</v>
      </c>
      <c r="U20" s="54">
        <v>2963.8771889999998</v>
      </c>
      <c r="V20" s="54">
        <v>3493.6898872070601</v>
      </c>
      <c r="W20" s="54">
        <v>3387.7269999999999</v>
      </c>
      <c r="X20" s="54">
        <v>3907.4</v>
      </c>
      <c r="Y20" s="54">
        <v>3708.7</v>
      </c>
      <c r="Z20" s="54">
        <v>3626.0881946999998</v>
      </c>
      <c r="AA20" s="54">
        <v>3981.8990560000002</v>
      </c>
      <c r="AB20" s="54">
        <v>4002.5351970000002</v>
      </c>
      <c r="AC20" s="54">
        <v>4131.5</v>
      </c>
      <c r="AD20" s="54">
        <v>4014.7</v>
      </c>
      <c r="AE20" s="54">
        <v>4088.8</v>
      </c>
      <c r="AF20" s="54">
        <v>4054.094701</v>
      </c>
      <c r="AG20" s="54">
        <v>4171.3320240000003</v>
      </c>
      <c r="AH20" s="54">
        <v>3958.7462460000002</v>
      </c>
      <c r="AI20" s="54">
        <v>3779.7079036278001</v>
      </c>
      <c r="AJ20" s="54">
        <v>3520.1242579999998</v>
      </c>
      <c r="AK20" s="54">
        <v>3474.5664919999999</v>
      </c>
      <c r="AL20" s="54">
        <v>2307.1015809999999</v>
      </c>
      <c r="AM20" s="54" t="s">
        <v>555</v>
      </c>
      <c r="AN20" s="54" t="s">
        <v>555</v>
      </c>
      <c r="AO20" s="54" t="s">
        <v>555</v>
      </c>
      <c r="AP20" s="54" t="s">
        <v>555</v>
      </c>
      <c r="AQ20" s="54" t="s">
        <v>555</v>
      </c>
      <c r="AR20" s="54" t="s">
        <v>555</v>
      </c>
      <c r="AS20" s="54" t="s">
        <v>555</v>
      </c>
      <c r="AT20" s="54" t="s">
        <v>555</v>
      </c>
      <c r="AU20" s="54" t="s">
        <v>555</v>
      </c>
      <c r="AV20" s="54" t="s">
        <v>555</v>
      </c>
      <c r="AW20" s="54" t="s">
        <v>555</v>
      </c>
      <c r="AX20" s="54" t="s">
        <v>555</v>
      </c>
      <c r="AY20" s="54" t="s">
        <v>555</v>
      </c>
      <c r="AZ20" s="54" t="s">
        <v>555</v>
      </c>
      <c r="BA20" s="54" t="s">
        <v>555</v>
      </c>
      <c r="BB20" s="54" t="s">
        <v>555</v>
      </c>
      <c r="BC20" s="54" t="s">
        <v>555</v>
      </c>
      <c r="BD20" s="54" t="s">
        <v>555</v>
      </c>
      <c r="BE20" s="54" t="s">
        <v>555</v>
      </c>
      <c r="BF20" s="54" t="s">
        <v>555</v>
      </c>
      <c r="BG20" s="54" t="s">
        <v>555</v>
      </c>
      <c r="BH20" s="54" t="s">
        <v>555</v>
      </c>
      <c r="BI20" s="54" t="s">
        <v>555</v>
      </c>
    </row>
    <row r="21" spans="1:73" ht="12.75" customHeight="1">
      <c r="A21" s="7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row>
    <row r="22" spans="1:73" ht="12.75" customHeight="1">
      <c r="A22" s="68" t="s">
        <v>265</v>
      </c>
      <c r="B22" s="55">
        <v>367.5</v>
      </c>
      <c r="C22" s="55">
        <v>335.88010355</v>
      </c>
      <c r="D22" s="55">
        <v>363.65683134</v>
      </c>
      <c r="E22" s="55">
        <v>462.73578112000001</v>
      </c>
      <c r="F22" s="55">
        <v>456.76779393999999</v>
      </c>
      <c r="G22" s="55">
        <v>464.66553604000001</v>
      </c>
      <c r="H22" s="55">
        <v>472.05786202000002</v>
      </c>
      <c r="I22" s="55">
        <v>575.10038315999998</v>
      </c>
      <c r="J22" s="55">
        <v>626.20455131999995</v>
      </c>
      <c r="K22" s="55">
        <v>609.88622294000004</v>
      </c>
      <c r="L22" s="55">
        <v>686.88317911000001</v>
      </c>
      <c r="M22" s="55">
        <v>826.62411775999999</v>
      </c>
      <c r="N22" s="55">
        <v>817.28876089000005</v>
      </c>
      <c r="O22" s="55">
        <v>802.52292119000003</v>
      </c>
      <c r="P22" s="55">
        <v>763.39526900999999</v>
      </c>
      <c r="Q22" s="55">
        <v>918.61598006999998</v>
      </c>
      <c r="R22" s="55">
        <v>1074.95073557</v>
      </c>
      <c r="S22" s="55">
        <v>1289.32463087</v>
      </c>
      <c r="T22" s="55">
        <v>1090.0999999999999</v>
      </c>
      <c r="U22" s="55">
        <v>1252.8743896517201</v>
      </c>
      <c r="V22" s="55">
        <v>1072.08789669659</v>
      </c>
      <c r="W22" s="55">
        <v>1121.9000000000001</v>
      </c>
      <c r="X22" s="55">
        <v>1073.2</v>
      </c>
      <c r="Y22" s="55">
        <v>1385.1</v>
      </c>
      <c r="Z22" s="55">
        <v>1316.024825</v>
      </c>
      <c r="AA22" s="55">
        <v>1354.2348770000001</v>
      </c>
      <c r="AB22" s="55">
        <v>1371.786032</v>
      </c>
      <c r="AC22" s="55">
        <v>1696.27</v>
      </c>
      <c r="AD22" s="55">
        <v>1844.42</v>
      </c>
      <c r="AE22" s="55">
        <v>1814.7</v>
      </c>
      <c r="AF22" s="55">
        <v>1762.5143439999999</v>
      </c>
      <c r="AG22" s="55">
        <v>1681.726009</v>
      </c>
      <c r="AH22" s="55">
        <v>1655.2474130000001</v>
      </c>
      <c r="AI22" s="55">
        <v>1680.348518</v>
      </c>
      <c r="AJ22" s="55">
        <v>1653.4698422700001</v>
      </c>
      <c r="AK22" s="55">
        <v>1683.6087359999999</v>
      </c>
      <c r="AL22" s="55">
        <v>1876.884184</v>
      </c>
      <c r="AM22" s="55">
        <v>1867.2</v>
      </c>
      <c r="AN22" s="55">
        <v>1737.7</v>
      </c>
      <c r="AO22" s="55">
        <v>1803.5</v>
      </c>
      <c r="AP22" s="55">
        <v>1859.6</v>
      </c>
      <c r="AQ22" s="55">
        <v>2060.5</v>
      </c>
      <c r="AR22" s="55">
        <v>2152.5</v>
      </c>
      <c r="AS22" s="55">
        <v>2475.3000000000002</v>
      </c>
      <c r="AT22" s="55">
        <v>2149.1</v>
      </c>
      <c r="AU22" s="55">
        <v>2115.1999999999998</v>
      </c>
      <c r="AV22" s="55">
        <v>2291.1999999999998</v>
      </c>
      <c r="AW22" s="55">
        <v>2394.4</v>
      </c>
      <c r="AX22" s="55">
        <v>2200</v>
      </c>
      <c r="AY22" s="55">
        <v>1994.8</v>
      </c>
      <c r="AZ22" s="55">
        <v>1896</v>
      </c>
      <c r="BA22" s="55">
        <v>2016.9</v>
      </c>
      <c r="BB22" s="55">
        <v>2130.6</v>
      </c>
      <c r="BC22" s="55">
        <v>2196.3000000000002</v>
      </c>
      <c r="BD22" s="55">
        <v>2101.8000000000002</v>
      </c>
      <c r="BE22" s="55">
        <v>2255</v>
      </c>
      <c r="BF22" s="55">
        <v>2278.9</v>
      </c>
      <c r="BG22" s="55" t="s">
        <v>555</v>
      </c>
      <c r="BH22" s="55" t="s">
        <v>555</v>
      </c>
      <c r="BI22" s="55" t="s">
        <v>555</v>
      </c>
    </row>
    <row r="23" spans="1:73" ht="12.75" customHeight="1">
      <c r="A23" s="114" t="s">
        <v>261</v>
      </c>
      <c r="B23" s="54">
        <v>367.5</v>
      </c>
      <c r="C23" s="54">
        <v>335.88010355</v>
      </c>
      <c r="D23" s="54">
        <v>363.65683134</v>
      </c>
      <c r="E23" s="54">
        <v>462.73578112000001</v>
      </c>
      <c r="F23" s="54">
        <v>456.76779393999999</v>
      </c>
      <c r="G23" s="54">
        <v>464.66553604000001</v>
      </c>
      <c r="H23" s="54">
        <v>472.05786202000002</v>
      </c>
      <c r="I23" s="54">
        <v>573.72560185999998</v>
      </c>
      <c r="J23" s="54">
        <v>625.50774551999996</v>
      </c>
      <c r="K23" s="54">
        <v>609.88622294000004</v>
      </c>
      <c r="L23" s="54">
        <v>682.68317910999997</v>
      </c>
      <c r="M23" s="54">
        <v>809.02411775999997</v>
      </c>
      <c r="N23" s="54">
        <v>796.58876089</v>
      </c>
      <c r="O23" s="54">
        <v>776.02292119000003</v>
      </c>
      <c r="P23" s="54">
        <v>725.49526901000002</v>
      </c>
      <c r="Q23" s="54">
        <v>855.61598006999998</v>
      </c>
      <c r="R23" s="54">
        <v>1002.85073557</v>
      </c>
      <c r="S23" s="54">
        <v>1222.52463087</v>
      </c>
      <c r="T23" s="54">
        <v>1057.5999999999999</v>
      </c>
      <c r="U23" s="54">
        <v>1208.1695500000001</v>
      </c>
      <c r="V23" s="54">
        <v>1009.67604289829</v>
      </c>
      <c r="W23" s="54">
        <v>1067.8</v>
      </c>
      <c r="X23" s="54">
        <v>1021.8</v>
      </c>
      <c r="Y23" s="54">
        <v>1337.2</v>
      </c>
      <c r="Z23" s="54">
        <v>1260.053469</v>
      </c>
      <c r="AA23" s="54">
        <v>1307.0843749999999</v>
      </c>
      <c r="AB23" s="54">
        <v>1322.7664890000001</v>
      </c>
      <c r="AC23" s="54">
        <v>1646.17</v>
      </c>
      <c r="AD23" s="54">
        <v>1799.92</v>
      </c>
      <c r="AE23" s="54">
        <v>1766.6</v>
      </c>
      <c r="AF23" s="54">
        <v>1716.0143439999999</v>
      </c>
      <c r="AG23" s="54">
        <v>1649.0260089999999</v>
      </c>
      <c r="AH23" s="54">
        <v>1614.547413</v>
      </c>
      <c r="AI23" s="54">
        <v>1649.5526159999999</v>
      </c>
      <c r="AJ23" s="54">
        <v>1623.7012622699999</v>
      </c>
      <c r="AK23" s="54">
        <v>1650.4087360000001</v>
      </c>
      <c r="AL23" s="54">
        <v>1844.184184</v>
      </c>
      <c r="AM23" s="54" t="s">
        <v>555</v>
      </c>
      <c r="AN23" s="54" t="s">
        <v>555</v>
      </c>
      <c r="AO23" s="54" t="s">
        <v>555</v>
      </c>
      <c r="AP23" s="54" t="s">
        <v>555</v>
      </c>
      <c r="AQ23" s="54" t="s">
        <v>555</v>
      </c>
      <c r="AR23" s="54" t="s">
        <v>555</v>
      </c>
      <c r="AS23" s="54" t="s">
        <v>555</v>
      </c>
      <c r="AT23" s="54" t="s">
        <v>555</v>
      </c>
      <c r="AU23" s="54" t="s">
        <v>555</v>
      </c>
      <c r="AV23" s="54" t="s">
        <v>555</v>
      </c>
      <c r="AW23" s="54" t="s">
        <v>555</v>
      </c>
      <c r="AX23" s="54" t="s">
        <v>555</v>
      </c>
      <c r="AY23" s="54" t="s">
        <v>555</v>
      </c>
      <c r="AZ23" s="54" t="s">
        <v>555</v>
      </c>
      <c r="BA23" s="54" t="s">
        <v>555</v>
      </c>
      <c r="BB23" s="54" t="s">
        <v>555</v>
      </c>
      <c r="BC23" s="54" t="s">
        <v>555</v>
      </c>
      <c r="BD23" s="54" t="s">
        <v>555</v>
      </c>
      <c r="BE23" s="54" t="s">
        <v>555</v>
      </c>
      <c r="BF23" s="54" t="s">
        <v>555</v>
      </c>
      <c r="BG23" s="54" t="s">
        <v>555</v>
      </c>
      <c r="BH23" s="54" t="s">
        <v>555</v>
      </c>
      <c r="BI23" s="54" t="s">
        <v>555</v>
      </c>
    </row>
    <row r="24" spans="1:73" s="30" customFormat="1" ht="12.75" customHeight="1">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row>
    <row r="25" spans="1:73" s="162" customFormat="1" ht="12.75" customHeight="1">
      <c r="A25" s="75" t="s">
        <v>317</v>
      </c>
      <c r="B25" s="54">
        <v>628.29999999999995</v>
      </c>
      <c r="C25" s="54">
        <v>595.63797595999995</v>
      </c>
      <c r="D25" s="54">
        <v>645.56452033000005</v>
      </c>
      <c r="E25" s="54">
        <v>761.29991017999998</v>
      </c>
      <c r="F25" s="54">
        <v>783.48307268999997</v>
      </c>
      <c r="G25" s="54">
        <v>810.94577792999996</v>
      </c>
      <c r="H25" s="54">
        <v>823.17105451999998</v>
      </c>
      <c r="I25" s="54">
        <v>1030.8537968200001</v>
      </c>
      <c r="J25" s="54">
        <v>1099.88901657</v>
      </c>
      <c r="K25" s="54">
        <v>1088.51265822</v>
      </c>
      <c r="L25" s="54">
        <v>1217.84549309</v>
      </c>
      <c r="M25" s="54">
        <v>1494.872243</v>
      </c>
      <c r="N25" s="54">
        <v>1543.6571486</v>
      </c>
      <c r="O25" s="54">
        <v>1590.3295548599999</v>
      </c>
      <c r="P25" s="54">
        <v>1569.7945773900001</v>
      </c>
      <c r="Q25" s="54">
        <v>2149.52646426</v>
      </c>
      <c r="R25" s="54">
        <v>2449.2989500499998</v>
      </c>
      <c r="S25" s="54">
        <v>3782.7987425699998</v>
      </c>
      <c r="T25" s="54">
        <v>4010.2</v>
      </c>
      <c r="U25" s="54">
        <v>4693.5816046609298</v>
      </c>
      <c r="V25" s="54">
        <v>4931.0182060246098</v>
      </c>
      <c r="W25" s="54">
        <v>5217.6379999999999</v>
      </c>
      <c r="X25" s="54">
        <v>5611.5</v>
      </c>
      <c r="Y25" s="54">
        <v>5800</v>
      </c>
      <c r="Z25" s="54">
        <v>5698.7031880000004</v>
      </c>
      <c r="AA25" s="54">
        <v>5986.7770410000003</v>
      </c>
      <c r="AB25" s="54">
        <v>5974.2328619999998</v>
      </c>
      <c r="AC25" s="54">
        <v>6437.47</v>
      </c>
      <c r="AD25" s="54">
        <v>6333.82</v>
      </c>
      <c r="AE25" s="54">
        <v>6341.3</v>
      </c>
      <c r="AF25" s="54">
        <v>6332.66651</v>
      </c>
      <c r="AG25" s="54">
        <v>6197.4894539999996</v>
      </c>
      <c r="AH25" s="54">
        <v>5849.7006609999999</v>
      </c>
      <c r="AI25" s="54">
        <v>5789.8322369394</v>
      </c>
      <c r="AJ25" s="54">
        <v>5414.69393227</v>
      </c>
      <c r="AK25" s="54">
        <v>5416.0186450000001</v>
      </c>
      <c r="AL25" s="54">
        <v>4600.0375569999997</v>
      </c>
      <c r="AM25" s="54">
        <v>4441.9803430000002</v>
      </c>
      <c r="AN25" s="54">
        <v>4145.194219</v>
      </c>
      <c r="AO25" s="54">
        <v>4636.9934249999997</v>
      </c>
      <c r="AP25" s="54">
        <v>4479.7346699999998</v>
      </c>
      <c r="AQ25" s="54">
        <v>4785.6255899999996</v>
      </c>
      <c r="AR25" s="54">
        <v>4929.7115700000004</v>
      </c>
      <c r="AS25" s="54">
        <v>5155.0582400000003</v>
      </c>
      <c r="AT25" s="54">
        <v>5041.8737600000004</v>
      </c>
      <c r="AU25" s="54">
        <v>5014.93876</v>
      </c>
      <c r="AV25" s="54">
        <v>5486.0133999999998</v>
      </c>
      <c r="AW25" s="54">
        <v>4725.930949388</v>
      </c>
      <c r="AX25" s="54">
        <v>4755.0191699999996</v>
      </c>
      <c r="AY25" s="54">
        <v>4511.6471780000002</v>
      </c>
      <c r="AZ25" s="54">
        <v>4469.7479620000004</v>
      </c>
      <c r="BA25" s="54">
        <v>4451.6875049999999</v>
      </c>
      <c r="BB25" s="54">
        <v>4445.3444989</v>
      </c>
      <c r="BC25" s="54">
        <v>4295.7979763399999</v>
      </c>
      <c r="BD25" s="54">
        <v>4202.3019790300004</v>
      </c>
      <c r="BE25" s="54">
        <v>4025.7510980299999</v>
      </c>
      <c r="BF25" s="54">
        <v>4408.5737958999998</v>
      </c>
      <c r="BG25" s="54">
        <v>4403.7808246599998</v>
      </c>
      <c r="BH25" s="54">
        <v>4144.0665455099997</v>
      </c>
      <c r="BI25" s="54">
        <v>4076.78228588</v>
      </c>
      <c r="BJ25"/>
      <c r="BK25"/>
      <c r="BL25"/>
      <c r="BM25"/>
      <c r="BN25"/>
      <c r="BO25"/>
      <c r="BP25"/>
      <c r="BQ25"/>
      <c r="BR25"/>
      <c r="BS25"/>
      <c r="BT25"/>
      <c r="BU25"/>
    </row>
    <row r="26" spans="1:73" s="162" customFormat="1" ht="12.75" customHeight="1">
      <c r="A26" s="75"/>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c r="BK26"/>
      <c r="BL26"/>
      <c r="BM26"/>
      <c r="BN26"/>
      <c r="BO26"/>
      <c r="BP26"/>
      <c r="BQ26"/>
      <c r="BR26"/>
      <c r="BS26"/>
      <c r="BT26"/>
      <c r="BU26"/>
    </row>
    <row r="27" spans="1:73" s="30" customFormat="1" ht="12.75" customHeight="1">
      <c r="A27" s="68" t="s">
        <v>64</v>
      </c>
      <c r="B27" s="55">
        <v>125252.3</v>
      </c>
      <c r="C27" s="55">
        <v>128060.9195134</v>
      </c>
      <c r="D27" s="55">
        <v>134208.31464525999</v>
      </c>
      <c r="E27" s="55">
        <v>136734.58474987</v>
      </c>
      <c r="F27" s="55">
        <v>142180.45954513</v>
      </c>
      <c r="G27" s="55">
        <v>143785.46162866001</v>
      </c>
      <c r="H27" s="55">
        <v>150445.23727374</v>
      </c>
      <c r="I27" s="55">
        <v>154273.82478689001</v>
      </c>
      <c r="J27" s="55">
        <v>157932.74316007999</v>
      </c>
      <c r="K27" s="55">
        <v>162685.46598476</v>
      </c>
      <c r="L27" s="55">
        <v>171720.44083576999</v>
      </c>
      <c r="M27" s="55">
        <v>174008.42741237901</v>
      </c>
      <c r="N27" s="55">
        <v>184481.69995557901</v>
      </c>
      <c r="O27" s="55">
        <v>188277.423172599</v>
      </c>
      <c r="P27" s="55">
        <v>209199.50467497</v>
      </c>
      <c r="Q27" s="55">
        <v>216731.24707056</v>
      </c>
      <c r="R27" s="55">
        <v>228275.33696668001</v>
      </c>
      <c r="S27" s="55">
        <v>231130.48847365001</v>
      </c>
      <c r="T27" s="55">
        <v>152683.29880916001</v>
      </c>
      <c r="U27" s="55">
        <v>151043.95652000001</v>
      </c>
      <c r="V27" s="55">
        <v>149385.91016999999</v>
      </c>
      <c r="W27" s="55">
        <v>152944.94576999999</v>
      </c>
      <c r="X27" s="55">
        <v>156996.78657</v>
      </c>
      <c r="Y27" s="55">
        <v>159229.06054628</v>
      </c>
      <c r="Z27" s="55">
        <v>161931.56111000001</v>
      </c>
      <c r="AA27" s="55">
        <v>159283.72177</v>
      </c>
      <c r="AB27" s="55">
        <v>161630.86635</v>
      </c>
      <c r="AC27" s="55">
        <v>169745.31791000001</v>
      </c>
      <c r="AD27" s="55">
        <v>168843.1643</v>
      </c>
      <c r="AE27" s="55">
        <v>173689.17598</v>
      </c>
      <c r="AF27" s="55">
        <v>178237.3561</v>
      </c>
      <c r="AG27" s="55">
        <v>184864.12907</v>
      </c>
      <c r="AH27" s="55">
        <v>192320.28693</v>
      </c>
      <c r="AI27" s="55">
        <v>194887.69524999999</v>
      </c>
      <c r="AJ27" s="55">
        <v>197896.86418999999</v>
      </c>
      <c r="AK27" s="55">
        <v>203899.42789322001</v>
      </c>
      <c r="AL27" s="55">
        <v>207642.82887900001</v>
      </c>
      <c r="AM27" s="55">
        <v>214037.99053097999</v>
      </c>
      <c r="AN27" s="55">
        <v>217465.56739407999</v>
      </c>
      <c r="AO27" s="55">
        <v>221414.13873999999</v>
      </c>
      <c r="AP27" s="55">
        <v>226337.18598000001</v>
      </c>
      <c r="AQ27" s="55">
        <v>235967.02419</v>
      </c>
      <c r="AR27" s="55">
        <v>245530.42136000001</v>
      </c>
      <c r="AS27" s="55">
        <v>251375.05326685001</v>
      </c>
      <c r="AT27" s="55">
        <v>258389.43736800001</v>
      </c>
      <c r="AU27" s="55">
        <v>267820.99024987</v>
      </c>
      <c r="AV27" s="55">
        <v>276333.66067999997</v>
      </c>
      <c r="AW27" s="55">
        <v>281608.53167856002</v>
      </c>
      <c r="AX27" s="55">
        <v>292917.18833104998</v>
      </c>
      <c r="AY27" s="55">
        <v>296094.12151137</v>
      </c>
      <c r="AZ27" s="55">
        <v>300654.95488114998</v>
      </c>
      <c r="BA27" s="55">
        <v>302842.76646175998</v>
      </c>
      <c r="BB27" s="55">
        <v>307725.86376961</v>
      </c>
      <c r="BC27" s="55">
        <v>310086.75060054002</v>
      </c>
      <c r="BD27" s="55">
        <v>314737.77797885</v>
      </c>
      <c r="BE27" s="55">
        <v>321450.70010496001</v>
      </c>
      <c r="BF27" s="55">
        <v>325082.27943646902</v>
      </c>
      <c r="BG27" s="55">
        <v>329289.56313711999</v>
      </c>
      <c r="BH27" s="55">
        <v>329869.18223514</v>
      </c>
      <c r="BI27" s="55">
        <v>334941.64270306</v>
      </c>
    </row>
    <row r="28" spans="1:73" s="30" customFormat="1" ht="12.75" customHeight="1">
      <c r="A28" s="75"/>
      <c r="B28" s="68"/>
      <c r="C28" s="68"/>
      <c r="D28" s="68"/>
      <c r="E28" s="68"/>
      <c r="F28" s="68"/>
      <c r="G28" s="68"/>
      <c r="H28" s="68"/>
      <c r="I28" s="68"/>
      <c r="J28" s="68"/>
      <c r="K28" s="68"/>
      <c r="L28" s="68"/>
      <c r="M28" s="68"/>
      <c r="N28" s="68"/>
      <c r="O28" s="68"/>
      <c r="P28" s="68"/>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row>
    <row r="29" spans="1:73" s="30" customFormat="1" ht="12.75" customHeight="1">
      <c r="A29" s="68" t="s">
        <v>182</v>
      </c>
      <c r="B29" s="174">
        <v>2.0821972929838399E-3</v>
      </c>
      <c r="C29" s="174">
        <v>2.02839299762188E-3</v>
      </c>
      <c r="D29" s="174">
        <v>2.1005232778247701E-3</v>
      </c>
      <c r="E29" s="174">
        <v>2.1835304477368801E-3</v>
      </c>
      <c r="F29" s="174">
        <v>2.29789156537573E-3</v>
      </c>
      <c r="G29" s="174">
        <v>2.4083119250561101E-3</v>
      </c>
      <c r="H29" s="174">
        <v>2.33382723748933E-3</v>
      </c>
      <c r="I29" s="174">
        <v>2.9541849648802498E-3</v>
      </c>
      <c r="J29" s="174">
        <v>2.9992796665975398E-3</v>
      </c>
      <c r="K29" s="174">
        <v>2.9420356169052998E-3</v>
      </c>
      <c r="L29" s="174">
        <v>3.09201578679734E-3</v>
      </c>
      <c r="M29" s="174">
        <v>3.8403204671020501E-3</v>
      </c>
      <c r="N29" s="174">
        <v>3.9373465654582596E-3</v>
      </c>
      <c r="O29" s="174">
        <v>4.1842862537363103E-3</v>
      </c>
      <c r="P29" s="174">
        <v>3.8546903331960099E-3</v>
      </c>
      <c r="Q29" s="174">
        <v>5.6794324806762097E-3</v>
      </c>
      <c r="R29" s="174">
        <v>6.0205724925974204E-3</v>
      </c>
      <c r="S29" s="174">
        <v>1.07881661487695E-2</v>
      </c>
      <c r="T29" s="174">
        <v>1.9125208996498399E-2</v>
      </c>
      <c r="U29" s="174">
        <v>2.2779509318227E-2</v>
      </c>
      <c r="V29" s="174">
        <v>2.58319563400362E-2</v>
      </c>
      <c r="W29" s="174">
        <v>2.67791654008574E-2</v>
      </c>
      <c r="X29" s="174">
        <v>2.89069610859615E-2</v>
      </c>
      <c r="Y29" s="174">
        <v>2.7726722652595199E-2</v>
      </c>
      <c r="Z29" s="174">
        <v>2.70650040854164E-2</v>
      </c>
      <c r="AA29" s="174">
        <v>2.9083588156542599E-2</v>
      </c>
      <c r="AB29" s="174">
        <v>2.8475048942902599E-2</v>
      </c>
      <c r="AC29" s="174">
        <v>2.7931256416237699E-2</v>
      </c>
      <c r="AD29" s="174">
        <v>2.6589172375514399E-2</v>
      </c>
      <c r="AE29" s="174">
        <v>2.60614973527264E-2</v>
      </c>
      <c r="AF29" s="174">
        <v>2.56408211275077E-2</v>
      </c>
      <c r="AG29" s="174">
        <v>2.44274725860422E-2</v>
      </c>
      <c r="AH29" s="174">
        <v>2.1809728526074199E-2</v>
      </c>
      <c r="AI29" s="174">
        <v>2.1086419610369899E-2</v>
      </c>
      <c r="AJ29" s="174">
        <v>1.9005981248843201E-2</v>
      </c>
      <c r="AK29" s="174">
        <v>1.8305151454150299E-2</v>
      </c>
      <c r="AL29" s="174">
        <v>1.31146035126832E-2</v>
      </c>
      <c r="AM29" s="174">
        <v>1.2029607816876399E-2</v>
      </c>
      <c r="AN29" s="174">
        <v>1.1070533826798099E-2</v>
      </c>
      <c r="AO29" s="174">
        <v>1.2797472339051199E-2</v>
      </c>
      <c r="AP29" s="174">
        <v>1.15763579840191E-2</v>
      </c>
      <c r="AQ29" s="174">
        <v>1.1548636888372E-2</v>
      </c>
      <c r="AR29" s="174">
        <v>1.13111141772856E-2</v>
      </c>
      <c r="AS29" s="174">
        <v>1.0660430242277299E-2</v>
      </c>
      <c r="AT29" s="174">
        <v>1.1195554622768999E-2</v>
      </c>
      <c r="AU29" s="174">
        <v>1.0827113764662799E-2</v>
      </c>
      <c r="AV29" s="174">
        <v>1.15615146636069E-2</v>
      </c>
      <c r="AW29" s="174">
        <v>8.2794710582467495E-3</v>
      </c>
      <c r="AX29" s="174">
        <v>8.7225993276720398E-3</v>
      </c>
      <c r="AY29" s="174">
        <v>8.5001652554029302E-3</v>
      </c>
      <c r="AZ29" s="174">
        <v>8.5604421354619192E-3</v>
      </c>
      <c r="BA29" s="174">
        <v>8.0399045598714795E-3</v>
      </c>
      <c r="BB29" s="174">
        <v>7.52219500877911E-3</v>
      </c>
      <c r="BC29" s="174">
        <v>6.7707146232269403E-3</v>
      </c>
      <c r="BD29" s="174">
        <v>6.6739239243823901E-3</v>
      </c>
      <c r="BE29" s="174">
        <v>5.5084845431098099E-3</v>
      </c>
      <c r="BF29" s="174">
        <v>6.5510715529980001E-3</v>
      </c>
      <c r="BG29" s="174">
        <v>6.3087701672310302E-3</v>
      </c>
      <c r="BH29" s="174">
        <v>6.4112883169621096E-3</v>
      </c>
      <c r="BI29" s="174">
        <v>6.3780155669203803E-3</v>
      </c>
    </row>
    <row r="30" spans="1:73" s="30" customFormat="1" ht="12.75" customHeight="1">
      <c r="A30" s="68" t="s">
        <v>183</v>
      </c>
      <c r="B30" s="174">
        <v>2.9340778572529199E-3</v>
      </c>
      <c r="C30" s="174">
        <v>2.62281502293019E-3</v>
      </c>
      <c r="D30" s="174">
        <v>2.7096445723293599E-3</v>
      </c>
      <c r="E30" s="174">
        <v>3.3841897568672001E-3</v>
      </c>
      <c r="F30" s="174">
        <v>3.2125919089114798E-3</v>
      </c>
      <c r="G30" s="174">
        <v>3.23165868632841E-3</v>
      </c>
      <c r="H30" s="174">
        <v>3.13773882493253E-3</v>
      </c>
      <c r="I30" s="174">
        <v>3.7277897527621998E-3</v>
      </c>
      <c r="J30" s="174">
        <v>3.9650077545052304E-3</v>
      </c>
      <c r="K30" s="174">
        <v>3.7488672958476401E-3</v>
      </c>
      <c r="L30" s="174">
        <v>4.0000082446033404E-3</v>
      </c>
      <c r="M30" s="174">
        <v>4.7504832383836199E-3</v>
      </c>
      <c r="N30" s="174">
        <v>4.4301887996847002E-3</v>
      </c>
      <c r="O30" s="174">
        <v>4.2624490375264296E-3</v>
      </c>
      <c r="P30" s="174">
        <v>3.6491256047478499E-3</v>
      </c>
      <c r="Q30" s="174">
        <v>4.2385027193191501E-3</v>
      </c>
      <c r="R30" s="174">
        <v>4.7090095226840203E-3</v>
      </c>
      <c r="S30" s="174">
        <v>5.5783407865595798E-3</v>
      </c>
      <c r="T30" s="174">
        <v>7.1396151936861402E-3</v>
      </c>
      <c r="U30" s="174">
        <v>8.2947667587469597E-3</v>
      </c>
      <c r="V30" s="174">
        <v>7.1766332947770101E-3</v>
      </c>
      <c r="W30" s="174">
        <v>7.3353192179826804E-3</v>
      </c>
      <c r="X30" s="174">
        <v>6.8358087031385999E-3</v>
      </c>
      <c r="Y30" s="174">
        <v>8.6987889977371297E-3</v>
      </c>
      <c r="Z30" s="174">
        <v>8.1270434001808004E-3</v>
      </c>
      <c r="AA30" s="174">
        <v>8.5020293470758207E-3</v>
      </c>
      <c r="AB30" s="174">
        <v>8.4871538647172499E-3</v>
      </c>
      <c r="AC30" s="174">
        <v>9.9930296804968295E-3</v>
      </c>
      <c r="AD30" s="174">
        <v>1.09238653969008E-2</v>
      </c>
      <c r="AE30" s="174">
        <v>1.04479740303965E-2</v>
      </c>
      <c r="AF30" s="174">
        <v>9.8885799395001302E-3</v>
      </c>
      <c r="AG30" s="174">
        <v>9.0970921046732902E-3</v>
      </c>
      <c r="AH30" s="174">
        <v>8.6067228757955808E-3</v>
      </c>
      <c r="AI30" s="174">
        <v>8.6221375641210504E-3</v>
      </c>
      <c r="AJ30" s="174">
        <v>8.3552099172350194E-3</v>
      </c>
      <c r="AK30" s="174">
        <v>8.2570547323050306E-3</v>
      </c>
      <c r="AL30" s="174">
        <v>9.0390031484965001E-3</v>
      </c>
      <c r="AM30" s="174">
        <v>8.7236254384930895E-3</v>
      </c>
      <c r="AN30" s="174">
        <v>7.99084802170528E-3</v>
      </c>
      <c r="AO30" s="174">
        <v>8.1451533278899604E-3</v>
      </c>
      <c r="AP30" s="174">
        <v>8.2159472467962895E-3</v>
      </c>
      <c r="AQ30" s="174">
        <v>8.7322714564593892E-3</v>
      </c>
      <c r="AR30" s="174">
        <v>8.7666893905745096E-3</v>
      </c>
      <c r="AS30" s="174">
        <v>9.8470074409982393E-3</v>
      </c>
      <c r="AT30" s="174">
        <v>8.3171383547667697E-3</v>
      </c>
      <c r="AU30" s="174">
        <v>7.8978515762583197E-3</v>
      </c>
      <c r="AV30" s="174">
        <v>8.2913450513480199E-3</v>
      </c>
      <c r="AW30" s="174">
        <v>8.5024457438421103E-3</v>
      </c>
      <c r="AX30" s="174">
        <v>7.5107231246312996E-3</v>
      </c>
      <c r="AY30" s="174">
        <v>6.7370409240745397E-3</v>
      </c>
      <c r="AZ30" s="174">
        <v>6.3062610052427E-3</v>
      </c>
      <c r="BA30" s="174">
        <v>6.6597613988401798E-3</v>
      </c>
      <c r="BB30" s="174">
        <v>6.9235991940382602E-3</v>
      </c>
      <c r="BC30" s="174">
        <v>7.0828214211877197E-3</v>
      </c>
      <c r="BD30" s="174">
        <v>6.67783195956615E-3</v>
      </c>
      <c r="BE30" s="174">
        <v>7.0152122375023102E-3</v>
      </c>
      <c r="BF30" s="174">
        <v>7.0103375879194104E-3</v>
      </c>
      <c r="BG30" s="174">
        <v>7.0648113781585998E-3</v>
      </c>
      <c r="BH30" s="174">
        <v>6.1514691902123299E-3</v>
      </c>
      <c r="BI30" s="174">
        <v>5.7936041008503497E-3</v>
      </c>
    </row>
    <row r="31" spans="1:73" s="30" customFormat="1" ht="12.75" customHeight="1">
      <c r="A31" s="68" t="s">
        <v>184</v>
      </c>
      <c r="B31" s="174">
        <v>0.593085142791411</v>
      </c>
      <c r="C31" s="174">
        <v>0.66720541969348202</v>
      </c>
      <c r="D31" s="174">
        <v>0.61732357110760905</v>
      </c>
      <c r="E31" s="174">
        <v>0.65651951363724903</v>
      </c>
      <c r="F31" s="174">
        <v>0.53851605267174896</v>
      </c>
      <c r="G31" s="174">
        <v>0.44919759282832999</v>
      </c>
      <c r="H31" s="174">
        <v>0.475441150961595</v>
      </c>
      <c r="I31" s="174">
        <v>0.41690252137474199</v>
      </c>
      <c r="J31" s="174">
        <v>0.41097426413858901</v>
      </c>
      <c r="K31" s="174">
        <v>0.40023283262224102</v>
      </c>
      <c r="L31" s="174">
        <v>0.44486938019276701</v>
      </c>
      <c r="M31" s="174">
        <v>0.37041612898068399</v>
      </c>
      <c r="N31" s="174">
        <v>0.34459312379923102</v>
      </c>
      <c r="O31" s="174">
        <v>0.30786169227167798</v>
      </c>
      <c r="P31" s="174">
        <v>0.30455367861534599</v>
      </c>
      <c r="Q31" s="174">
        <v>0.31217160998743099</v>
      </c>
      <c r="R31" s="174">
        <v>0.30006559349009998</v>
      </c>
      <c r="S31" s="174">
        <v>0.25650679104261398</v>
      </c>
      <c r="T31" s="174">
        <v>0.25334748809972302</v>
      </c>
      <c r="U31" s="174">
        <v>0.27702793072366899</v>
      </c>
      <c r="V31" s="174">
        <v>0.29567047900795301</v>
      </c>
      <c r="W31" s="174">
        <v>0.28081068662106801</v>
      </c>
      <c r="X31" s="174">
        <v>0.27856245730780199</v>
      </c>
      <c r="Y31" s="174">
        <v>0.285057419194093</v>
      </c>
      <c r="Z31" s="174">
        <v>0.26093485085617701</v>
      </c>
      <c r="AA31" s="174">
        <v>0.26297744129933398</v>
      </c>
      <c r="AB31" s="174">
        <v>0.23913681518836799</v>
      </c>
      <c r="AC31" s="174">
        <v>0.23614274867122301</v>
      </c>
      <c r="AD31" s="174">
        <v>0.24537800151467901</v>
      </c>
      <c r="AE31" s="174">
        <v>0.26072548932973999</v>
      </c>
      <c r="AF31" s="174">
        <v>0.26704551460661402</v>
      </c>
      <c r="AG31" s="174">
        <v>0.26554708381098602</v>
      </c>
      <c r="AH31" s="174">
        <v>0.28546087015534699</v>
      </c>
      <c r="AI31" s="174">
        <v>0.27532937517509298</v>
      </c>
      <c r="AJ31" s="174">
        <v>0.28191706652607301</v>
      </c>
      <c r="AK31" s="174">
        <v>0.26427076635434998</v>
      </c>
      <c r="AL31" s="174">
        <v>0.33228429032741102</v>
      </c>
      <c r="AM31" s="174">
        <v>0.327148412520748</v>
      </c>
      <c r="AN31" s="174">
        <v>0.33554328165097802</v>
      </c>
      <c r="AO31" s="174">
        <v>0.28442154220559801</v>
      </c>
      <c r="AP31" s="174">
        <v>0.31872519906024499</v>
      </c>
      <c r="AQ31" s="174">
        <v>0.312366381844073</v>
      </c>
      <c r="AR31" s="174">
        <v>0.32988392075719197</v>
      </c>
      <c r="AS31" s="174">
        <v>0.40017312778873698</v>
      </c>
      <c r="AT31" s="174">
        <v>0.35290299633810401</v>
      </c>
      <c r="AU31" s="174">
        <v>0.39417322932455601</v>
      </c>
      <c r="AV31" s="174">
        <v>0.36919289811234601</v>
      </c>
      <c r="AW31" s="174">
        <v>0.31775808979266701</v>
      </c>
      <c r="AX31" s="174">
        <v>0.31442992545356002</v>
      </c>
      <c r="AY31" s="174">
        <v>0.32694249347892101</v>
      </c>
      <c r="AZ31" s="174">
        <v>0.31643182395240999</v>
      </c>
      <c r="BA31" s="174">
        <v>0.323604172181372</v>
      </c>
      <c r="BB31" s="174">
        <v>0.34252334300148302</v>
      </c>
      <c r="BC31" s="174">
        <v>0.36145301411730502</v>
      </c>
      <c r="BD31" s="174">
        <v>0.36412727652689397</v>
      </c>
      <c r="BE31" s="174">
        <v>0.29963127209627199</v>
      </c>
      <c r="BF31" s="174">
        <v>0.270790667935423</v>
      </c>
      <c r="BG31" s="174">
        <v>0.28057446309977002</v>
      </c>
      <c r="BH31" s="174">
        <v>0.335285947898466</v>
      </c>
      <c r="BI31" s="174">
        <v>0.33309824086748302</v>
      </c>
    </row>
    <row r="32" spans="1:73" s="30" customFormat="1" ht="12.75" customHeight="1">
      <c r="A32" s="68" t="s">
        <v>185</v>
      </c>
      <c r="B32" s="174">
        <v>1.1130237930981599</v>
      </c>
      <c r="C32" s="174">
        <v>1.03156937587268</v>
      </c>
      <c r="D32" s="174">
        <v>1.01561386695684</v>
      </c>
      <c r="E32" s="174">
        <v>1.01856415697844</v>
      </c>
      <c r="F32" s="174">
        <v>0.934891995803242</v>
      </c>
      <c r="G32" s="174">
        <v>1.0088172608530499</v>
      </c>
      <c r="H32" s="174">
        <v>1.0497809836638401</v>
      </c>
      <c r="I32" s="174">
        <v>0.92580164967183898</v>
      </c>
      <c r="J32" s="174">
        <v>0.96187938702935905</v>
      </c>
      <c r="K32" s="174">
        <v>0.94578785253509701</v>
      </c>
      <c r="L32" s="174">
        <v>0.97860814137850904</v>
      </c>
      <c r="M32" s="174">
        <v>1.0026055536921601</v>
      </c>
      <c r="N32" s="174">
        <v>0.98111034153997601</v>
      </c>
      <c r="O32" s="174">
        <v>0.97600120617488995</v>
      </c>
      <c r="P32" s="174">
        <v>0.96995669512828497</v>
      </c>
      <c r="Q32" s="174">
        <v>0.944553070928702</v>
      </c>
      <c r="R32" s="174">
        <v>0.93108437220487394</v>
      </c>
      <c r="S32" s="174">
        <v>0.94907165662393</v>
      </c>
      <c r="T32" s="174">
        <v>0.88055203588918196</v>
      </c>
      <c r="U32" s="174">
        <v>0.95886600714184</v>
      </c>
      <c r="V32" s="174">
        <v>0.97921033612714004</v>
      </c>
      <c r="W32" s="174">
        <v>0.91146626078132997</v>
      </c>
      <c r="X32" s="174">
        <v>0.92032258775312403</v>
      </c>
      <c r="Y32" s="174">
        <v>0.89345172031076603</v>
      </c>
      <c r="Z32" s="174">
        <v>0.88138486691408602</v>
      </c>
      <c r="AA32" s="174">
        <v>0.89834357760202799</v>
      </c>
      <c r="AB32" s="174">
        <v>0.91442362062007798</v>
      </c>
      <c r="AC32" s="174">
        <v>0.91447312916561196</v>
      </c>
      <c r="AD32" s="174">
        <v>0.93769768788702301</v>
      </c>
      <c r="AE32" s="174">
        <v>0.95259134891530095</v>
      </c>
      <c r="AF32" s="174">
        <v>0.93040906835310899</v>
      </c>
      <c r="AG32" s="174">
        <v>0.95794377067951098</v>
      </c>
      <c r="AH32" s="174">
        <v>0.986556106203618</v>
      </c>
      <c r="AI32" s="174">
        <v>0.95790530316147704</v>
      </c>
      <c r="AJ32" s="174">
        <v>0.97650272281437001</v>
      </c>
      <c r="AK32" s="174">
        <v>0.96478474117136404</v>
      </c>
      <c r="AL32" s="174">
        <v>0.89767539325446599</v>
      </c>
      <c r="AM32" s="174">
        <v>0.87681112669945305</v>
      </c>
      <c r="AN32" s="174">
        <v>0.89550049622425298</v>
      </c>
      <c r="AO32" s="174">
        <v>0.86038403365917204</v>
      </c>
      <c r="AP32" s="174">
        <v>0.87232811241483199</v>
      </c>
      <c r="AQ32" s="174">
        <v>0.89073571048915301</v>
      </c>
      <c r="AR32" s="174">
        <v>0.90375330118925301</v>
      </c>
      <c r="AS32" s="174">
        <v>0.98112115168016401</v>
      </c>
      <c r="AT32" s="174">
        <v>0.92818125507218197</v>
      </c>
      <c r="AU32" s="174">
        <v>0.91131684739583896</v>
      </c>
      <c r="AV32" s="174">
        <v>0.84337935916434803</v>
      </c>
      <c r="AW32" s="174">
        <v>0.88894758060795998</v>
      </c>
      <c r="AX32" s="174">
        <v>0.92975613257220202</v>
      </c>
      <c r="AY32" s="174">
        <v>0.95331503054785605</v>
      </c>
      <c r="AZ32" s="174">
        <v>0.96333056561457298</v>
      </c>
      <c r="BA32" s="174">
        <v>0.933555957341903</v>
      </c>
      <c r="BB32" s="174">
        <v>0.94224863673471804</v>
      </c>
      <c r="BC32" s="174">
        <v>0.93543782841826395</v>
      </c>
      <c r="BD32" s="174">
        <v>0.94022799396187895</v>
      </c>
      <c r="BE32" s="174">
        <v>0.90740991798888604</v>
      </c>
      <c r="BF32" s="174">
        <v>0.91129176867000805</v>
      </c>
      <c r="BG32" s="174">
        <v>0.92702747619786796</v>
      </c>
      <c r="BH32" s="174">
        <v>1.01209015230872</v>
      </c>
      <c r="BI32" s="174">
        <v>1.01090373950642</v>
      </c>
    </row>
    <row r="33" spans="1:61" ht="12.75" customHeight="1">
      <c r="A33" s="75"/>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row>
    <row r="34" spans="1:61" ht="12.75" customHeight="1">
      <c r="A34" s="18" t="s">
        <v>89</v>
      </c>
      <c r="B34" s="54">
        <v>9</v>
      </c>
      <c r="C34" s="54">
        <v>9</v>
      </c>
      <c r="D34" s="54">
        <v>9</v>
      </c>
      <c r="E34" s="54">
        <v>9</v>
      </c>
      <c r="F34" s="54">
        <v>9</v>
      </c>
      <c r="G34" s="54">
        <v>9</v>
      </c>
      <c r="H34" s="54">
        <v>9</v>
      </c>
      <c r="I34" s="54">
        <v>9</v>
      </c>
      <c r="J34" s="54">
        <v>9</v>
      </c>
      <c r="K34" s="54">
        <v>9</v>
      </c>
      <c r="L34" s="54">
        <v>9</v>
      </c>
      <c r="M34" s="54">
        <v>9</v>
      </c>
      <c r="N34" s="54">
        <v>9</v>
      </c>
      <c r="O34" s="54">
        <v>9</v>
      </c>
      <c r="P34" s="54">
        <v>8</v>
      </c>
      <c r="Q34" s="54">
        <v>8</v>
      </c>
      <c r="R34" s="54">
        <v>8</v>
      </c>
      <c r="S34" s="54">
        <v>8</v>
      </c>
      <c r="T34" s="54">
        <v>7</v>
      </c>
      <c r="U34" s="54">
        <v>7</v>
      </c>
      <c r="V34" s="54">
        <v>6</v>
      </c>
      <c r="W34" s="54">
        <v>6</v>
      </c>
      <c r="X34" s="54">
        <v>6</v>
      </c>
      <c r="Y34" s="54">
        <v>6</v>
      </c>
      <c r="Z34" s="54">
        <v>6</v>
      </c>
      <c r="AA34" s="54">
        <v>6</v>
      </c>
      <c r="AB34" s="54">
        <v>6</v>
      </c>
      <c r="AC34" s="54">
        <v>6</v>
      </c>
      <c r="AD34" s="54">
        <v>6</v>
      </c>
      <c r="AE34" s="54">
        <v>7</v>
      </c>
      <c r="AF34" s="54">
        <v>9</v>
      </c>
      <c r="AG34" s="54">
        <v>11</v>
      </c>
      <c r="AH34" s="54">
        <v>12</v>
      </c>
      <c r="AI34" s="54">
        <v>12</v>
      </c>
      <c r="AJ34" s="54">
        <v>13</v>
      </c>
      <c r="AK34" s="54">
        <v>14</v>
      </c>
      <c r="AL34" s="54">
        <v>15</v>
      </c>
      <c r="AM34" s="54">
        <v>16</v>
      </c>
      <c r="AN34" s="54">
        <v>16</v>
      </c>
      <c r="AO34" s="54">
        <v>16</v>
      </c>
      <c r="AP34" s="54">
        <v>16</v>
      </c>
      <c r="AQ34" s="54">
        <v>17</v>
      </c>
      <c r="AR34" s="54">
        <v>19</v>
      </c>
      <c r="AS34" s="54">
        <v>19</v>
      </c>
      <c r="AT34" s="54">
        <v>20</v>
      </c>
      <c r="AU34" s="54">
        <v>21</v>
      </c>
      <c r="AV34" s="54">
        <v>22</v>
      </c>
      <c r="AW34" s="54">
        <v>23</v>
      </c>
      <c r="AX34" s="54">
        <v>24</v>
      </c>
      <c r="AY34" s="54">
        <v>26</v>
      </c>
      <c r="AZ34" s="54">
        <v>26</v>
      </c>
      <c r="BA34" s="54">
        <v>27</v>
      </c>
      <c r="BB34" s="54">
        <v>28</v>
      </c>
      <c r="BC34" s="54">
        <v>28</v>
      </c>
      <c r="BD34" s="54">
        <v>29</v>
      </c>
      <c r="BE34" s="54">
        <v>31</v>
      </c>
      <c r="BF34" s="54">
        <v>31</v>
      </c>
      <c r="BG34" s="54">
        <v>31</v>
      </c>
      <c r="BH34" s="54">
        <v>31</v>
      </c>
      <c r="BI34" s="54">
        <v>34</v>
      </c>
    </row>
    <row r="35" spans="1:61" ht="6" customHeight="1">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237"/>
      <c r="BB35" s="237"/>
      <c r="BC35" s="237"/>
      <c r="BD35" s="237"/>
      <c r="BE35" s="237"/>
      <c r="BF35" s="237"/>
      <c r="BG35" s="237"/>
      <c r="BH35" s="237"/>
      <c r="BI35" s="237"/>
    </row>
    <row r="62" spans="1:1">
      <c r="A62" s="84" t="s">
        <v>11</v>
      </c>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G83"/>
  <sheetViews>
    <sheetView showGridLines="0" zoomScaleNormal="100" zoomScaleSheetLayoutView="100" workbookViewId="0">
      <selection sqref="A1:R1"/>
    </sheetView>
  </sheetViews>
  <sheetFormatPr defaultColWidth="9.1328125" defaultRowHeight="12.75"/>
  <cols>
    <col min="1" max="1" width="56.265625" style="6" customWidth="1"/>
    <col min="2" max="14" width="9.265625" style="6" customWidth="1"/>
    <col min="15" max="16" width="9.1328125" style="165"/>
    <col min="17" max="33" width="8.86328125" customWidth="1"/>
    <col min="34" max="16384" width="9.1328125" style="165"/>
  </cols>
  <sheetData>
    <row r="1" spans="1:18" s="7" customFormat="1" ht="26.25" customHeight="1">
      <c r="A1" s="475" t="s">
        <v>474</v>
      </c>
      <c r="B1" s="475"/>
      <c r="C1" s="475"/>
      <c r="D1" s="475"/>
      <c r="E1" s="475"/>
      <c r="F1" s="475"/>
      <c r="G1" s="475"/>
      <c r="H1" s="475"/>
      <c r="I1" s="475"/>
      <c r="J1" s="475"/>
      <c r="K1" s="475"/>
      <c r="L1" s="475"/>
      <c r="M1" s="475"/>
      <c r="N1" s="475"/>
      <c r="O1" s="475"/>
      <c r="P1" s="475"/>
      <c r="Q1" s="475"/>
      <c r="R1" s="475"/>
    </row>
    <row r="2" spans="1:18" s="7" customFormat="1" ht="15" customHeight="1">
      <c r="A2" s="478" t="s">
        <v>465</v>
      </c>
      <c r="B2" s="478"/>
      <c r="C2" s="478"/>
      <c r="D2" s="478"/>
      <c r="E2" s="478"/>
      <c r="F2" s="478"/>
      <c r="G2" s="478"/>
      <c r="H2" s="478"/>
      <c r="I2" s="478"/>
      <c r="J2" s="478"/>
      <c r="K2" s="478"/>
      <c r="L2" s="478"/>
      <c r="M2" s="478"/>
      <c r="N2" s="478"/>
      <c r="O2" s="478"/>
      <c r="P2" s="478"/>
      <c r="Q2" s="478"/>
      <c r="R2" s="478"/>
    </row>
    <row r="3" spans="1:18" s="160" customFormat="1" ht="15" customHeight="1">
      <c r="A3" s="120"/>
      <c r="B3" s="477" t="s">
        <v>416</v>
      </c>
      <c r="C3" s="477"/>
      <c r="D3" s="477"/>
      <c r="E3" s="477"/>
      <c r="F3" s="477"/>
      <c r="G3" s="477"/>
      <c r="H3" s="477"/>
      <c r="I3" s="477"/>
      <c r="J3" s="477"/>
      <c r="K3" s="477"/>
      <c r="L3" s="477"/>
      <c r="M3" s="477"/>
      <c r="N3" s="477"/>
      <c r="O3" s="477"/>
      <c r="P3" s="477"/>
      <c r="Q3" s="477"/>
      <c r="R3" s="477"/>
    </row>
    <row r="4" spans="1:18" s="161" customFormat="1" ht="15" customHeight="1">
      <c r="A4" s="105"/>
      <c r="B4" s="104" t="s">
        <v>536</v>
      </c>
      <c r="C4" s="104" t="s">
        <v>537</v>
      </c>
      <c r="D4" s="104" t="s">
        <v>538</v>
      </c>
      <c r="E4" s="104" t="s">
        <v>539</v>
      </c>
      <c r="F4" s="104" t="s">
        <v>486</v>
      </c>
      <c r="G4" s="104" t="s">
        <v>540</v>
      </c>
      <c r="H4" s="104" t="s">
        <v>541</v>
      </c>
      <c r="I4" s="104" t="s">
        <v>542</v>
      </c>
      <c r="J4" s="104" t="s">
        <v>543</v>
      </c>
      <c r="K4" s="104" t="s">
        <v>544</v>
      </c>
      <c r="L4" s="104" t="s">
        <v>545</v>
      </c>
      <c r="M4" s="104" t="s">
        <v>546</v>
      </c>
      <c r="N4" s="104" t="s">
        <v>547</v>
      </c>
      <c r="O4" s="104" t="s">
        <v>548</v>
      </c>
      <c r="P4" s="104" t="s">
        <v>549</v>
      </c>
      <c r="Q4" s="104" t="s">
        <v>550</v>
      </c>
      <c r="R4" s="104" t="s">
        <v>551</v>
      </c>
    </row>
    <row r="5" spans="1:18" s="161" customFormat="1" ht="9.75" customHeight="1">
      <c r="A5" s="105"/>
      <c r="B5" s="105"/>
      <c r="C5" s="105"/>
      <c r="D5" s="105"/>
      <c r="E5" s="105"/>
      <c r="F5" s="105"/>
      <c r="G5" s="105"/>
      <c r="H5" s="105"/>
      <c r="I5" s="105"/>
      <c r="J5" s="105"/>
      <c r="K5" s="105"/>
      <c r="L5" s="105"/>
      <c r="M5" s="105"/>
      <c r="N5" s="105"/>
    </row>
    <row r="6" spans="1:18" s="84" customFormat="1" ht="12.75" customHeight="1">
      <c r="A6" s="278" t="s">
        <v>338</v>
      </c>
      <c r="B6" s="122"/>
      <c r="C6" s="122"/>
      <c r="D6" s="122"/>
      <c r="E6" s="122"/>
      <c r="F6" s="122"/>
      <c r="G6" s="122"/>
      <c r="H6" s="122"/>
      <c r="I6" s="122"/>
      <c r="J6" s="122"/>
      <c r="K6" s="122"/>
      <c r="L6" s="122"/>
      <c r="M6" s="122"/>
      <c r="N6" s="122"/>
      <c r="O6" s="122"/>
      <c r="P6" s="122"/>
      <c r="Q6" s="122"/>
      <c r="R6" s="122"/>
    </row>
    <row r="7" spans="1:18" s="84" customFormat="1" ht="12.75" customHeight="1">
      <c r="A7" s="279" t="s">
        <v>339</v>
      </c>
      <c r="B7" s="122"/>
      <c r="C7" s="122"/>
      <c r="D7" s="122"/>
      <c r="E7" s="122"/>
      <c r="F7" s="122"/>
      <c r="G7" s="122"/>
      <c r="H7" s="122"/>
      <c r="I7" s="122"/>
      <c r="J7" s="122"/>
      <c r="K7" s="122"/>
      <c r="L7" s="122"/>
      <c r="M7" s="122"/>
      <c r="N7" s="122"/>
      <c r="O7" s="122"/>
      <c r="P7" s="122"/>
      <c r="Q7" s="122"/>
      <c r="R7" s="122"/>
    </row>
    <row r="8" spans="1:18" s="84" customFormat="1" ht="12.75" customHeight="1">
      <c r="A8" s="286" t="s">
        <v>340</v>
      </c>
      <c r="B8" s="122"/>
      <c r="C8" s="122"/>
      <c r="D8" s="122"/>
      <c r="E8" s="122"/>
      <c r="F8" s="122"/>
      <c r="G8" s="122"/>
      <c r="H8" s="122"/>
      <c r="I8" s="122"/>
      <c r="J8" s="122"/>
      <c r="K8" s="122"/>
      <c r="L8" s="122"/>
      <c r="M8" s="122"/>
      <c r="N8" s="122"/>
      <c r="O8" s="122"/>
      <c r="P8" s="122"/>
      <c r="Q8" s="122"/>
      <c r="R8" s="122"/>
    </row>
    <row r="9" spans="1:18" s="84" customFormat="1" ht="12.75" customHeight="1">
      <c r="A9" s="262" t="s">
        <v>341</v>
      </c>
      <c r="B9" s="331">
        <v>22472.6</v>
      </c>
      <c r="C9" s="331">
        <v>21786.6</v>
      </c>
      <c r="D9" s="331">
        <v>28950.1</v>
      </c>
      <c r="E9" s="331">
        <v>24486.9</v>
      </c>
      <c r="F9" s="331">
        <v>28032</v>
      </c>
      <c r="G9" s="331">
        <v>22681.7</v>
      </c>
      <c r="H9" s="331" t="s">
        <v>555</v>
      </c>
      <c r="I9" s="331" t="s">
        <v>555</v>
      </c>
      <c r="J9" s="331">
        <v>29954.2</v>
      </c>
      <c r="K9" s="331">
        <v>29693.3</v>
      </c>
      <c r="L9" s="331" t="s">
        <v>555</v>
      </c>
      <c r="M9" s="331" t="s">
        <v>555</v>
      </c>
      <c r="N9" s="331" t="s">
        <v>555</v>
      </c>
      <c r="O9" s="331" t="s">
        <v>555</v>
      </c>
      <c r="P9" s="331" t="s">
        <v>555</v>
      </c>
      <c r="Q9" s="331" t="s">
        <v>555</v>
      </c>
      <c r="R9" s="331" t="s">
        <v>555</v>
      </c>
    </row>
    <row r="10" spans="1:18" s="84" customFormat="1" ht="12.75" customHeight="1">
      <c r="A10" s="273" t="s">
        <v>342</v>
      </c>
      <c r="B10" s="331">
        <v>375.2</v>
      </c>
      <c r="C10" s="331">
        <v>357</v>
      </c>
      <c r="D10" s="331">
        <v>376.4</v>
      </c>
      <c r="E10" s="331">
        <v>412.3</v>
      </c>
      <c r="F10" s="331">
        <v>371.2</v>
      </c>
      <c r="G10" s="331">
        <v>330</v>
      </c>
      <c r="H10" s="331" t="s">
        <v>555</v>
      </c>
      <c r="I10" s="331" t="s">
        <v>555</v>
      </c>
      <c r="J10" s="331">
        <v>331.2</v>
      </c>
      <c r="K10" s="331">
        <v>324.60000000000002</v>
      </c>
      <c r="L10" s="331" t="s">
        <v>555</v>
      </c>
      <c r="M10" s="331" t="s">
        <v>555</v>
      </c>
      <c r="N10" s="331" t="s">
        <v>555</v>
      </c>
      <c r="O10" s="331" t="s">
        <v>555</v>
      </c>
      <c r="P10" s="331" t="s">
        <v>555</v>
      </c>
      <c r="Q10" s="331" t="s">
        <v>555</v>
      </c>
      <c r="R10" s="331" t="s">
        <v>555</v>
      </c>
    </row>
    <row r="11" spans="1:18" s="84" customFormat="1" ht="12.75" customHeight="1">
      <c r="A11" s="273" t="s">
        <v>343</v>
      </c>
      <c r="B11" s="331">
        <v>1429.9</v>
      </c>
      <c r="C11" s="331">
        <v>1426</v>
      </c>
      <c r="D11" s="331">
        <v>1463.3</v>
      </c>
      <c r="E11" s="331">
        <v>1415.7</v>
      </c>
      <c r="F11" s="331">
        <v>1490.1</v>
      </c>
      <c r="G11" s="331">
        <v>1554.6</v>
      </c>
      <c r="H11" s="331">
        <v>1494.8</v>
      </c>
      <c r="I11" s="331">
        <v>1488.4</v>
      </c>
      <c r="J11" s="331">
        <v>1502.2</v>
      </c>
      <c r="K11" s="331">
        <v>1512.2</v>
      </c>
      <c r="L11" s="331">
        <v>1596.7</v>
      </c>
      <c r="M11" s="331">
        <v>1477</v>
      </c>
      <c r="N11" s="331">
        <v>1430.7</v>
      </c>
      <c r="O11" s="331">
        <v>1514.5</v>
      </c>
      <c r="P11" s="331">
        <v>1615.9</v>
      </c>
      <c r="Q11" s="331">
        <v>1559.3</v>
      </c>
      <c r="R11" s="331">
        <v>2084.1933746599998</v>
      </c>
    </row>
    <row r="12" spans="1:18" s="84" customFormat="1" ht="12.75" customHeight="1">
      <c r="A12" s="273" t="s">
        <v>344</v>
      </c>
      <c r="B12" s="331">
        <v>20667.5</v>
      </c>
      <c r="C12" s="331">
        <v>20003.5</v>
      </c>
      <c r="D12" s="331">
        <v>27110.400000000001</v>
      </c>
      <c r="E12" s="331">
        <v>22658.9</v>
      </c>
      <c r="F12" s="331">
        <v>26170.7</v>
      </c>
      <c r="G12" s="331">
        <v>20797.2</v>
      </c>
      <c r="H12" s="331">
        <v>23534.3</v>
      </c>
      <c r="I12" s="331">
        <v>25285.7</v>
      </c>
      <c r="J12" s="331">
        <v>28120.799999999999</v>
      </c>
      <c r="K12" s="331">
        <v>27856.5</v>
      </c>
      <c r="L12" s="331">
        <v>29398.1</v>
      </c>
      <c r="M12" s="331">
        <v>26752.400000000001</v>
      </c>
      <c r="N12" s="331">
        <v>26160.2</v>
      </c>
      <c r="O12" s="331">
        <v>28515</v>
      </c>
      <c r="P12" s="331">
        <v>27671.1</v>
      </c>
      <c r="Q12" s="331">
        <v>28588.799999999999</v>
      </c>
      <c r="R12" s="331">
        <v>30034.995873730299</v>
      </c>
    </row>
    <row r="13" spans="1:18" s="84" customFormat="1" ht="12.75" customHeight="1">
      <c r="A13" s="277" t="s">
        <v>90</v>
      </c>
      <c r="B13" s="331"/>
      <c r="C13" s="331"/>
      <c r="D13" s="331"/>
      <c r="E13" s="331"/>
      <c r="F13" s="331"/>
      <c r="G13" s="331"/>
      <c r="H13" s="331"/>
      <c r="I13" s="331"/>
      <c r="J13" s="331"/>
      <c r="K13" s="331"/>
      <c r="L13" s="331"/>
      <c r="M13" s="331"/>
      <c r="N13" s="331"/>
      <c r="O13" s="331"/>
      <c r="P13" s="331"/>
      <c r="Q13" s="331"/>
      <c r="R13" s="331"/>
    </row>
    <row r="14" spans="1:18" s="84" customFormat="1" ht="12.75" customHeight="1">
      <c r="A14" s="271" t="s">
        <v>345</v>
      </c>
      <c r="B14" s="331" t="s">
        <v>555</v>
      </c>
      <c r="C14" s="331" t="s">
        <v>555</v>
      </c>
      <c r="D14" s="331" t="s">
        <v>555</v>
      </c>
      <c r="E14" s="331" t="s">
        <v>555</v>
      </c>
      <c r="F14" s="331" t="s">
        <v>555</v>
      </c>
      <c r="G14" s="331" t="s">
        <v>555</v>
      </c>
      <c r="H14" s="331" t="s">
        <v>555</v>
      </c>
      <c r="I14" s="331" t="s">
        <v>555</v>
      </c>
      <c r="J14" s="331" t="s">
        <v>555</v>
      </c>
      <c r="K14" s="331" t="s">
        <v>555</v>
      </c>
      <c r="L14" s="331" t="s">
        <v>555</v>
      </c>
      <c r="M14" s="331" t="s">
        <v>555</v>
      </c>
      <c r="N14" s="331" t="s">
        <v>555</v>
      </c>
      <c r="O14" s="331" t="s">
        <v>555</v>
      </c>
      <c r="P14" s="331" t="s">
        <v>555</v>
      </c>
      <c r="Q14" s="331" t="s">
        <v>555</v>
      </c>
      <c r="R14" s="331" t="s">
        <v>555</v>
      </c>
    </row>
    <row r="15" spans="1:18" s="84" customFormat="1" ht="12.75" customHeight="1">
      <c r="A15" s="271" t="s">
        <v>346</v>
      </c>
      <c r="B15" s="331">
        <v>8957.2999999999993</v>
      </c>
      <c r="C15" s="331">
        <v>8881</v>
      </c>
      <c r="D15" s="331">
        <v>11489</v>
      </c>
      <c r="E15" s="331">
        <v>10167.5</v>
      </c>
      <c r="F15" s="331">
        <v>10756.6</v>
      </c>
      <c r="G15" s="331">
        <v>9313.6</v>
      </c>
      <c r="H15" s="331">
        <v>10242.200000000001</v>
      </c>
      <c r="I15" s="331">
        <v>10706.4</v>
      </c>
      <c r="J15" s="331">
        <v>10148.9</v>
      </c>
      <c r="K15" s="331">
        <v>9609.9</v>
      </c>
      <c r="L15" s="331">
        <v>9601.6</v>
      </c>
      <c r="M15" s="331">
        <v>10148.9</v>
      </c>
      <c r="N15" s="331">
        <v>9188.5</v>
      </c>
      <c r="O15" s="331">
        <v>9904.1</v>
      </c>
      <c r="P15" s="331">
        <v>10612.1</v>
      </c>
      <c r="Q15" s="331">
        <v>10281.4</v>
      </c>
      <c r="R15" s="331">
        <v>10322.79639754</v>
      </c>
    </row>
    <row r="16" spans="1:18" s="84" customFormat="1" ht="12.75" customHeight="1">
      <c r="A16" s="271" t="s">
        <v>347</v>
      </c>
      <c r="B16" s="331" t="s">
        <v>555</v>
      </c>
      <c r="C16" s="331" t="s">
        <v>555</v>
      </c>
      <c r="D16" s="331" t="s">
        <v>555</v>
      </c>
      <c r="E16" s="331" t="s">
        <v>555</v>
      </c>
      <c r="F16" s="331" t="s">
        <v>555</v>
      </c>
      <c r="G16" s="331" t="s">
        <v>555</v>
      </c>
      <c r="H16" s="331" t="s">
        <v>555</v>
      </c>
      <c r="I16" s="331" t="s">
        <v>555</v>
      </c>
      <c r="J16" s="331" t="s">
        <v>555</v>
      </c>
      <c r="K16" s="331" t="s">
        <v>555</v>
      </c>
      <c r="L16" s="331" t="s">
        <v>555</v>
      </c>
      <c r="M16" s="331" t="s">
        <v>555</v>
      </c>
      <c r="N16" s="331" t="s">
        <v>555</v>
      </c>
      <c r="O16" s="331" t="s">
        <v>555</v>
      </c>
      <c r="P16" s="331" t="s">
        <v>555</v>
      </c>
      <c r="Q16" s="331" t="s">
        <v>555</v>
      </c>
      <c r="R16" s="331" t="s">
        <v>555</v>
      </c>
    </row>
    <row r="17" spans="1:18" s="84" customFormat="1" ht="12.75" customHeight="1">
      <c r="A17" s="271" t="s">
        <v>348</v>
      </c>
      <c r="B17" s="331" t="s">
        <v>555</v>
      </c>
      <c r="C17" s="331" t="s">
        <v>555</v>
      </c>
      <c r="D17" s="331" t="s">
        <v>555</v>
      </c>
      <c r="E17" s="331">
        <v>0</v>
      </c>
      <c r="F17" s="331">
        <v>0</v>
      </c>
      <c r="G17" s="331">
        <v>0</v>
      </c>
      <c r="H17" s="331">
        <v>0</v>
      </c>
      <c r="I17" s="331">
        <v>0</v>
      </c>
      <c r="J17" s="331">
        <v>0</v>
      </c>
      <c r="K17" s="331" t="s">
        <v>555</v>
      </c>
      <c r="L17" s="331" t="s">
        <v>555</v>
      </c>
      <c r="M17" s="331" t="s">
        <v>555</v>
      </c>
      <c r="N17" s="331" t="s">
        <v>555</v>
      </c>
      <c r="O17" s="331" t="s">
        <v>555</v>
      </c>
      <c r="P17" s="331" t="s">
        <v>555</v>
      </c>
      <c r="Q17" s="331" t="s">
        <v>555</v>
      </c>
      <c r="R17" s="331" t="s">
        <v>555</v>
      </c>
    </row>
    <row r="18" spans="1:18" s="84" customFormat="1" ht="12.75" customHeight="1">
      <c r="A18" s="272" t="s">
        <v>349</v>
      </c>
      <c r="B18" s="331">
        <v>0</v>
      </c>
      <c r="C18" s="331">
        <v>0</v>
      </c>
      <c r="D18" s="331">
        <v>0</v>
      </c>
      <c r="E18" s="331">
        <v>0</v>
      </c>
      <c r="F18" s="331">
        <v>0</v>
      </c>
      <c r="G18" s="331">
        <v>0</v>
      </c>
      <c r="H18" s="331" t="s">
        <v>555</v>
      </c>
      <c r="I18" s="331" t="s">
        <v>555</v>
      </c>
      <c r="J18" s="331">
        <v>0</v>
      </c>
      <c r="K18" s="331">
        <v>0</v>
      </c>
      <c r="L18" s="331" t="s">
        <v>555</v>
      </c>
      <c r="M18" s="331" t="s">
        <v>555</v>
      </c>
      <c r="N18" s="331" t="s">
        <v>555</v>
      </c>
      <c r="O18" s="331" t="s">
        <v>555</v>
      </c>
      <c r="P18" s="331" t="s">
        <v>555</v>
      </c>
      <c r="Q18" s="331" t="s">
        <v>555</v>
      </c>
      <c r="R18" s="331" t="s">
        <v>555</v>
      </c>
    </row>
    <row r="19" spans="1:18" s="84" customFormat="1" ht="12.75" customHeight="1">
      <c r="A19" s="273" t="s">
        <v>350</v>
      </c>
      <c r="B19" s="331">
        <v>0</v>
      </c>
      <c r="C19" s="331">
        <v>0</v>
      </c>
      <c r="D19" s="331">
        <v>0</v>
      </c>
      <c r="E19" s="331">
        <v>0</v>
      </c>
      <c r="F19" s="331">
        <v>0</v>
      </c>
      <c r="G19" s="331">
        <v>0</v>
      </c>
      <c r="H19" s="331" t="s">
        <v>555</v>
      </c>
      <c r="I19" s="331" t="s">
        <v>555</v>
      </c>
      <c r="J19" s="331">
        <v>0</v>
      </c>
      <c r="K19" s="331">
        <v>0</v>
      </c>
      <c r="L19" s="331" t="s">
        <v>555</v>
      </c>
      <c r="M19" s="331" t="s">
        <v>555</v>
      </c>
      <c r="N19" s="331" t="s">
        <v>555</v>
      </c>
      <c r="O19" s="331" t="s">
        <v>555</v>
      </c>
      <c r="P19" s="331" t="s">
        <v>555</v>
      </c>
      <c r="Q19" s="331" t="s">
        <v>555</v>
      </c>
      <c r="R19" s="331" t="s">
        <v>555</v>
      </c>
    </row>
    <row r="20" spans="1:18" s="84" customFormat="1" ht="12.75" customHeight="1">
      <c r="A20" s="273" t="s">
        <v>351</v>
      </c>
      <c r="B20" s="331">
        <v>0</v>
      </c>
      <c r="C20" s="331">
        <v>0</v>
      </c>
      <c r="D20" s="331">
        <v>0</v>
      </c>
      <c r="E20" s="331">
        <v>0</v>
      </c>
      <c r="F20" s="331">
        <v>0</v>
      </c>
      <c r="G20" s="331">
        <v>0</v>
      </c>
      <c r="H20" s="331">
        <v>0</v>
      </c>
      <c r="I20" s="331">
        <v>0</v>
      </c>
      <c r="J20" s="331">
        <v>0</v>
      </c>
      <c r="K20" s="331">
        <v>0</v>
      </c>
      <c r="L20" s="331">
        <v>0</v>
      </c>
      <c r="M20" s="331">
        <v>0</v>
      </c>
      <c r="N20" s="331">
        <v>0</v>
      </c>
      <c r="O20" s="331">
        <v>0</v>
      </c>
      <c r="P20" s="331">
        <v>0</v>
      </c>
      <c r="Q20" s="331">
        <v>0</v>
      </c>
      <c r="R20" s="331">
        <v>0</v>
      </c>
    </row>
    <row r="21" spans="1:18" s="325" customFormat="1" ht="10.5">
      <c r="A21" s="269" t="s">
        <v>353</v>
      </c>
      <c r="B21" s="335">
        <v>22472.6</v>
      </c>
      <c r="C21" s="335">
        <v>21786.6</v>
      </c>
      <c r="D21" s="335">
        <v>28950.1</v>
      </c>
      <c r="E21" s="335">
        <v>24486.9</v>
      </c>
      <c r="F21" s="335">
        <v>28032</v>
      </c>
      <c r="G21" s="335">
        <v>22681.7</v>
      </c>
      <c r="H21" s="335">
        <v>25639.5</v>
      </c>
      <c r="I21" s="335">
        <v>28257.1</v>
      </c>
      <c r="J21" s="335">
        <v>29954.2</v>
      </c>
      <c r="K21" s="335">
        <v>29693.3</v>
      </c>
      <c r="L21" s="335">
        <v>31390.6</v>
      </c>
      <c r="M21" s="335">
        <v>30006.1</v>
      </c>
      <c r="N21" s="335">
        <v>27954.799999999999</v>
      </c>
      <c r="O21" s="335">
        <v>30531.7</v>
      </c>
      <c r="P21" s="335">
        <v>29568.3</v>
      </c>
      <c r="Q21" s="335">
        <v>30521.9</v>
      </c>
      <c r="R21" s="335">
        <v>32415.185147889999</v>
      </c>
    </row>
    <row r="22" spans="1:18" s="84" customFormat="1" ht="21">
      <c r="A22" s="261" t="s">
        <v>352</v>
      </c>
      <c r="B22" s="331">
        <v>0</v>
      </c>
      <c r="C22" s="331">
        <v>0</v>
      </c>
      <c r="D22" s="331">
        <v>0</v>
      </c>
      <c r="E22" s="331">
        <v>0</v>
      </c>
      <c r="F22" s="331">
        <v>0</v>
      </c>
      <c r="G22" s="331">
        <v>0</v>
      </c>
      <c r="H22" s="331">
        <v>0</v>
      </c>
      <c r="I22" s="331">
        <v>0</v>
      </c>
      <c r="J22" s="331">
        <v>0</v>
      </c>
      <c r="K22" s="331">
        <v>0</v>
      </c>
      <c r="L22" s="331">
        <v>0</v>
      </c>
      <c r="M22" s="331">
        <v>0</v>
      </c>
      <c r="N22" s="331">
        <v>0</v>
      </c>
      <c r="O22" s="331">
        <v>0</v>
      </c>
      <c r="P22" s="331">
        <v>0</v>
      </c>
      <c r="Q22" s="331">
        <v>0</v>
      </c>
      <c r="R22" s="331">
        <v>0</v>
      </c>
    </row>
    <row r="23" spans="1:18" s="84" customFormat="1" ht="10.5">
      <c r="A23" s="269"/>
      <c r="B23" s="331"/>
      <c r="C23" s="331"/>
      <c r="D23" s="331"/>
      <c r="E23" s="331"/>
      <c r="F23" s="331"/>
      <c r="G23" s="331"/>
      <c r="H23" s="331"/>
      <c r="I23" s="331"/>
      <c r="J23" s="331"/>
      <c r="K23" s="331"/>
      <c r="L23" s="331"/>
      <c r="M23" s="331"/>
      <c r="N23" s="331"/>
      <c r="O23" s="331"/>
      <c r="P23" s="331"/>
      <c r="Q23" s="331"/>
      <c r="R23" s="331"/>
    </row>
    <row r="24" spans="1:18" s="325" customFormat="1" ht="12.75" customHeight="1">
      <c r="A24" s="269" t="s">
        <v>354</v>
      </c>
      <c r="B24" s="335">
        <v>0</v>
      </c>
      <c r="C24" s="335">
        <v>0</v>
      </c>
      <c r="D24" s="335">
        <v>0</v>
      </c>
      <c r="E24" s="335">
        <v>0</v>
      </c>
      <c r="F24" s="335">
        <v>0</v>
      </c>
      <c r="G24" s="335">
        <v>0</v>
      </c>
      <c r="H24" s="335">
        <v>0</v>
      </c>
      <c r="I24" s="335">
        <v>0</v>
      </c>
      <c r="J24" s="335">
        <v>0</v>
      </c>
      <c r="K24" s="335">
        <v>0</v>
      </c>
      <c r="L24" s="335">
        <v>0</v>
      </c>
      <c r="M24" s="335">
        <v>0</v>
      </c>
      <c r="N24" s="335">
        <v>0</v>
      </c>
      <c r="O24" s="335">
        <v>0</v>
      </c>
      <c r="P24" s="335">
        <v>0</v>
      </c>
      <c r="Q24" s="335">
        <v>0</v>
      </c>
      <c r="R24" s="335">
        <v>0</v>
      </c>
    </row>
    <row r="25" spans="1:18" s="84" customFormat="1" ht="12.75" customHeight="1">
      <c r="A25" s="274"/>
      <c r="B25" s="331"/>
      <c r="C25" s="331"/>
      <c r="D25" s="331"/>
      <c r="E25" s="331"/>
      <c r="F25" s="331"/>
      <c r="G25" s="331"/>
      <c r="H25" s="331"/>
      <c r="I25" s="331"/>
      <c r="J25" s="331"/>
      <c r="K25" s="331"/>
      <c r="L25" s="331"/>
      <c r="M25" s="331"/>
      <c r="N25" s="331"/>
      <c r="O25" s="331"/>
      <c r="P25" s="331"/>
      <c r="Q25" s="331"/>
      <c r="R25" s="331"/>
    </row>
    <row r="26" spans="1:18" s="325" customFormat="1" ht="12.75" customHeight="1">
      <c r="A26" s="327" t="s">
        <v>355</v>
      </c>
      <c r="B26" s="335">
        <v>17160.7</v>
      </c>
      <c r="C26" s="335">
        <v>16932</v>
      </c>
      <c r="D26" s="335">
        <v>17024.400000000001</v>
      </c>
      <c r="E26" s="335">
        <v>17327.8</v>
      </c>
      <c r="F26" s="335">
        <v>15260.6</v>
      </c>
      <c r="G26" s="335">
        <v>15256.2</v>
      </c>
      <c r="H26" s="335">
        <v>15151.3</v>
      </c>
      <c r="I26" s="335">
        <v>15032.3</v>
      </c>
      <c r="J26" s="335">
        <v>16844.900000000001</v>
      </c>
      <c r="K26" s="335">
        <v>16841.8</v>
      </c>
      <c r="L26" s="335">
        <v>16843.599999999999</v>
      </c>
      <c r="M26" s="335">
        <v>16243.8</v>
      </c>
      <c r="N26" s="335">
        <v>21447.200000000001</v>
      </c>
      <c r="O26" s="335">
        <v>21445.9</v>
      </c>
      <c r="P26" s="335">
        <v>21450.400000000001</v>
      </c>
      <c r="Q26" s="335">
        <v>21451.599999999999</v>
      </c>
      <c r="R26" s="335">
        <v>22595.163960000002</v>
      </c>
    </row>
    <row r="27" spans="1:18" s="84" customFormat="1" ht="12.75" customHeight="1">
      <c r="A27" s="272" t="s">
        <v>356</v>
      </c>
      <c r="B27" s="331">
        <v>31167.7</v>
      </c>
      <c r="C27" s="331">
        <v>29104</v>
      </c>
      <c r="D27" s="331">
        <v>31709.3</v>
      </c>
      <c r="E27" s="331">
        <v>29497.4</v>
      </c>
      <c r="F27" s="331">
        <v>32111.5</v>
      </c>
      <c r="G27" s="331">
        <v>32612.1</v>
      </c>
      <c r="H27" s="331">
        <v>33102.5</v>
      </c>
      <c r="I27" s="331">
        <v>32018</v>
      </c>
      <c r="J27" s="331">
        <v>35419</v>
      </c>
      <c r="K27" s="331">
        <v>31755.4</v>
      </c>
      <c r="L27" s="331">
        <v>33729.9</v>
      </c>
      <c r="M27" s="331">
        <v>32240.5</v>
      </c>
      <c r="N27" s="331">
        <v>35020.800000000003</v>
      </c>
      <c r="O27" s="331">
        <v>33117.9</v>
      </c>
      <c r="P27" s="331">
        <v>34978.6</v>
      </c>
      <c r="Q27" s="331">
        <v>33934.699999999997</v>
      </c>
      <c r="R27" s="331">
        <v>33596.63834361</v>
      </c>
    </row>
    <row r="28" spans="1:18" s="84" customFormat="1" ht="12.75" customHeight="1">
      <c r="A28" s="272" t="s">
        <v>357</v>
      </c>
      <c r="B28" s="331">
        <v>17160.7</v>
      </c>
      <c r="C28" s="331">
        <v>16932</v>
      </c>
      <c r="D28" s="331">
        <v>17024.400000000001</v>
      </c>
      <c r="E28" s="331">
        <v>17327.8</v>
      </c>
      <c r="F28" s="331">
        <v>15260.6</v>
      </c>
      <c r="G28" s="331">
        <v>15256.2</v>
      </c>
      <c r="H28" s="331">
        <v>15151.3</v>
      </c>
      <c r="I28" s="331">
        <v>15032.3</v>
      </c>
      <c r="J28" s="331">
        <v>16844.900000000001</v>
      </c>
      <c r="K28" s="331">
        <v>16841.8</v>
      </c>
      <c r="L28" s="331">
        <v>16843.599999999999</v>
      </c>
      <c r="M28" s="331">
        <v>16243.8</v>
      </c>
      <c r="N28" s="331">
        <v>21447.200000000001</v>
      </c>
      <c r="O28" s="331">
        <v>21445.9</v>
      </c>
      <c r="P28" s="331">
        <v>21450.400000000001</v>
      </c>
      <c r="Q28" s="331">
        <v>21451.599999999999</v>
      </c>
      <c r="R28" s="331">
        <v>22595.163960000002</v>
      </c>
    </row>
    <row r="29" spans="1:18" s="84" customFormat="1" ht="12.75" customHeight="1">
      <c r="A29" s="272" t="s">
        <v>358</v>
      </c>
      <c r="B29" s="331">
        <v>0</v>
      </c>
      <c r="C29" s="331">
        <v>0</v>
      </c>
      <c r="D29" s="331">
        <v>0</v>
      </c>
      <c r="E29" s="331">
        <v>0</v>
      </c>
      <c r="F29" s="331">
        <v>0</v>
      </c>
      <c r="G29" s="331">
        <v>0</v>
      </c>
      <c r="H29" s="331">
        <v>0</v>
      </c>
      <c r="I29" s="331">
        <v>0</v>
      </c>
      <c r="J29" s="331">
        <v>0</v>
      </c>
      <c r="K29" s="331">
        <v>0</v>
      </c>
      <c r="L29" s="331">
        <v>0</v>
      </c>
      <c r="M29" s="331">
        <v>0</v>
      </c>
      <c r="N29" s="331">
        <v>0</v>
      </c>
      <c r="O29" s="331">
        <v>0</v>
      </c>
      <c r="P29" s="331">
        <v>0</v>
      </c>
      <c r="Q29" s="331">
        <v>0</v>
      </c>
      <c r="R29" s="331">
        <v>0</v>
      </c>
    </row>
    <row r="30" spans="1:18" s="84" customFormat="1" ht="12.75" customHeight="1">
      <c r="A30" s="272"/>
      <c r="B30" s="336"/>
      <c r="C30" s="336"/>
      <c r="D30" s="336"/>
      <c r="E30" s="336"/>
      <c r="F30" s="336"/>
      <c r="G30" s="336"/>
      <c r="H30" s="336"/>
      <c r="I30" s="336"/>
      <c r="J30" s="336"/>
      <c r="K30" s="336"/>
      <c r="L30" s="336"/>
      <c r="M30" s="336"/>
      <c r="N30" s="336"/>
      <c r="O30" s="336"/>
      <c r="P30" s="336"/>
      <c r="Q30" s="336"/>
      <c r="R30" s="336"/>
    </row>
    <row r="31" spans="1:18" s="325" customFormat="1" ht="12.75" customHeight="1">
      <c r="A31" s="269" t="s">
        <v>359</v>
      </c>
      <c r="B31" s="335">
        <v>39633.300000000003</v>
      </c>
      <c r="C31" s="335">
        <v>38718.6</v>
      </c>
      <c r="D31" s="335">
        <v>45974.5</v>
      </c>
      <c r="E31" s="335">
        <v>41814.699999999997</v>
      </c>
      <c r="F31" s="335">
        <v>43292.6</v>
      </c>
      <c r="G31" s="335">
        <v>37938</v>
      </c>
      <c r="H31" s="335">
        <v>40790.800000000003</v>
      </c>
      <c r="I31" s="335">
        <v>43289.3</v>
      </c>
      <c r="J31" s="335">
        <v>46799.1</v>
      </c>
      <c r="K31" s="335">
        <v>46535.199999999997</v>
      </c>
      <c r="L31" s="335">
        <v>48234.2</v>
      </c>
      <c r="M31" s="335">
        <v>46249.9</v>
      </c>
      <c r="N31" s="335">
        <v>49401.9</v>
      </c>
      <c r="O31" s="335">
        <v>51977.7</v>
      </c>
      <c r="P31" s="335">
        <v>51018.7</v>
      </c>
      <c r="Q31" s="335">
        <v>51973.5</v>
      </c>
      <c r="R31" s="335">
        <v>55010.349107889997</v>
      </c>
    </row>
    <row r="32" spans="1:18" s="84" customFormat="1" ht="12.75" customHeight="1">
      <c r="A32" s="275" t="s">
        <v>360</v>
      </c>
      <c r="B32" s="331">
        <v>32450.1</v>
      </c>
      <c r="C32" s="331">
        <v>32237.7</v>
      </c>
      <c r="D32" s="331">
        <v>35564.9</v>
      </c>
      <c r="E32" s="331">
        <v>33821.300000000003</v>
      </c>
      <c r="F32" s="331">
        <v>32846.9</v>
      </c>
      <c r="G32" s="331">
        <v>30701.9</v>
      </c>
      <c r="H32" s="331">
        <v>34305.699999999997</v>
      </c>
      <c r="I32" s="331">
        <v>34702.300000000003</v>
      </c>
      <c r="J32" s="331">
        <v>38767.599999999999</v>
      </c>
      <c r="K32" s="331">
        <v>38623.5</v>
      </c>
      <c r="L32" s="331">
        <v>40936.199999999997</v>
      </c>
      <c r="M32" s="331">
        <v>38103</v>
      </c>
      <c r="N32" s="331">
        <v>42020.800000000003</v>
      </c>
      <c r="O32" s="331">
        <v>42451.199999999997</v>
      </c>
      <c r="P32" s="331">
        <v>44144.4</v>
      </c>
      <c r="Q32" s="331">
        <v>44117.8</v>
      </c>
      <c r="R32" s="331">
        <v>46601.201800937197</v>
      </c>
    </row>
    <row r="33" spans="1:18" s="84" customFormat="1" ht="12.75" customHeight="1">
      <c r="A33" s="276"/>
      <c r="B33" s="331"/>
      <c r="C33" s="331"/>
      <c r="D33" s="331"/>
      <c r="E33" s="331"/>
      <c r="F33" s="331"/>
      <c r="G33" s="331"/>
      <c r="H33" s="331"/>
      <c r="I33" s="331"/>
      <c r="J33" s="331"/>
      <c r="K33" s="331"/>
      <c r="L33" s="331"/>
      <c r="M33" s="331"/>
      <c r="N33" s="331"/>
      <c r="O33" s="331"/>
      <c r="P33" s="331"/>
      <c r="Q33" s="331"/>
      <c r="R33" s="331"/>
    </row>
    <row r="34" spans="1:18" s="84" customFormat="1" ht="12.75" customHeight="1">
      <c r="A34" s="263" t="s">
        <v>361</v>
      </c>
      <c r="B34" s="331"/>
      <c r="C34" s="331"/>
      <c r="D34" s="331"/>
      <c r="E34" s="331"/>
      <c r="F34" s="331"/>
      <c r="G34" s="331"/>
      <c r="H34" s="331"/>
      <c r="I34" s="331"/>
      <c r="J34" s="331"/>
      <c r="K34" s="331"/>
      <c r="L34" s="331"/>
      <c r="M34" s="331"/>
      <c r="N34" s="331"/>
      <c r="O34" s="331"/>
      <c r="P34" s="331"/>
      <c r="Q34" s="331"/>
      <c r="R34" s="331"/>
    </row>
    <row r="35" spans="1:18" s="84" customFormat="1" ht="12.75" customHeight="1">
      <c r="A35" s="261" t="s">
        <v>362</v>
      </c>
      <c r="B35" s="331">
        <v>4993</v>
      </c>
      <c r="C35" s="331">
        <v>5217.8</v>
      </c>
      <c r="D35" s="331">
        <v>5380.6</v>
      </c>
      <c r="E35" s="331">
        <v>5450.9</v>
      </c>
      <c r="F35" s="331">
        <v>5747</v>
      </c>
      <c r="G35" s="331">
        <v>5642.6</v>
      </c>
      <c r="H35" s="331">
        <v>5757.6</v>
      </c>
      <c r="I35" s="331">
        <v>6034.7</v>
      </c>
      <c r="J35" s="331">
        <v>6998.2</v>
      </c>
      <c r="K35" s="331">
        <v>7625.8</v>
      </c>
      <c r="L35" s="331">
        <v>7621.5</v>
      </c>
      <c r="M35" s="331">
        <v>8090</v>
      </c>
      <c r="N35" s="331">
        <v>8141</v>
      </c>
      <c r="O35" s="331">
        <v>8191.8</v>
      </c>
      <c r="P35" s="331">
        <v>8557.6</v>
      </c>
      <c r="Q35" s="331">
        <v>8600.9</v>
      </c>
      <c r="R35" s="331">
        <v>8841.6721665700006</v>
      </c>
    </row>
    <row r="36" spans="1:18" s="84" customFormat="1" ht="12.75" customHeight="1">
      <c r="A36" s="268" t="s">
        <v>90</v>
      </c>
      <c r="B36" s="331"/>
      <c r="C36" s="331"/>
      <c r="D36" s="331"/>
      <c r="E36" s="331"/>
      <c r="F36" s="331"/>
      <c r="G36" s="331"/>
      <c r="H36" s="331"/>
      <c r="I36" s="331"/>
      <c r="J36" s="331"/>
      <c r="K36" s="331"/>
      <c r="L36" s="331"/>
      <c r="M36" s="331"/>
      <c r="N36" s="331"/>
      <c r="O36" s="331"/>
      <c r="P36" s="331"/>
      <c r="Q36" s="331"/>
      <c r="R36" s="331"/>
    </row>
    <row r="37" spans="1:18" s="84" customFormat="1" ht="12.75" customHeight="1">
      <c r="A37" s="262" t="s">
        <v>363</v>
      </c>
      <c r="B37" s="331">
        <v>1454.9</v>
      </c>
      <c r="C37" s="331">
        <v>1516.8</v>
      </c>
      <c r="D37" s="331">
        <v>1628.8</v>
      </c>
      <c r="E37" s="331">
        <v>1647.3</v>
      </c>
      <c r="F37" s="331">
        <v>1744.6</v>
      </c>
      <c r="G37" s="331">
        <v>1743.9</v>
      </c>
      <c r="H37" s="331">
        <v>1812.7</v>
      </c>
      <c r="I37" s="331">
        <v>1754.7</v>
      </c>
      <c r="J37" s="331">
        <v>1942.5</v>
      </c>
      <c r="K37" s="331">
        <v>1986.5</v>
      </c>
      <c r="L37" s="331">
        <v>2044.9</v>
      </c>
      <c r="M37" s="331">
        <v>1912.4</v>
      </c>
      <c r="N37" s="331">
        <v>1973.3</v>
      </c>
      <c r="O37" s="331">
        <v>1999.3</v>
      </c>
      <c r="P37" s="331">
        <v>2053.5</v>
      </c>
      <c r="Q37" s="331">
        <v>2124.9</v>
      </c>
      <c r="R37" s="331">
        <v>2155.278552448</v>
      </c>
    </row>
    <row r="38" spans="1:18" s="84" customFormat="1" ht="12.75" customHeight="1">
      <c r="A38" s="262" t="s">
        <v>364</v>
      </c>
      <c r="B38" s="331">
        <v>3538.1</v>
      </c>
      <c r="C38" s="331">
        <v>3701</v>
      </c>
      <c r="D38" s="331">
        <v>3751.8</v>
      </c>
      <c r="E38" s="331">
        <v>3803.6</v>
      </c>
      <c r="F38" s="331">
        <v>4002.3</v>
      </c>
      <c r="G38" s="331">
        <v>3898.7</v>
      </c>
      <c r="H38" s="331">
        <v>3944.9</v>
      </c>
      <c r="I38" s="331">
        <v>4280.1000000000004</v>
      </c>
      <c r="J38" s="331">
        <v>5055.7</v>
      </c>
      <c r="K38" s="331">
        <v>5639.3</v>
      </c>
      <c r="L38" s="331">
        <v>5576.6</v>
      </c>
      <c r="M38" s="331">
        <v>6177.6</v>
      </c>
      <c r="N38" s="331">
        <v>6167.8</v>
      </c>
      <c r="O38" s="331">
        <v>6192.4</v>
      </c>
      <c r="P38" s="331">
        <v>6504.1</v>
      </c>
      <c r="Q38" s="331">
        <v>6476</v>
      </c>
      <c r="R38" s="331">
        <v>6686.3936141221102</v>
      </c>
    </row>
    <row r="39" spans="1:18" s="84" customFormat="1" ht="12.75" customHeight="1">
      <c r="A39" s="261" t="s">
        <v>365</v>
      </c>
      <c r="B39" s="331">
        <v>14295.5</v>
      </c>
      <c r="C39" s="331">
        <v>14953.9</v>
      </c>
      <c r="D39" s="331">
        <v>16836.599999999999</v>
      </c>
      <c r="E39" s="331">
        <v>13782</v>
      </c>
      <c r="F39" s="331">
        <v>14220.2</v>
      </c>
      <c r="G39" s="331">
        <v>14941.1</v>
      </c>
      <c r="H39" s="331">
        <v>14647.8</v>
      </c>
      <c r="I39" s="331">
        <v>14804.3</v>
      </c>
      <c r="J39" s="331">
        <v>14516.7</v>
      </c>
      <c r="K39" s="331">
        <v>16340.6</v>
      </c>
      <c r="L39" s="331">
        <v>14487.8</v>
      </c>
      <c r="M39" s="331">
        <v>14426.3</v>
      </c>
      <c r="N39" s="331" t="s">
        <v>555</v>
      </c>
      <c r="O39" s="331" t="s">
        <v>555</v>
      </c>
      <c r="P39" s="331" t="s">
        <v>555</v>
      </c>
      <c r="Q39" s="331" t="s">
        <v>555</v>
      </c>
      <c r="R39" s="331" t="s">
        <v>555</v>
      </c>
    </row>
    <row r="40" spans="1:18" s="84" customFormat="1" ht="12.75" customHeight="1">
      <c r="A40" s="268" t="s">
        <v>90</v>
      </c>
      <c r="B40" s="331"/>
      <c r="C40" s="331"/>
      <c r="D40" s="331"/>
      <c r="E40" s="331"/>
      <c r="F40" s="331"/>
      <c r="G40" s="331"/>
      <c r="H40" s="331"/>
      <c r="I40" s="331"/>
      <c r="J40" s="331"/>
      <c r="K40" s="331"/>
      <c r="L40" s="331"/>
      <c r="M40" s="331"/>
      <c r="N40" s="331"/>
      <c r="O40" s="331"/>
      <c r="P40" s="331"/>
      <c r="Q40" s="331"/>
      <c r="R40" s="331"/>
    </row>
    <row r="41" spans="1:18" s="84" customFormat="1" ht="12.75" customHeight="1">
      <c r="A41" s="262" t="s">
        <v>366</v>
      </c>
      <c r="B41" s="331">
        <v>1915.4</v>
      </c>
      <c r="C41" s="331">
        <v>2004.1</v>
      </c>
      <c r="D41" s="331">
        <v>2030.7</v>
      </c>
      <c r="E41" s="331">
        <v>1944.3</v>
      </c>
      <c r="F41" s="331">
        <v>1998.6</v>
      </c>
      <c r="G41" s="331">
        <v>1903.5</v>
      </c>
      <c r="H41" s="331">
        <v>1902.6</v>
      </c>
      <c r="I41" s="331">
        <v>1921.3</v>
      </c>
      <c r="J41" s="331">
        <v>1765.4</v>
      </c>
      <c r="K41" s="331">
        <v>1757.2</v>
      </c>
      <c r="L41" s="331">
        <v>1748.3</v>
      </c>
      <c r="M41" s="331">
        <v>1827.4</v>
      </c>
      <c r="N41" s="331">
        <v>1796</v>
      </c>
      <c r="O41" s="331">
        <v>1894.5</v>
      </c>
      <c r="P41" s="331">
        <v>1901.7</v>
      </c>
      <c r="Q41" s="331">
        <v>1866.3</v>
      </c>
      <c r="R41" s="331">
        <v>1920.2012951278</v>
      </c>
    </row>
    <row r="42" spans="1:18" s="84" customFormat="1" ht="12.75" customHeight="1">
      <c r="A42" s="262" t="s">
        <v>367</v>
      </c>
      <c r="B42" s="331">
        <v>3206.4</v>
      </c>
      <c r="C42" s="331">
        <v>3420</v>
      </c>
      <c r="D42" s="331">
        <v>3498.7</v>
      </c>
      <c r="E42" s="331">
        <v>3362.2</v>
      </c>
      <c r="F42" s="331">
        <v>3697.3</v>
      </c>
      <c r="G42" s="331">
        <v>3515.9</v>
      </c>
      <c r="H42" s="331">
        <v>4007.9</v>
      </c>
      <c r="I42" s="331">
        <v>3928.6</v>
      </c>
      <c r="J42" s="331">
        <v>4457.3</v>
      </c>
      <c r="K42" s="331">
        <v>4145</v>
      </c>
      <c r="L42" s="331">
        <v>4137.3</v>
      </c>
      <c r="M42" s="331">
        <v>4131.6000000000004</v>
      </c>
      <c r="N42" s="331">
        <v>4231.8999999999996</v>
      </c>
      <c r="O42" s="331">
        <v>4563.2</v>
      </c>
      <c r="P42" s="331">
        <v>4584</v>
      </c>
      <c r="Q42" s="331">
        <v>4500.8999999999996</v>
      </c>
      <c r="R42" s="331">
        <v>4448.3946799340001</v>
      </c>
    </row>
    <row r="43" spans="1:18" s="84" customFormat="1" ht="12.75" customHeight="1">
      <c r="A43" s="262" t="s">
        <v>368</v>
      </c>
      <c r="B43" s="331">
        <v>696.9</v>
      </c>
      <c r="C43" s="331">
        <v>877.9</v>
      </c>
      <c r="D43" s="331">
        <v>723.7</v>
      </c>
      <c r="E43" s="331">
        <v>609.1</v>
      </c>
      <c r="F43" s="331">
        <v>733.8</v>
      </c>
      <c r="G43" s="331">
        <v>889</v>
      </c>
      <c r="H43" s="331">
        <v>663</v>
      </c>
      <c r="I43" s="331">
        <v>875.5</v>
      </c>
      <c r="J43" s="331">
        <v>980</v>
      </c>
      <c r="K43" s="331">
        <v>908</v>
      </c>
      <c r="L43" s="331">
        <v>712.5</v>
      </c>
      <c r="M43" s="331">
        <v>738.7</v>
      </c>
      <c r="N43" s="331">
        <v>978.4</v>
      </c>
      <c r="O43" s="331">
        <v>806.2</v>
      </c>
      <c r="P43" s="331">
        <v>943.9</v>
      </c>
      <c r="Q43" s="331">
        <v>955.5</v>
      </c>
      <c r="R43" s="331">
        <v>1042.39717723173</v>
      </c>
    </row>
    <row r="44" spans="1:18" s="84" customFormat="1" ht="12.75" customHeight="1">
      <c r="A44" s="262" t="s">
        <v>199</v>
      </c>
      <c r="B44" s="331">
        <v>698.9</v>
      </c>
      <c r="C44" s="331">
        <v>728.9</v>
      </c>
      <c r="D44" s="331">
        <v>549.4</v>
      </c>
      <c r="E44" s="331">
        <v>275.7</v>
      </c>
      <c r="F44" s="331">
        <v>322</v>
      </c>
      <c r="G44" s="331">
        <v>341.7</v>
      </c>
      <c r="H44" s="331">
        <v>579.5</v>
      </c>
      <c r="I44" s="331">
        <v>409.9</v>
      </c>
      <c r="J44" s="331">
        <v>428.6</v>
      </c>
      <c r="K44" s="331">
        <v>567.1</v>
      </c>
      <c r="L44" s="331">
        <v>652.6</v>
      </c>
      <c r="M44" s="331">
        <v>417.4</v>
      </c>
      <c r="N44" s="331" t="s">
        <v>555</v>
      </c>
      <c r="O44" s="331" t="s">
        <v>555</v>
      </c>
      <c r="P44" s="331" t="s">
        <v>555</v>
      </c>
      <c r="Q44" s="331" t="s">
        <v>555</v>
      </c>
      <c r="R44" s="331" t="s">
        <v>555</v>
      </c>
    </row>
    <row r="45" spans="1:18" s="84" customFormat="1" ht="12.75" customHeight="1">
      <c r="A45" s="262" t="s">
        <v>491</v>
      </c>
      <c r="B45" s="331">
        <v>7778</v>
      </c>
      <c r="C45" s="331">
        <v>7923</v>
      </c>
      <c r="D45" s="331">
        <v>10034.1</v>
      </c>
      <c r="E45" s="331">
        <v>7590.8</v>
      </c>
      <c r="F45" s="331">
        <v>7468.5</v>
      </c>
      <c r="G45" s="331">
        <v>8291</v>
      </c>
      <c r="H45" s="331">
        <v>7494.9</v>
      </c>
      <c r="I45" s="331">
        <v>7668.9</v>
      </c>
      <c r="J45" s="331">
        <v>6885.4</v>
      </c>
      <c r="K45" s="331">
        <v>8963.4</v>
      </c>
      <c r="L45" s="331">
        <v>7237.2</v>
      </c>
      <c r="M45" s="331">
        <v>7311.2</v>
      </c>
      <c r="N45" s="331">
        <v>11284.2</v>
      </c>
      <c r="O45" s="331">
        <v>8812.9</v>
      </c>
      <c r="P45" s="331">
        <v>7707.5</v>
      </c>
      <c r="Q45" s="331">
        <v>9864.6</v>
      </c>
      <c r="R45" s="331">
        <v>11438.986251214001</v>
      </c>
    </row>
    <row r="46" spans="1:18" s="84" customFormat="1" ht="12.75" customHeight="1">
      <c r="A46" s="261" t="s">
        <v>369</v>
      </c>
      <c r="B46" s="331">
        <v>7445.9</v>
      </c>
      <c r="C46" s="331">
        <v>4902.6000000000004</v>
      </c>
      <c r="D46" s="331">
        <v>7449.8</v>
      </c>
      <c r="E46" s="331">
        <v>5546.4</v>
      </c>
      <c r="F46" s="331">
        <v>5871.6</v>
      </c>
      <c r="G46" s="331">
        <v>4690.5</v>
      </c>
      <c r="H46" s="331">
        <v>5237.3</v>
      </c>
      <c r="I46" s="331">
        <v>6314.9</v>
      </c>
      <c r="J46" s="331">
        <v>5710.3</v>
      </c>
      <c r="K46" s="331">
        <v>5084.7</v>
      </c>
      <c r="L46" s="331">
        <v>8245.7000000000007</v>
      </c>
      <c r="M46" s="331">
        <v>6812.7</v>
      </c>
      <c r="N46" s="331">
        <v>4534.8</v>
      </c>
      <c r="O46" s="331">
        <v>6964.4</v>
      </c>
      <c r="P46" s="331">
        <v>6301.1</v>
      </c>
      <c r="Q46" s="331">
        <v>6553.8</v>
      </c>
      <c r="R46" s="331">
        <v>8705.1038964470008</v>
      </c>
    </row>
    <row r="47" spans="1:18" s="84" customFormat="1" ht="12.75" customHeight="1">
      <c r="A47" s="261" t="s">
        <v>370</v>
      </c>
      <c r="B47" s="331" t="s">
        <v>555</v>
      </c>
      <c r="C47" s="331" t="s">
        <v>555</v>
      </c>
      <c r="D47" s="331" t="s">
        <v>555</v>
      </c>
      <c r="E47" s="331" t="s">
        <v>555</v>
      </c>
      <c r="F47" s="331" t="s">
        <v>555</v>
      </c>
      <c r="G47" s="331" t="s">
        <v>555</v>
      </c>
      <c r="H47" s="331" t="s">
        <v>555</v>
      </c>
      <c r="I47" s="331" t="s">
        <v>555</v>
      </c>
      <c r="J47" s="331" t="s">
        <v>555</v>
      </c>
      <c r="K47" s="331" t="s">
        <v>555</v>
      </c>
      <c r="L47" s="331" t="s">
        <v>555</v>
      </c>
      <c r="M47" s="331" t="s">
        <v>555</v>
      </c>
      <c r="N47" s="331" t="s">
        <v>555</v>
      </c>
      <c r="O47" s="331" t="s">
        <v>555</v>
      </c>
      <c r="P47" s="331" t="s">
        <v>555</v>
      </c>
      <c r="Q47" s="331" t="s">
        <v>555</v>
      </c>
      <c r="R47" s="331" t="s">
        <v>555</v>
      </c>
    </row>
    <row r="48" spans="1:18" s="84" customFormat="1" ht="12.75" customHeight="1">
      <c r="A48" s="261" t="s">
        <v>371</v>
      </c>
      <c r="B48" s="331">
        <v>6884.5</v>
      </c>
      <c r="C48" s="331">
        <v>5946</v>
      </c>
      <c r="D48" s="331">
        <v>9259.1</v>
      </c>
      <c r="E48" s="331" t="s">
        <v>555</v>
      </c>
      <c r="F48" s="331" t="s">
        <v>555</v>
      </c>
      <c r="G48" s="331" t="s">
        <v>555</v>
      </c>
      <c r="H48" s="331" t="s">
        <v>555</v>
      </c>
      <c r="I48" s="331" t="s">
        <v>555</v>
      </c>
      <c r="J48" s="331" t="s">
        <v>555</v>
      </c>
      <c r="K48" s="331">
        <v>9334.5</v>
      </c>
      <c r="L48" s="331">
        <v>9023.1</v>
      </c>
      <c r="M48" s="331" t="s">
        <v>555</v>
      </c>
      <c r="N48" s="331" t="s">
        <v>555</v>
      </c>
      <c r="O48" s="331" t="s">
        <v>555</v>
      </c>
      <c r="P48" s="331" t="s">
        <v>555</v>
      </c>
      <c r="Q48" s="331" t="s">
        <v>555</v>
      </c>
      <c r="R48" s="331" t="s">
        <v>555</v>
      </c>
    </row>
    <row r="49" spans="1:33" ht="12.75" customHeight="1">
      <c r="A49" s="268" t="s">
        <v>90</v>
      </c>
      <c r="B49" s="331"/>
      <c r="C49" s="331"/>
      <c r="D49" s="331"/>
      <c r="E49" s="331"/>
      <c r="F49" s="331"/>
      <c r="G49" s="331"/>
      <c r="H49" s="331"/>
      <c r="I49" s="331"/>
      <c r="J49" s="331"/>
      <c r="K49" s="331"/>
      <c r="L49" s="331"/>
      <c r="M49" s="331"/>
      <c r="N49" s="331"/>
      <c r="O49" s="331"/>
      <c r="P49" s="331"/>
      <c r="Q49" s="331"/>
      <c r="R49" s="331"/>
      <c r="S49" s="165"/>
      <c r="T49" s="165"/>
      <c r="U49" s="165"/>
      <c r="V49" s="165"/>
      <c r="W49" s="165"/>
      <c r="X49" s="165"/>
      <c r="Y49" s="165"/>
      <c r="Z49" s="165"/>
      <c r="AA49" s="165"/>
      <c r="AB49" s="165"/>
      <c r="AC49" s="165"/>
      <c r="AD49" s="165"/>
      <c r="AE49" s="165"/>
      <c r="AF49" s="165"/>
      <c r="AG49" s="165"/>
    </row>
    <row r="50" spans="1:33" s="84" customFormat="1" ht="10.5">
      <c r="A50" s="262" t="s">
        <v>372</v>
      </c>
      <c r="B50" s="331">
        <v>2756.7</v>
      </c>
      <c r="C50" s="331">
        <v>2205.4</v>
      </c>
      <c r="D50" s="331">
        <v>5203.5</v>
      </c>
      <c r="E50" s="331" t="s">
        <v>555</v>
      </c>
      <c r="F50" s="331" t="s">
        <v>555</v>
      </c>
      <c r="G50" s="331" t="s">
        <v>555</v>
      </c>
      <c r="H50" s="331" t="s">
        <v>555</v>
      </c>
      <c r="I50" s="331" t="s">
        <v>555</v>
      </c>
      <c r="J50" s="331" t="s">
        <v>555</v>
      </c>
      <c r="K50" s="331">
        <v>4630.8</v>
      </c>
      <c r="L50" s="331">
        <v>4355.8</v>
      </c>
      <c r="M50" s="331" t="s">
        <v>555</v>
      </c>
      <c r="N50" s="331" t="s">
        <v>555</v>
      </c>
      <c r="O50" s="331" t="s">
        <v>555</v>
      </c>
      <c r="P50" s="331" t="s">
        <v>555</v>
      </c>
      <c r="Q50" s="331" t="s">
        <v>555</v>
      </c>
      <c r="R50" s="331" t="s">
        <v>555</v>
      </c>
    </row>
    <row r="51" spans="1:33" s="156" customFormat="1" ht="10.5">
      <c r="A51" s="261" t="s">
        <v>373</v>
      </c>
      <c r="B51" s="331" t="s">
        <v>555</v>
      </c>
      <c r="C51" s="331" t="s">
        <v>555</v>
      </c>
      <c r="D51" s="331" t="s">
        <v>555</v>
      </c>
      <c r="E51" s="331" t="s">
        <v>555</v>
      </c>
      <c r="F51" s="331" t="s">
        <v>555</v>
      </c>
      <c r="G51" s="331">
        <v>1445.6</v>
      </c>
      <c r="H51" s="331">
        <v>1179.8</v>
      </c>
      <c r="I51" s="331">
        <v>1473.7</v>
      </c>
      <c r="J51" s="331">
        <v>1656.8</v>
      </c>
      <c r="K51" s="331">
        <v>1497.6</v>
      </c>
      <c r="L51" s="331">
        <v>1788.5</v>
      </c>
      <c r="M51" s="331">
        <v>1807.5</v>
      </c>
      <c r="N51" s="331">
        <v>2026.5</v>
      </c>
      <c r="O51" s="331">
        <v>2717.5</v>
      </c>
      <c r="P51" s="331">
        <v>3170.1</v>
      </c>
      <c r="Q51" s="331">
        <v>3025.7</v>
      </c>
      <c r="R51" s="331">
        <v>2938.108451819</v>
      </c>
    </row>
    <row r="52" spans="1:33" s="156" customFormat="1" ht="10.5">
      <c r="A52" s="261" t="s">
        <v>374</v>
      </c>
      <c r="B52" s="331">
        <v>13470</v>
      </c>
      <c r="C52" s="331" t="s">
        <v>555</v>
      </c>
      <c r="D52" s="331" t="s">
        <v>555</v>
      </c>
      <c r="E52" s="331">
        <v>12859.2</v>
      </c>
      <c r="F52" s="331">
        <v>13934.5</v>
      </c>
      <c r="G52" s="331">
        <v>15628.3</v>
      </c>
      <c r="H52" s="331" t="s">
        <v>555</v>
      </c>
      <c r="I52" s="331">
        <v>13707.1</v>
      </c>
      <c r="J52" s="331">
        <v>16286.5</v>
      </c>
      <c r="K52" s="331">
        <v>13995.5</v>
      </c>
      <c r="L52" s="331">
        <v>16075</v>
      </c>
      <c r="M52" s="331">
        <v>13778.9</v>
      </c>
      <c r="N52" s="331">
        <v>15732.7</v>
      </c>
      <c r="O52" s="331">
        <v>16160.3</v>
      </c>
      <c r="P52" s="331">
        <v>16196.1</v>
      </c>
      <c r="Q52" s="331">
        <v>14185.9</v>
      </c>
      <c r="R52" s="331">
        <v>15919.777425660001</v>
      </c>
    </row>
    <row r="53" spans="1:33" s="156" customFormat="1" ht="10.5">
      <c r="A53" s="268" t="s">
        <v>90</v>
      </c>
      <c r="B53" s="331"/>
      <c r="C53" s="331"/>
      <c r="D53" s="331"/>
      <c r="E53" s="331"/>
      <c r="F53" s="331"/>
      <c r="G53" s="331"/>
      <c r="H53" s="331"/>
      <c r="I53" s="331"/>
      <c r="J53" s="331"/>
      <c r="K53" s="331"/>
      <c r="L53" s="331"/>
      <c r="M53" s="331"/>
      <c r="N53" s="331"/>
      <c r="O53" s="331"/>
      <c r="P53" s="331"/>
      <c r="Q53" s="331"/>
      <c r="R53" s="331"/>
    </row>
    <row r="54" spans="1:33" s="156" customFormat="1" ht="10.5">
      <c r="A54" s="262" t="s">
        <v>375</v>
      </c>
      <c r="B54" s="331">
        <v>779.5</v>
      </c>
      <c r="C54" s="331">
        <v>750.6</v>
      </c>
      <c r="D54" s="331">
        <v>767.4</v>
      </c>
      <c r="E54" s="331">
        <v>895.9</v>
      </c>
      <c r="F54" s="331">
        <v>1057.2</v>
      </c>
      <c r="G54" s="331">
        <v>1176.0999999999999</v>
      </c>
      <c r="H54" s="331">
        <v>1172.7</v>
      </c>
      <c r="I54" s="331">
        <v>999.2</v>
      </c>
      <c r="J54" s="331">
        <v>922.1</v>
      </c>
      <c r="K54" s="331">
        <v>870.9</v>
      </c>
      <c r="L54" s="331">
        <v>874.2</v>
      </c>
      <c r="M54" s="331">
        <v>860.3</v>
      </c>
      <c r="N54" s="331">
        <v>814.4</v>
      </c>
      <c r="O54" s="331">
        <v>731.9</v>
      </c>
      <c r="P54" s="331">
        <v>753.7</v>
      </c>
      <c r="Q54" s="331">
        <v>756.1</v>
      </c>
      <c r="R54" s="331">
        <v>763.21328144699999</v>
      </c>
    </row>
    <row r="55" spans="1:33" s="156" customFormat="1" ht="10.5">
      <c r="A55" s="262" t="s">
        <v>376</v>
      </c>
      <c r="B55" s="331">
        <v>2032.1</v>
      </c>
      <c r="C55" s="331">
        <v>2096.6999999999998</v>
      </c>
      <c r="D55" s="331">
        <v>2051.9</v>
      </c>
      <c r="E55" s="331">
        <v>1991.8</v>
      </c>
      <c r="F55" s="331">
        <v>2051.3000000000002</v>
      </c>
      <c r="G55" s="331">
        <v>2110.1999999999998</v>
      </c>
      <c r="H55" s="331">
        <v>2119.6</v>
      </c>
      <c r="I55" s="331">
        <v>2188</v>
      </c>
      <c r="J55" s="331">
        <v>2336.8000000000002</v>
      </c>
      <c r="K55" s="331">
        <v>2330.1999999999998</v>
      </c>
      <c r="L55" s="331">
        <v>2485.1</v>
      </c>
      <c r="M55" s="331">
        <v>2418.4</v>
      </c>
      <c r="N55" s="331">
        <v>2533.6</v>
      </c>
      <c r="O55" s="331">
        <v>2350.5</v>
      </c>
      <c r="P55" s="331">
        <v>2109.1999999999998</v>
      </c>
      <c r="Q55" s="331">
        <v>2094.6999999999998</v>
      </c>
      <c r="R55" s="331">
        <v>2075.0038088547999</v>
      </c>
    </row>
    <row r="56" spans="1:33" ht="10.5">
      <c r="A56" s="261" t="s">
        <v>377</v>
      </c>
      <c r="B56" s="331">
        <v>2211.8000000000002</v>
      </c>
      <c r="C56" s="331">
        <v>2790.8</v>
      </c>
      <c r="D56" s="331">
        <v>2490</v>
      </c>
      <c r="E56" s="331">
        <v>2354</v>
      </c>
      <c r="F56" s="331">
        <v>1829.8</v>
      </c>
      <c r="G56" s="331">
        <v>3348.6</v>
      </c>
      <c r="H56" s="331">
        <v>2231</v>
      </c>
      <c r="I56" s="331">
        <v>2947.8</v>
      </c>
      <c r="J56" s="331">
        <v>2995.9</v>
      </c>
      <c r="K56" s="331">
        <v>5678.1</v>
      </c>
      <c r="L56" s="331">
        <v>4288.3999999999996</v>
      </c>
      <c r="M56" s="331">
        <v>5058.3999999999996</v>
      </c>
      <c r="N56" s="331">
        <v>4345.2</v>
      </c>
      <c r="O56" s="331">
        <v>4918.8999999999996</v>
      </c>
      <c r="P56" s="331">
        <v>4798.1000000000004</v>
      </c>
      <c r="Q56" s="331">
        <v>3765.8</v>
      </c>
      <c r="R56" s="331">
        <v>2993.8618452234</v>
      </c>
      <c r="S56" s="326"/>
      <c r="T56" s="326"/>
      <c r="U56" s="326"/>
      <c r="V56" s="326"/>
      <c r="W56" s="326"/>
      <c r="X56" s="326"/>
      <c r="Y56" s="326"/>
      <c r="Z56" s="326"/>
      <c r="AA56" s="326"/>
      <c r="AB56" s="326"/>
      <c r="AC56" s="326"/>
      <c r="AD56" s="326"/>
      <c r="AE56" s="326"/>
      <c r="AF56" s="326"/>
      <c r="AG56" s="326"/>
    </row>
    <row r="57" spans="1:33" ht="10.5">
      <c r="A57" s="265" t="s">
        <v>378</v>
      </c>
      <c r="B57" s="331" t="s">
        <v>555</v>
      </c>
      <c r="C57" s="331" t="s">
        <v>555</v>
      </c>
      <c r="D57" s="331" t="s">
        <v>555</v>
      </c>
      <c r="E57" s="331" t="s">
        <v>555</v>
      </c>
      <c r="F57" s="331" t="s">
        <v>555</v>
      </c>
      <c r="G57" s="331" t="s">
        <v>555</v>
      </c>
      <c r="H57" s="331" t="s">
        <v>555</v>
      </c>
      <c r="I57" s="331" t="s">
        <v>555</v>
      </c>
      <c r="J57" s="331" t="s">
        <v>555</v>
      </c>
      <c r="K57" s="331" t="s">
        <v>555</v>
      </c>
      <c r="L57" s="331" t="s">
        <v>555</v>
      </c>
      <c r="M57" s="331" t="s">
        <v>555</v>
      </c>
      <c r="N57" s="331" t="s">
        <v>555</v>
      </c>
      <c r="O57" s="331" t="s">
        <v>555</v>
      </c>
      <c r="P57" s="331" t="s">
        <v>555</v>
      </c>
      <c r="Q57" s="331" t="s">
        <v>555</v>
      </c>
      <c r="R57" s="331" t="s">
        <v>555</v>
      </c>
      <c r="S57" s="326"/>
      <c r="T57" s="326"/>
      <c r="U57" s="326"/>
      <c r="V57" s="326"/>
      <c r="W57" s="326"/>
      <c r="X57" s="326"/>
      <c r="Y57" s="326"/>
      <c r="Z57" s="326"/>
      <c r="AA57" s="326"/>
      <c r="AB57" s="326"/>
      <c r="AC57" s="326"/>
      <c r="AD57" s="326"/>
      <c r="AE57" s="326"/>
      <c r="AF57" s="326"/>
      <c r="AG57" s="326"/>
    </row>
    <row r="58" spans="1:33" ht="10.5">
      <c r="A58" s="268" t="s">
        <v>360</v>
      </c>
      <c r="B58" s="331">
        <v>31932.3</v>
      </c>
      <c r="C58" s="331">
        <v>31079.4</v>
      </c>
      <c r="D58" s="331">
        <v>33361.800000000003</v>
      </c>
      <c r="E58" s="331"/>
      <c r="F58" s="331">
        <v>33313.5</v>
      </c>
      <c r="G58" s="331">
        <v>34493.4</v>
      </c>
      <c r="H58" s="331">
        <v>34757.1</v>
      </c>
      <c r="I58" s="331">
        <v>34587.4</v>
      </c>
      <c r="J58" s="331">
        <v>37735.599999999999</v>
      </c>
      <c r="K58" s="331">
        <v>37391.4</v>
      </c>
      <c r="L58" s="331">
        <v>37975.9</v>
      </c>
      <c r="M58" s="331">
        <v>37353.1</v>
      </c>
      <c r="N58" s="331">
        <v>40466.800000000003</v>
      </c>
      <c r="O58" s="331">
        <v>41201.5</v>
      </c>
      <c r="P58" s="331">
        <v>42468.800000000003</v>
      </c>
      <c r="Q58" s="331">
        <v>39616</v>
      </c>
      <c r="R58" s="331">
        <v>42858.824132690002</v>
      </c>
      <c r="S58" s="326"/>
      <c r="T58" s="326"/>
      <c r="U58" s="326"/>
      <c r="V58" s="326"/>
      <c r="W58" s="326"/>
      <c r="X58" s="326"/>
      <c r="Y58" s="326"/>
      <c r="Z58" s="326"/>
      <c r="AA58" s="326"/>
      <c r="AB58" s="326"/>
      <c r="AC58" s="326"/>
      <c r="AD58" s="326"/>
      <c r="AE58" s="326"/>
      <c r="AF58" s="326"/>
      <c r="AG58" s="326"/>
    </row>
    <row r="59" spans="1:33" ht="10.5">
      <c r="A59" s="264"/>
      <c r="B59" s="337"/>
      <c r="C59" s="337"/>
      <c r="D59" s="337"/>
      <c r="E59" s="337"/>
      <c r="F59" s="337"/>
      <c r="G59" s="337"/>
      <c r="H59" s="337"/>
      <c r="I59" s="337"/>
      <c r="J59" s="337"/>
      <c r="K59" s="337"/>
      <c r="L59" s="337"/>
      <c r="M59" s="337"/>
      <c r="N59" s="337"/>
      <c r="O59" s="337"/>
      <c r="P59" s="337"/>
      <c r="Q59" s="337"/>
      <c r="R59" s="337"/>
      <c r="S59" s="326"/>
      <c r="T59" s="326"/>
      <c r="U59" s="326"/>
      <c r="V59" s="326"/>
      <c r="W59" s="326"/>
      <c r="X59" s="326"/>
      <c r="Y59" s="326"/>
      <c r="Z59" s="326"/>
      <c r="AA59" s="326"/>
      <c r="AB59" s="326"/>
      <c r="AC59" s="326"/>
      <c r="AD59" s="326"/>
      <c r="AE59" s="326"/>
      <c r="AF59" s="326"/>
      <c r="AG59" s="326"/>
    </row>
    <row r="60" spans="1:33" ht="10.5">
      <c r="A60" s="263" t="s">
        <v>379</v>
      </c>
      <c r="B60" s="337"/>
      <c r="C60" s="337"/>
      <c r="D60" s="337"/>
      <c r="E60" s="337"/>
      <c r="F60" s="337"/>
      <c r="G60" s="337"/>
      <c r="H60" s="337"/>
      <c r="I60" s="337"/>
      <c r="J60" s="337"/>
      <c r="K60" s="337"/>
      <c r="L60" s="337"/>
      <c r="M60" s="337"/>
      <c r="N60" s="337"/>
      <c r="O60" s="337"/>
      <c r="P60" s="337"/>
      <c r="Q60" s="337"/>
      <c r="R60" s="337"/>
      <c r="S60" s="326"/>
      <c r="T60" s="326"/>
      <c r="U60" s="326"/>
      <c r="V60" s="326"/>
      <c r="W60" s="326"/>
      <c r="X60" s="326"/>
      <c r="Y60" s="326"/>
      <c r="Z60" s="326"/>
      <c r="AA60" s="326"/>
      <c r="AB60" s="326"/>
      <c r="AC60" s="326"/>
      <c r="AD60" s="326"/>
      <c r="AE60" s="326"/>
      <c r="AF60" s="326"/>
      <c r="AG60" s="326"/>
    </row>
    <row r="61" spans="1:33" ht="10.5">
      <c r="A61" s="261" t="s">
        <v>380</v>
      </c>
      <c r="B61" s="331" t="s">
        <v>555</v>
      </c>
      <c r="C61" s="331" t="s">
        <v>555</v>
      </c>
      <c r="D61" s="331" t="s">
        <v>555</v>
      </c>
      <c r="E61" s="331" t="s">
        <v>555</v>
      </c>
      <c r="F61" s="331" t="s">
        <v>555</v>
      </c>
      <c r="G61" s="331" t="s">
        <v>555</v>
      </c>
      <c r="H61" s="331" t="s">
        <v>555</v>
      </c>
      <c r="I61" s="331" t="s">
        <v>555</v>
      </c>
      <c r="J61" s="331" t="s">
        <v>555</v>
      </c>
      <c r="K61" s="331" t="s">
        <v>555</v>
      </c>
      <c r="L61" s="331" t="s">
        <v>555</v>
      </c>
      <c r="M61" s="331" t="s">
        <v>555</v>
      </c>
      <c r="N61" s="331" t="s">
        <v>555</v>
      </c>
      <c r="O61" s="331" t="s">
        <v>555</v>
      </c>
      <c r="P61" s="331" t="s">
        <v>555</v>
      </c>
      <c r="Q61" s="331" t="s">
        <v>555</v>
      </c>
      <c r="R61" s="331" t="s">
        <v>555</v>
      </c>
      <c r="S61" s="326"/>
      <c r="T61" s="326"/>
      <c r="U61" s="326"/>
      <c r="V61" s="326"/>
      <c r="W61" s="326"/>
      <c r="X61" s="326"/>
      <c r="Y61" s="326"/>
      <c r="Z61" s="326"/>
      <c r="AA61" s="326"/>
      <c r="AB61" s="326"/>
      <c r="AC61" s="326"/>
      <c r="AD61" s="326"/>
      <c r="AE61" s="326"/>
      <c r="AF61" s="326"/>
      <c r="AG61" s="326"/>
    </row>
    <row r="62" spans="1:33" ht="10.5">
      <c r="A62" s="261" t="s">
        <v>381</v>
      </c>
      <c r="B62" s="331"/>
      <c r="C62" s="331"/>
      <c r="D62" s="331"/>
      <c r="E62" s="331"/>
      <c r="F62" s="331"/>
      <c r="G62" s="331"/>
      <c r="H62" s="331"/>
      <c r="I62" s="331"/>
      <c r="J62" s="331"/>
      <c r="K62" s="331"/>
      <c r="L62" s="331"/>
      <c r="M62" s="331"/>
      <c r="N62" s="331"/>
      <c r="O62" s="331"/>
      <c r="P62" s="331"/>
      <c r="Q62" s="331"/>
      <c r="R62" s="331"/>
      <c r="S62" s="326"/>
      <c r="T62" s="326"/>
      <c r="U62" s="326"/>
      <c r="V62" s="326"/>
      <c r="W62" s="326"/>
      <c r="X62" s="326"/>
      <c r="Y62" s="326"/>
      <c r="Z62" s="326"/>
      <c r="AA62" s="326"/>
      <c r="AB62" s="326"/>
      <c r="AC62" s="326"/>
      <c r="AD62" s="326"/>
      <c r="AE62" s="326"/>
      <c r="AF62" s="326"/>
      <c r="AG62" s="326"/>
    </row>
    <row r="63" spans="1:33" ht="10.5">
      <c r="A63" s="262" t="s">
        <v>382</v>
      </c>
      <c r="B63" s="331">
        <v>757</v>
      </c>
      <c r="C63" s="331">
        <v>811.1</v>
      </c>
      <c r="D63" s="331">
        <v>800</v>
      </c>
      <c r="E63" s="331">
        <v>708.7</v>
      </c>
      <c r="F63" s="331">
        <v>825.1</v>
      </c>
      <c r="G63" s="331">
        <v>874.9</v>
      </c>
      <c r="H63" s="331">
        <v>827.7</v>
      </c>
      <c r="I63" s="331">
        <v>799.2</v>
      </c>
      <c r="J63" s="331">
        <v>842</v>
      </c>
      <c r="K63" s="331">
        <v>938.8</v>
      </c>
      <c r="L63" s="331">
        <v>948.3</v>
      </c>
      <c r="M63" s="331">
        <v>920.8</v>
      </c>
      <c r="N63" s="331">
        <v>931</v>
      </c>
      <c r="O63" s="331">
        <v>1054.7</v>
      </c>
      <c r="P63" s="331">
        <v>1010.1</v>
      </c>
      <c r="Q63" s="331">
        <v>937.3</v>
      </c>
      <c r="R63" s="331">
        <v>1016.35786142815</v>
      </c>
      <c r="S63" s="326"/>
      <c r="T63" s="326"/>
      <c r="U63" s="326"/>
      <c r="V63" s="326"/>
      <c r="W63" s="326"/>
      <c r="X63" s="326"/>
      <c r="Y63" s="326"/>
      <c r="Z63" s="326"/>
      <c r="AA63" s="326"/>
      <c r="AB63" s="326"/>
      <c r="AC63" s="326"/>
      <c r="AD63" s="326"/>
      <c r="AE63" s="326"/>
      <c r="AF63" s="326"/>
      <c r="AG63" s="326"/>
    </row>
    <row r="64" spans="1:33" ht="10.5">
      <c r="A64" s="262" t="s">
        <v>367</v>
      </c>
      <c r="B64" s="331">
        <v>325</v>
      </c>
      <c r="C64" s="331">
        <v>399.1</v>
      </c>
      <c r="D64" s="331">
        <v>402.3</v>
      </c>
      <c r="E64" s="331">
        <v>464.3</v>
      </c>
      <c r="F64" s="331">
        <v>446.5</v>
      </c>
      <c r="G64" s="331">
        <v>551.70000000000005</v>
      </c>
      <c r="H64" s="331">
        <v>380.9</v>
      </c>
      <c r="I64" s="331">
        <v>379.4</v>
      </c>
      <c r="J64" s="331">
        <v>488.8</v>
      </c>
      <c r="K64" s="331">
        <v>386.5</v>
      </c>
      <c r="L64" s="331">
        <v>358.7</v>
      </c>
      <c r="M64" s="331">
        <v>370.9</v>
      </c>
      <c r="N64" s="331">
        <v>373.7</v>
      </c>
      <c r="O64" s="331">
        <v>386.5</v>
      </c>
      <c r="P64" s="331">
        <v>422.6</v>
      </c>
      <c r="Q64" s="331">
        <v>363.8</v>
      </c>
      <c r="R64" s="331">
        <v>557.12911948880003</v>
      </c>
      <c r="S64" s="326"/>
      <c r="T64" s="326"/>
      <c r="U64" s="326"/>
      <c r="V64" s="326"/>
      <c r="W64" s="326"/>
      <c r="X64" s="326"/>
      <c r="Y64" s="326"/>
      <c r="Z64" s="326"/>
      <c r="AA64" s="326"/>
      <c r="AB64" s="326"/>
      <c r="AC64" s="326"/>
      <c r="AD64" s="326"/>
      <c r="AE64" s="326"/>
      <c r="AF64" s="326"/>
      <c r="AG64" s="326"/>
    </row>
    <row r="65" spans="1:33" ht="10.5">
      <c r="A65" s="262" t="s">
        <v>383</v>
      </c>
      <c r="B65" s="331">
        <v>4183.7</v>
      </c>
      <c r="C65" s="331">
        <v>1927.1</v>
      </c>
      <c r="D65" s="331">
        <v>1879.5</v>
      </c>
      <c r="E65" s="331">
        <v>2093.3000000000002</v>
      </c>
      <c r="F65" s="331">
        <v>3423</v>
      </c>
      <c r="G65" s="331">
        <v>5755.5</v>
      </c>
      <c r="H65" s="331">
        <v>3662.8</v>
      </c>
      <c r="I65" s="331">
        <v>2803.3</v>
      </c>
      <c r="J65" s="331" t="s">
        <v>555</v>
      </c>
      <c r="K65" s="331">
        <v>3278.8</v>
      </c>
      <c r="L65" s="331" t="s">
        <v>555</v>
      </c>
      <c r="M65" s="331" t="s">
        <v>555</v>
      </c>
      <c r="N65" s="331" t="s">
        <v>555</v>
      </c>
      <c r="O65" s="331" t="s">
        <v>555</v>
      </c>
      <c r="P65" s="331" t="s">
        <v>555</v>
      </c>
      <c r="Q65" s="331" t="s">
        <v>555</v>
      </c>
      <c r="R65" s="331" t="s">
        <v>555</v>
      </c>
      <c r="S65" s="326"/>
      <c r="T65" s="326"/>
      <c r="U65" s="326"/>
      <c r="V65" s="326"/>
      <c r="W65" s="326"/>
      <c r="X65" s="326"/>
      <c r="Y65" s="326"/>
      <c r="Z65" s="326"/>
      <c r="AA65" s="326"/>
      <c r="AB65" s="326"/>
      <c r="AC65" s="326"/>
      <c r="AD65" s="326"/>
      <c r="AE65" s="326"/>
      <c r="AF65" s="326"/>
      <c r="AG65" s="326"/>
    </row>
    <row r="66" spans="1:33" ht="10.5">
      <c r="A66" s="262" t="s">
        <v>384</v>
      </c>
      <c r="B66" s="331" t="s">
        <v>555</v>
      </c>
      <c r="C66" s="331" t="s">
        <v>555</v>
      </c>
      <c r="D66" s="331" t="s">
        <v>555</v>
      </c>
      <c r="E66" s="331" t="s">
        <v>555</v>
      </c>
      <c r="F66" s="331" t="s">
        <v>555</v>
      </c>
      <c r="G66" s="331" t="s">
        <v>555</v>
      </c>
      <c r="H66" s="331" t="s">
        <v>555</v>
      </c>
      <c r="I66" s="331" t="s">
        <v>555</v>
      </c>
      <c r="J66" s="331" t="s">
        <v>555</v>
      </c>
      <c r="K66" s="331" t="s">
        <v>555</v>
      </c>
      <c r="L66" s="331" t="s">
        <v>555</v>
      </c>
      <c r="M66" s="331" t="s">
        <v>555</v>
      </c>
      <c r="N66" s="331" t="s">
        <v>555</v>
      </c>
      <c r="O66" s="331" t="s">
        <v>555</v>
      </c>
      <c r="P66" s="331" t="s">
        <v>555</v>
      </c>
      <c r="Q66" s="331" t="s">
        <v>555</v>
      </c>
      <c r="R66" s="331" t="s">
        <v>555</v>
      </c>
      <c r="S66" s="326"/>
      <c r="T66" s="326"/>
      <c r="U66" s="326"/>
      <c r="V66" s="326"/>
      <c r="W66" s="326"/>
      <c r="X66" s="326"/>
      <c r="Y66" s="326"/>
      <c r="Z66" s="326"/>
      <c r="AA66" s="326"/>
      <c r="AB66" s="326"/>
      <c r="AC66" s="326"/>
      <c r="AD66" s="326"/>
      <c r="AE66" s="326"/>
      <c r="AF66" s="326"/>
      <c r="AG66" s="326"/>
    </row>
    <row r="67" spans="1:33" ht="10.5">
      <c r="A67" s="261" t="s">
        <v>372</v>
      </c>
      <c r="B67" s="331" t="s">
        <v>555</v>
      </c>
      <c r="C67" s="331" t="s">
        <v>555</v>
      </c>
      <c r="D67" s="331" t="s">
        <v>555</v>
      </c>
      <c r="E67" s="331" t="s">
        <v>555</v>
      </c>
      <c r="F67" s="331" t="s">
        <v>555</v>
      </c>
      <c r="G67" s="331" t="s">
        <v>555</v>
      </c>
      <c r="H67" s="331" t="s">
        <v>555</v>
      </c>
      <c r="I67" s="331" t="s">
        <v>555</v>
      </c>
      <c r="J67" s="331" t="s">
        <v>555</v>
      </c>
      <c r="K67" s="331">
        <v>5060.7</v>
      </c>
      <c r="L67" s="331">
        <v>4409.3999999999996</v>
      </c>
      <c r="M67" s="331" t="s">
        <v>555</v>
      </c>
      <c r="N67" s="331" t="s">
        <v>555</v>
      </c>
      <c r="O67" s="331" t="s">
        <v>555</v>
      </c>
      <c r="P67" s="331" t="s">
        <v>555</v>
      </c>
      <c r="Q67" s="331" t="s">
        <v>555</v>
      </c>
      <c r="R67" s="331" t="s">
        <v>555</v>
      </c>
      <c r="S67" s="326"/>
      <c r="T67" s="326"/>
      <c r="U67" s="326"/>
      <c r="V67" s="326"/>
      <c r="W67" s="326"/>
      <c r="X67" s="326"/>
      <c r="Y67" s="326"/>
      <c r="Z67" s="326"/>
      <c r="AA67" s="326"/>
      <c r="AB67" s="326"/>
      <c r="AC67" s="326"/>
      <c r="AD67" s="326"/>
      <c r="AE67" s="326"/>
      <c r="AF67" s="326"/>
      <c r="AG67" s="326"/>
    </row>
    <row r="68" spans="1:33" ht="10.5">
      <c r="A68" s="261" t="s">
        <v>385</v>
      </c>
      <c r="B68" s="331" t="s">
        <v>555</v>
      </c>
      <c r="C68" s="331" t="s">
        <v>555</v>
      </c>
      <c r="D68" s="331" t="s">
        <v>555</v>
      </c>
      <c r="E68" s="331" t="s">
        <v>555</v>
      </c>
      <c r="F68" s="331" t="s">
        <v>555</v>
      </c>
      <c r="G68" s="331" t="s">
        <v>555</v>
      </c>
      <c r="H68" s="331" t="s">
        <v>555</v>
      </c>
      <c r="I68" s="331" t="s">
        <v>555</v>
      </c>
      <c r="J68" s="331" t="s">
        <v>555</v>
      </c>
      <c r="K68" s="331" t="s">
        <v>555</v>
      </c>
      <c r="L68" s="331" t="s">
        <v>555</v>
      </c>
      <c r="M68" s="331" t="s">
        <v>555</v>
      </c>
      <c r="N68" s="331" t="s">
        <v>555</v>
      </c>
      <c r="O68" s="331" t="s">
        <v>555</v>
      </c>
      <c r="P68" s="331" t="s">
        <v>555</v>
      </c>
      <c r="Q68" s="331" t="s">
        <v>555</v>
      </c>
      <c r="R68" s="331" t="s">
        <v>555</v>
      </c>
      <c r="S68" s="326"/>
      <c r="T68" s="326"/>
      <c r="U68" s="326"/>
      <c r="V68" s="326"/>
      <c r="W68" s="326"/>
      <c r="X68" s="326"/>
      <c r="Y68" s="326"/>
      <c r="Z68" s="326"/>
      <c r="AA68" s="326"/>
      <c r="AB68" s="326"/>
      <c r="AC68" s="326"/>
      <c r="AD68" s="326"/>
      <c r="AE68" s="326"/>
      <c r="AF68" s="326"/>
      <c r="AG68" s="326"/>
    </row>
    <row r="69" spans="1:33" ht="10.5">
      <c r="A69" s="269" t="s">
        <v>386</v>
      </c>
      <c r="B69" s="331" t="s">
        <v>555</v>
      </c>
      <c r="C69" s="331" t="s">
        <v>555</v>
      </c>
      <c r="D69" s="331" t="s">
        <v>555</v>
      </c>
      <c r="E69" s="331" t="s">
        <v>555</v>
      </c>
      <c r="F69" s="331" t="s">
        <v>555</v>
      </c>
      <c r="G69" s="331" t="s">
        <v>555</v>
      </c>
      <c r="H69" s="331" t="s">
        <v>555</v>
      </c>
      <c r="I69" s="331" t="s">
        <v>555</v>
      </c>
      <c r="J69" s="331" t="s">
        <v>555</v>
      </c>
      <c r="K69" s="331" t="s">
        <v>555</v>
      </c>
      <c r="L69" s="331" t="s">
        <v>555</v>
      </c>
      <c r="M69" s="331" t="s">
        <v>555</v>
      </c>
      <c r="N69" s="331" t="s">
        <v>555</v>
      </c>
      <c r="O69" s="331" t="s">
        <v>555</v>
      </c>
      <c r="P69" s="331" t="s">
        <v>555</v>
      </c>
      <c r="Q69" s="331" t="s">
        <v>555</v>
      </c>
      <c r="R69" s="331" t="s">
        <v>555</v>
      </c>
      <c r="S69" s="326"/>
      <c r="T69" s="326"/>
      <c r="U69" s="326"/>
      <c r="V69" s="326"/>
      <c r="W69" s="326"/>
      <c r="X69" s="326"/>
      <c r="Y69" s="326"/>
      <c r="Z69" s="326"/>
      <c r="AA69" s="326"/>
      <c r="AB69" s="326"/>
      <c r="AC69" s="326"/>
      <c r="AD69" s="326"/>
      <c r="AE69" s="326"/>
      <c r="AF69" s="326"/>
      <c r="AG69" s="326"/>
    </row>
    <row r="70" spans="1:33" ht="10.5">
      <c r="A70" s="268" t="s">
        <v>360</v>
      </c>
      <c r="B70" s="331">
        <v>8101.1</v>
      </c>
      <c r="C70" s="331">
        <v>7545.6</v>
      </c>
      <c r="D70" s="331">
        <v>7945</v>
      </c>
      <c r="E70" s="331">
        <v>7101.6</v>
      </c>
      <c r="F70" s="331">
        <v>7650.4</v>
      </c>
      <c r="G70" s="331">
        <v>10378.299999999999</v>
      </c>
      <c r="H70" s="331">
        <v>7287.7</v>
      </c>
      <c r="I70" s="331">
        <v>7089.3</v>
      </c>
      <c r="J70" s="331">
        <v>7715.7</v>
      </c>
      <c r="K70" s="331">
        <v>8014.3</v>
      </c>
      <c r="L70" s="331">
        <v>8151.3</v>
      </c>
      <c r="M70" s="331">
        <v>8335.7000000000007</v>
      </c>
      <c r="N70" s="331">
        <v>9387.4</v>
      </c>
      <c r="O70" s="331">
        <v>9768.1</v>
      </c>
      <c r="P70" s="331">
        <v>9538.4</v>
      </c>
      <c r="Q70" s="331">
        <v>8731.6</v>
      </c>
      <c r="R70" s="331">
        <v>9414.4811759299992</v>
      </c>
      <c r="S70" s="326"/>
      <c r="T70" s="326"/>
      <c r="U70" s="326"/>
      <c r="V70" s="326"/>
      <c r="W70" s="326"/>
      <c r="X70" s="326"/>
      <c r="Y70" s="326"/>
      <c r="Z70" s="326"/>
      <c r="AA70" s="326"/>
      <c r="AB70" s="326"/>
      <c r="AC70" s="326"/>
      <c r="AD70" s="326"/>
      <c r="AE70" s="326"/>
      <c r="AF70" s="326"/>
      <c r="AG70" s="326"/>
    </row>
    <row r="71" spans="1:33" ht="10.5">
      <c r="A71" s="266"/>
      <c r="B71" s="337"/>
      <c r="C71" s="337"/>
      <c r="D71" s="337"/>
      <c r="E71" s="337"/>
      <c r="F71" s="337"/>
      <c r="G71" s="337"/>
      <c r="H71" s="337"/>
      <c r="I71" s="337"/>
      <c r="J71" s="337"/>
      <c r="K71" s="337"/>
      <c r="L71" s="337"/>
      <c r="M71" s="337"/>
      <c r="N71" s="337"/>
      <c r="O71" s="337"/>
      <c r="P71" s="337"/>
      <c r="Q71" s="337"/>
      <c r="R71" s="337"/>
      <c r="S71" s="326"/>
      <c r="T71" s="326"/>
      <c r="U71" s="326"/>
      <c r="V71" s="326"/>
      <c r="W71" s="326"/>
      <c r="X71" s="326"/>
      <c r="Y71" s="326"/>
      <c r="Z71" s="326"/>
      <c r="AA71" s="326"/>
      <c r="AB71" s="326"/>
      <c r="AC71" s="326"/>
      <c r="AD71" s="326"/>
      <c r="AE71" s="326"/>
      <c r="AF71" s="326"/>
      <c r="AG71" s="326"/>
    </row>
    <row r="72" spans="1:33" s="329" customFormat="1" ht="10.5">
      <c r="A72" s="270" t="s">
        <v>387</v>
      </c>
      <c r="B72" s="335" t="s">
        <v>555</v>
      </c>
      <c r="C72" s="335" t="s">
        <v>555</v>
      </c>
      <c r="D72" s="335" t="s">
        <v>555</v>
      </c>
      <c r="E72" s="335" t="s">
        <v>555</v>
      </c>
      <c r="F72" s="335" t="s">
        <v>555</v>
      </c>
      <c r="G72" s="335" t="s">
        <v>555</v>
      </c>
      <c r="H72" s="335" t="s">
        <v>555</v>
      </c>
      <c r="I72" s="335" t="s">
        <v>555</v>
      </c>
      <c r="J72" s="335" t="s">
        <v>555</v>
      </c>
      <c r="K72" s="335" t="s">
        <v>555</v>
      </c>
      <c r="L72" s="335" t="s">
        <v>555</v>
      </c>
      <c r="M72" s="335" t="s">
        <v>555</v>
      </c>
      <c r="N72" s="335" t="s">
        <v>555</v>
      </c>
      <c r="O72" s="335" t="s">
        <v>555</v>
      </c>
      <c r="P72" s="335" t="s">
        <v>555</v>
      </c>
      <c r="Q72" s="335" t="s">
        <v>555</v>
      </c>
      <c r="R72" s="335" t="s">
        <v>555</v>
      </c>
      <c r="S72" s="328"/>
      <c r="T72" s="328"/>
      <c r="U72" s="328"/>
      <c r="V72" s="328"/>
      <c r="W72" s="328"/>
      <c r="X72" s="328"/>
      <c r="Y72" s="328"/>
      <c r="Z72" s="328"/>
      <c r="AA72" s="328"/>
      <c r="AB72" s="328"/>
      <c r="AC72" s="328"/>
      <c r="AD72" s="328"/>
      <c r="AE72" s="328"/>
      <c r="AF72" s="328"/>
      <c r="AG72" s="328"/>
    </row>
    <row r="73" spans="1:33" ht="10.5">
      <c r="A73" s="275" t="s">
        <v>360</v>
      </c>
      <c r="B73" s="331">
        <v>8101.1</v>
      </c>
      <c r="C73" s="331">
        <v>7545.6</v>
      </c>
      <c r="D73" s="331">
        <v>7945</v>
      </c>
      <c r="E73" s="331">
        <v>7101.6</v>
      </c>
      <c r="F73" s="331">
        <v>7650.4</v>
      </c>
      <c r="G73" s="331">
        <v>10378.299999999999</v>
      </c>
      <c r="H73" s="331">
        <v>7287.7</v>
      </c>
      <c r="I73" s="331">
        <v>7089.3</v>
      </c>
      <c r="J73" s="331">
        <v>7715.7</v>
      </c>
      <c r="K73" s="331">
        <v>8014.3</v>
      </c>
      <c r="L73" s="331">
        <v>8151.3</v>
      </c>
      <c r="M73" s="331">
        <v>8335.7000000000007</v>
      </c>
      <c r="N73" s="331">
        <v>9387.4</v>
      </c>
      <c r="O73" s="331">
        <v>9768.1</v>
      </c>
      <c r="P73" s="331">
        <v>9538.4</v>
      </c>
      <c r="Q73" s="331">
        <v>8731.6</v>
      </c>
      <c r="R73" s="331">
        <v>9414.4811759299992</v>
      </c>
      <c r="S73" s="326"/>
      <c r="T73" s="326"/>
      <c r="U73" s="326"/>
      <c r="V73" s="326"/>
      <c r="W73" s="326"/>
      <c r="X73" s="326"/>
      <c r="Y73" s="326"/>
      <c r="Z73" s="326"/>
      <c r="AA73" s="326"/>
      <c r="AB73" s="326"/>
      <c r="AC73" s="326"/>
      <c r="AD73" s="326"/>
      <c r="AE73" s="326"/>
      <c r="AF73" s="326"/>
      <c r="AG73" s="326"/>
    </row>
    <row r="74" spans="1:33" ht="10.5">
      <c r="A74" s="270" t="s">
        <v>388</v>
      </c>
      <c r="B74" s="331">
        <v>25930.6</v>
      </c>
      <c r="C74" s="331">
        <v>25831.5</v>
      </c>
      <c r="D74" s="331">
        <v>35614.300000000003</v>
      </c>
      <c r="E74" s="331">
        <v>29047.1</v>
      </c>
      <c r="F74" s="331">
        <v>27877.599999999999</v>
      </c>
      <c r="G74" s="331">
        <v>26770.799999999999</v>
      </c>
      <c r="H74" s="331">
        <v>27951.200000000001</v>
      </c>
      <c r="I74" s="331">
        <v>29004.799999999999</v>
      </c>
      <c r="J74" s="331">
        <v>33312.400000000001</v>
      </c>
      <c r="K74" s="331">
        <v>32739.3</v>
      </c>
      <c r="L74" s="331">
        <v>33767.9</v>
      </c>
      <c r="M74" s="331">
        <v>32833</v>
      </c>
      <c r="N74" s="331">
        <v>34623.599999999999</v>
      </c>
      <c r="O74" s="331">
        <v>36851.699999999997</v>
      </c>
      <c r="P74" s="331">
        <v>36727.4</v>
      </c>
      <c r="Q74" s="331">
        <v>36283.199999999997</v>
      </c>
      <c r="R74" s="331">
        <v>40758.901105709003</v>
      </c>
      <c r="S74" s="326"/>
      <c r="T74" s="326"/>
      <c r="U74" s="326"/>
      <c r="V74" s="326"/>
      <c r="W74" s="326"/>
      <c r="X74" s="326"/>
      <c r="Y74" s="326"/>
      <c r="Z74" s="326"/>
      <c r="AA74" s="326"/>
      <c r="AB74" s="326"/>
      <c r="AC74" s="326"/>
      <c r="AD74" s="326"/>
      <c r="AE74" s="326"/>
      <c r="AF74" s="326"/>
      <c r="AG74" s="326"/>
    </row>
    <row r="75" spans="1:33" ht="10.5">
      <c r="A75" s="275" t="s">
        <v>360</v>
      </c>
      <c r="B75" s="331">
        <v>23831.200000000001</v>
      </c>
      <c r="C75" s="331">
        <v>23533.8</v>
      </c>
      <c r="D75" s="331">
        <v>25416.9</v>
      </c>
      <c r="E75" s="331">
        <v>25239.8</v>
      </c>
      <c r="F75" s="331">
        <v>25663.1</v>
      </c>
      <c r="G75" s="331">
        <v>24115.1</v>
      </c>
      <c r="H75" s="331">
        <v>27469.4</v>
      </c>
      <c r="I75" s="331">
        <v>27498.1</v>
      </c>
      <c r="J75" s="331">
        <v>30019.9</v>
      </c>
      <c r="K75" s="331">
        <v>29377.1</v>
      </c>
      <c r="L75" s="331">
        <v>29824.6</v>
      </c>
      <c r="M75" s="331">
        <v>29017.5</v>
      </c>
      <c r="N75" s="331">
        <v>31079.3</v>
      </c>
      <c r="O75" s="331">
        <v>31433.3</v>
      </c>
      <c r="P75" s="331">
        <v>32930.300000000003</v>
      </c>
      <c r="Q75" s="331">
        <v>30884.400000000001</v>
      </c>
      <c r="R75" s="331">
        <v>33444.342956760003</v>
      </c>
      <c r="S75" s="326"/>
      <c r="T75" s="326"/>
      <c r="U75" s="326"/>
      <c r="V75" s="326"/>
      <c r="W75" s="326"/>
      <c r="X75" s="326"/>
      <c r="Y75" s="326"/>
      <c r="Z75" s="326"/>
      <c r="AA75" s="326"/>
      <c r="AB75" s="326"/>
      <c r="AC75" s="326"/>
      <c r="AD75" s="326"/>
      <c r="AE75" s="326"/>
      <c r="AF75" s="326"/>
      <c r="AG75" s="326"/>
    </row>
    <row r="76" spans="1:33" ht="10.5">
      <c r="A76" s="266"/>
      <c r="O76" s="6"/>
      <c r="P76" s="6"/>
      <c r="Q76" s="6"/>
      <c r="R76" s="6"/>
      <c r="S76" s="326"/>
      <c r="T76" s="326"/>
      <c r="U76" s="326"/>
      <c r="V76" s="326"/>
      <c r="W76" s="326"/>
      <c r="X76" s="326"/>
      <c r="Y76" s="326"/>
      <c r="Z76" s="326"/>
      <c r="AA76" s="326"/>
      <c r="AB76" s="326"/>
      <c r="AC76" s="326"/>
      <c r="AD76" s="326"/>
      <c r="AE76" s="326"/>
      <c r="AF76" s="326"/>
      <c r="AG76" s="326"/>
    </row>
    <row r="77" spans="1:33" ht="10.5">
      <c r="A77" s="270" t="s">
        <v>389</v>
      </c>
      <c r="B77" s="296">
        <v>1.528</v>
      </c>
      <c r="C77" s="296">
        <v>1.4990000000000001</v>
      </c>
      <c r="D77" s="296">
        <v>1.2909999999999999</v>
      </c>
      <c r="E77" s="296">
        <v>1.44</v>
      </c>
      <c r="F77" s="296">
        <v>1.5529999999999999</v>
      </c>
      <c r="G77" s="296">
        <v>1.417</v>
      </c>
      <c r="H77" s="296">
        <v>1.4590000000000001</v>
      </c>
      <c r="I77" s="296">
        <v>1.492</v>
      </c>
      <c r="J77" s="296">
        <v>1.405</v>
      </c>
      <c r="K77" s="296">
        <v>1.421</v>
      </c>
      <c r="L77" s="296">
        <v>1.4279999999999999</v>
      </c>
      <c r="M77" s="296">
        <v>1.409</v>
      </c>
      <c r="N77" s="296">
        <v>1.427</v>
      </c>
      <c r="O77" s="296">
        <v>1.41</v>
      </c>
      <c r="P77" s="296">
        <v>1.389</v>
      </c>
      <c r="Q77" s="296">
        <v>1.4319999999999999</v>
      </c>
      <c r="R77" s="296">
        <v>1.3496524100397</v>
      </c>
      <c r="S77" s="326"/>
      <c r="T77" s="326"/>
      <c r="U77" s="326"/>
      <c r="V77" s="326"/>
      <c r="W77" s="326"/>
      <c r="X77" s="326"/>
      <c r="Y77" s="326"/>
      <c r="Z77" s="326"/>
      <c r="AA77" s="326"/>
      <c r="AB77" s="326"/>
      <c r="AC77" s="326"/>
      <c r="AD77" s="326"/>
      <c r="AE77" s="326"/>
      <c r="AF77" s="326"/>
      <c r="AG77" s="326"/>
    </row>
    <row r="78" spans="1:33" ht="10.5">
      <c r="A78" s="274" t="s">
        <v>390</v>
      </c>
      <c r="B78" s="296">
        <v>1.3620000000000001</v>
      </c>
      <c r="C78" s="296">
        <v>1.369</v>
      </c>
      <c r="D78" s="296">
        <v>1.399</v>
      </c>
      <c r="E78" s="296">
        <v>1.34</v>
      </c>
      <c r="F78" s="296">
        <v>1.28</v>
      </c>
      <c r="G78" s="296">
        <v>1.2729999999999999</v>
      </c>
      <c r="H78" s="296">
        <v>1.2490000000000001</v>
      </c>
      <c r="I78" s="296">
        <v>1.262</v>
      </c>
      <c r="J78" s="296">
        <v>1.2909999999999999</v>
      </c>
      <c r="K78" s="296">
        <v>1.3149999999999999</v>
      </c>
      <c r="L78" s="296">
        <v>1.373</v>
      </c>
      <c r="M78" s="296">
        <v>1.3129999999999999</v>
      </c>
      <c r="N78" s="296">
        <v>1.3520000000000001</v>
      </c>
      <c r="O78" s="296">
        <v>1.351</v>
      </c>
      <c r="P78" s="296">
        <v>1.341</v>
      </c>
      <c r="Q78" s="296">
        <v>1.4279999999999999</v>
      </c>
      <c r="R78" s="296">
        <v>1.39339564425552</v>
      </c>
      <c r="S78" s="326"/>
      <c r="T78" s="326"/>
      <c r="U78" s="326"/>
      <c r="V78" s="326"/>
      <c r="W78" s="326"/>
      <c r="X78" s="326"/>
      <c r="Y78" s="326"/>
      <c r="Z78" s="326"/>
      <c r="AA78" s="326"/>
      <c r="AB78" s="326"/>
      <c r="AC78" s="326"/>
      <c r="AD78" s="326"/>
      <c r="AE78" s="326"/>
      <c r="AF78" s="326"/>
      <c r="AG78" s="326"/>
    </row>
    <row r="79" spans="1:33" ht="10.5">
      <c r="A79" s="274"/>
      <c r="O79" s="6"/>
      <c r="P79" s="6"/>
      <c r="Q79" s="6"/>
      <c r="R79" s="6"/>
      <c r="S79" s="326"/>
      <c r="T79" s="326"/>
      <c r="U79" s="326"/>
      <c r="V79" s="326"/>
      <c r="W79" s="326"/>
      <c r="X79" s="326"/>
      <c r="Y79" s="326"/>
      <c r="Z79" s="326"/>
      <c r="AA79" s="326"/>
      <c r="AB79" s="326"/>
      <c r="AC79" s="326"/>
      <c r="AD79" s="326"/>
      <c r="AE79" s="326"/>
      <c r="AF79" s="326"/>
      <c r="AG79" s="326"/>
    </row>
    <row r="80" spans="1:33" ht="10.5">
      <c r="A80" s="270" t="s">
        <v>391</v>
      </c>
      <c r="B80" s="296">
        <v>1</v>
      </c>
      <c r="C80" s="296">
        <v>1</v>
      </c>
      <c r="D80" s="296">
        <v>1</v>
      </c>
      <c r="E80" s="296">
        <v>1</v>
      </c>
      <c r="F80" s="296">
        <v>1</v>
      </c>
      <c r="G80" s="296">
        <v>1</v>
      </c>
      <c r="H80" s="296">
        <v>1</v>
      </c>
      <c r="I80" s="296">
        <v>1</v>
      </c>
      <c r="J80" s="296">
        <v>1</v>
      </c>
      <c r="K80" s="296">
        <v>1</v>
      </c>
      <c r="L80" s="296">
        <v>1</v>
      </c>
      <c r="M80" s="296">
        <v>1</v>
      </c>
      <c r="N80" s="296">
        <v>1</v>
      </c>
      <c r="O80" s="296">
        <v>1</v>
      </c>
      <c r="P80" s="296">
        <v>1</v>
      </c>
      <c r="Q80" s="296">
        <v>1</v>
      </c>
      <c r="R80" s="296">
        <v>1</v>
      </c>
      <c r="S80" s="326"/>
      <c r="T80" s="326"/>
      <c r="U80" s="326"/>
      <c r="V80" s="326"/>
      <c r="W80" s="326"/>
      <c r="X80" s="326"/>
      <c r="Y80" s="326"/>
      <c r="Z80" s="326"/>
      <c r="AA80" s="326"/>
      <c r="AB80" s="326"/>
      <c r="AC80" s="326"/>
      <c r="AD80" s="326"/>
      <c r="AE80" s="326"/>
      <c r="AF80" s="326"/>
      <c r="AG80" s="326"/>
    </row>
    <row r="81" spans="1:33" ht="10.5">
      <c r="A81" s="270"/>
      <c r="O81" s="6"/>
      <c r="P81" s="6"/>
      <c r="Q81" s="6"/>
      <c r="R81" s="6"/>
      <c r="S81" s="326"/>
      <c r="T81" s="326"/>
      <c r="U81" s="326"/>
      <c r="V81" s="326"/>
      <c r="W81" s="326"/>
      <c r="X81" s="326"/>
      <c r="Y81" s="326"/>
      <c r="Z81" s="326"/>
      <c r="AA81" s="326"/>
      <c r="AB81" s="326"/>
      <c r="AC81" s="326"/>
      <c r="AD81" s="326"/>
      <c r="AE81" s="326"/>
      <c r="AF81" s="326"/>
      <c r="AG81" s="326"/>
    </row>
    <row r="82" spans="1:33" ht="10.5">
      <c r="A82" s="310" t="s">
        <v>89</v>
      </c>
      <c r="B82" s="54">
        <v>5</v>
      </c>
      <c r="C82" s="54">
        <v>5</v>
      </c>
      <c r="D82" s="54">
        <v>5</v>
      </c>
      <c r="E82" s="54">
        <v>5</v>
      </c>
      <c r="F82" s="54">
        <v>5</v>
      </c>
      <c r="G82" s="54">
        <v>5</v>
      </c>
      <c r="H82" s="54">
        <v>5</v>
      </c>
      <c r="I82" s="54">
        <v>5</v>
      </c>
      <c r="J82" s="54">
        <v>6</v>
      </c>
      <c r="K82" s="54">
        <v>6</v>
      </c>
      <c r="L82" s="54">
        <v>6</v>
      </c>
      <c r="M82" s="54">
        <v>6</v>
      </c>
      <c r="N82" s="54">
        <v>6</v>
      </c>
      <c r="O82" s="54">
        <v>6</v>
      </c>
      <c r="P82" s="54">
        <v>6</v>
      </c>
      <c r="Q82" s="54">
        <v>6</v>
      </c>
      <c r="R82" s="54">
        <v>6</v>
      </c>
      <c r="S82" s="156"/>
      <c r="T82" s="156"/>
      <c r="U82" s="156"/>
      <c r="V82" s="326"/>
      <c r="W82" s="326"/>
      <c r="X82" s="326"/>
      <c r="Y82" s="326"/>
      <c r="Z82" s="326"/>
      <c r="AA82" s="326"/>
      <c r="AB82" s="326"/>
      <c r="AC82" s="326"/>
      <c r="AD82" s="326"/>
      <c r="AE82" s="326"/>
      <c r="AF82" s="326"/>
      <c r="AG82" s="326"/>
    </row>
    <row r="83" spans="1:33" ht="6" customHeight="1">
      <c r="A83" s="177"/>
      <c r="B83" s="177"/>
      <c r="C83" s="177"/>
      <c r="D83" s="177"/>
      <c r="E83" s="177"/>
      <c r="F83" s="177"/>
      <c r="G83" s="177"/>
      <c r="H83" s="177"/>
      <c r="I83" s="177"/>
      <c r="J83" s="177"/>
      <c r="K83" s="177"/>
      <c r="L83" s="177"/>
      <c r="M83" s="177"/>
      <c r="N83" s="177"/>
      <c r="O83" s="87"/>
      <c r="P83" s="87"/>
      <c r="Q83" s="87"/>
      <c r="R83" s="87"/>
    </row>
  </sheetData>
  <mergeCells count="3">
    <mergeCell ref="A1:R1"/>
    <mergeCell ref="A2:R2"/>
    <mergeCell ref="B3:R3"/>
  </mergeCells>
  <printOptions horizontalCentered="1"/>
  <pageMargins left="0.59055118110236227" right="0.59055118110236227" top="0.59055118110236227" bottom="0" header="0" footer="0.47244094488188981"/>
  <pageSetup paperSize="9" scale="64"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U37"/>
  <sheetViews>
    <sheetView showGridLines="0" zoomScaleNormal="100" zoomScaleSheetLayoutView="100" workbookViewId="0">
      <selection sqref="A1:U1"/>
    </sheetView>
  </sheetViews>
  <sheetFormatPr defaultColWidth="9.1328125" defaultRowHeight="12.75"/>
  <cols>
    <col min="1" max="1" width="54" style="6" customWidth="1"/>
    <col min="2" max="16" width="9.265625" style="6" customWidth="1"/>
    <col min="17" max="18" width="9.59765625" style="24" customWidth="1"/>
    <col min="19" max="19" width="9.1328125" style="165"/>
    <col min="20" max="20" width="8.86328125" customWidth="1"/>
    <col min="21" max="16384" width="9.1328125" style="165"/>
  </cols>
  <sheetData>
    <row r="1" spans="1:21" s="7" customFormat="1" ht="26.25" customHeight="1">
      <c r="A1" s="475" t="s">
        <v>475</v>
      </c>
      <c r="B1" s="475"/>
      <c r="C1" s="475"/>
      <c r="D1" s="475"/>
      <c r="E1" s="475"/>
      <c r="F1" s="475"/>
      <c r="G1" s="475"/>
      <c r="H1" s="475"/>
      <c r="I1" s="475"/>
      <c r="J1" s="475"/>
      <c r="K1" s="475"/>
      <c r="L1" s="475"/>
      <c r="M1" s="475"/>
      <c r="N1" s="475"/>
      <c r="O1" s="475"/>
      <c r="P1" s="475"/>
      <c r="Q1" s="475"/>
      <c r="R1" s="475"/>
      <c r="S1" s="475"/>
      <c r="T1" s="475"/>
      <c r="U1" s="475"/>
    </row>
    <row r="2" spans="1:21" s="7" customFormat="1" ht="15" customHeight="1">
      <c r="A2" s="478" t="s">
        <v>465</v>
      </c>
      <c r="B2" s="478"/>
      <c r="C2" s="478"/>
      <c r="D2" s="478"/>
      <c r="E2" s="478"/>
      <c r="F2" s="478"/>
      <c r="G2" s="478"/>
      <c r="H2" s="478"/>
      <c r="I2" s="478"/>
      <c r="J2" s="478"/>
      <c r="K2" s="478"/>
      <c r="L2" s="478"/>
      <c r="M2" s="478"/>
      <c r="N2" s="478"/>
      <c r="O2" s="478"/>
      <c r="P2" s="478"/>
      <c r="Q2" s="478"/>
      <c r="R2" s="478"/>
      <c r="S2" s="478"/>
      <c r="T2" s="478"/>
      <c r="U2" s="478"/>
    </row>
    <row r="3" spans="1:21" s="160" customFormat="1" ht="15" customHeight="1">
      <c r="A3" s="120"/>
      <c r="B3" s="477" t="s">
        <v>57</v>
      </c>
      <c r="C3" s="477"/>
      <c r="D3" s="477"/>
      <c r="E3" s="477"/>
      <c r="F3" s="477"/>
      <c r="G3" s="477"/>
      <c r="H3" s="477"/>
      <c r="I3" s="477"/>
      <c r="J3" s="477"/>
      <c r="K3" s="477"/>
      <c r="L3" s="477"/>
      <c r="M3" s="477"/>
      <c r="N3" s="477"/>
      <c r="O3" s="477"/>
      <c r="P3" s="477"/>
      <c r="Q3" s="477"/>
      <c r="R3" s="477"/>
      <c r="S3" s="477"/>
      <c r="T3" s="477"/>
      <c r="U3" s="477"/>
    </row>
    <row r="4" spans="1:21" s="161" customFormat="1" ht="15" customHeight="1">
      <c r="A4" s="105"/>
      <c r="B4" s="104" t="s">
        <v>533</v>
      </c>
      <c r="C4" s="104" t="s">
        <v>534</v>
      </c>
      <c r="D4" s="104" t="s">
        <v>535</v>
      </c>
      <c r="E4" s="104" t="s">
        <v>536</v>
      </c>
      <c r="F4" s="104" t="s">
        <v>537</v>
      </c>
      <c r="G4" s="104" t="s">
        <v>538</v>
      </c>
      <c r="H4" s="104" t="s">
        <v>539</v>
      </c>
      <c r="I4" s="104" t="s">
        <v>486</v>
      </c>
      <c r="J4" s="104" t="s">
        <v>540</v>
      </c>
      <c r="K4" s="104" t="s">
        <v>541</v>
      </c>
      <c r="L4" s="104" t="s">
        <v>542</v>
      </c>
      <c r="M4" s="104" t="s">
        <v>543</v>
      </c>
      <c r="N4" s="104" t="s">
        <v>544</v>
      </c>
      <c r="O4" s="104" t="s">
        <v>545</v>
      </c>
      <c r="P4" s="104" t="s">
        <v>546</v>
      </c>
      <c r="Q4" s="104" t="s">
        <v>547</v>
      </c>
      <c r="R4" s="104" t="s">
        <v>548</v>
      </c>
      <c r="S4" s="104" t="s">
        <v>549</v>
      </c>
      <c r="T4" s="104" t="s">
        <v>550</v>
      </c>
      <c r="U4" s="104" t="s">
        <v>551</v>
      </c>
    </row>
    <row r="5" spans="1:21" s="161" customFormat="1" ht="10.5" customHeight="1">
      <c r="A5" s="105"/>
      <c r="B5" s="105"/>
      <c r="C5" s="105"/>
      <c r="D5" s="105"/>
      <c r="E5" s="105"/>
      <c r="F5" s="105"/>
      <c r="G5" s="105"/>
      <c r="H5" s="105"/>
      <c r="I5" s="105"/>
      <c r="J5" s="105"/>
      <c r="K5" s="105"/>
      <c r="L5" s="105"/>
      <c r="M5" s="105"/>
      <c r="N5" s="105"/>
      <c r="O5" s="105"/>
      <c r="P5" s="105"/>
      <c r="Q5" s="105"/>
      <c r="R5" s="105"/>
      <c r="S5" s="105"/>
      <c r="T5" s="105"/>
      <c r="U5" s="105"/>
    </row>
    <row r="6" spans="1:21" s="162" customFormat="1" ht="12.75" customHeight="1">
      <c r="A6" s="285" t="s">
        <v>392</v>
      </c>
      <c r="B6" s="105"/>
      <c r="C6" s="105"/>
      <c r="D6" s="105"/>
      <c r="E6" s="105"/>
      <c r="F6" s="105"/>
      <c r="G6" s="105"/>
      <c r="H6" s="105"/>
      <c r="I6" s="105"/>
      <c r="J6" s="105"/>
      <c r="K6" s="105"/>
      <c r="L6" s="105"/>
      <c r="M6" s="105"/>
      <c r="N6" s="105"/>
      <c r="O6" s="105"/>
      <c r="P6" s="105"/>
      <c r="Q6" s="105"/>
      <c r="R6" s="105"/>
      <c r="S6" s="105"/>
      <c r="T6" s="105"/>
      <c r="U6" s="105"/>
    </row>
    <row r="7" spans="1:21" s="162" customFormat="1" ht="12.75" customHeight="1">
      <c r="A7" s="282" t="s">
        <v>393</v>
      </c>
      <c r="B7" s="169"/>
      <c r="C7" s="169"/>
      <c r="D7" s="169"/>
      <c r="E7" s="169"/>
      <c r="F7" s="169"/>
      <c r="G7" s="169"/>
      <c r="H7" s="169"/>
      <c r="I7" s="169"/>
      <c r="J7" s="169"/>
      <c r="K7" s="169"/>
      <c r="L7" s="169"/>
      <c r="M7" s="169"/>
      <c r="N7" s="169"/>
      <c r="O7" s="169"/>
      <c r="P7" s="169"/>
      <c r="Q7" s="169"/>
      <c r="R7" s="169"/>
      <c r="S7" s="169"/>
      <c r="T7" s="169"/>
      <c r="U7" s="169"/>
    </row>
    <row r="8" spans="1:21" s="162" customFormat="1" ht="12.75" customHeight="1">
      <c r="A8" s="280" t="s">
        <v>134</v>
      </c>
      <c r="B8" s="169">
        <v>43.85</v>
      </c>
      <c r="C8" s="169">
        <v>56.9</v>
      </c>
      <c r="D8" s="169">
        <v>84.655000000000001</v>
      </c>
      <c r="E8" s="169">
        <v>94.533000000000001</v>
      </c>
      <c r="F8" s="169">
        <v>99.738</v>
      </c>
      <c r="G8" s="169">
        <v>89.722999999999999</v>
      </c>
      <c r="H8" s="169">
        <v>101.26300000000001</v>
      </c>
      <c r="I8" s="169">
        <v>95.470219</v>
      </c>
      <c r="J8" s="169">
        <v>105.4</v>
      </c>
      <c r="K8" s="169">
        <v>149.415086</v>
      </c>
      <c r="L8" s="169">
        <v>145.436105</v>
      </c>
      <c r="M8" s="169">
        <v>128.88285200000001</v>
      </c>
      <c r="N8" s="169">
        <v>114.88726708</v>
      </c>
      <c r="O8" s="169">
        <v>106.74264788000001</v>
      </c>
      <c r="P8" s="169">
        <v>123.015028</v>
      </c>
      <c r="Q8" s="169">
        <v>116.58824435</v>
      </c>
      <c r="R8" s="169">
        <v>112.23744651</v>
      </c>
      <c r="S8" s="169">
        <v>109.24309555000001</v>
      </c>
      <c r="T8" s="169">
        <v>136.45607423999999</v>
      </c>
      <c r="U8" s="169">
        <v>103.20663922999999</v>
      </c>
    </row>
    <row r="9" spans="1:21" s="162" customFormat="1" ht="12.75" customHeight="1">
      <c r="A9" s="280" t="s">
        <v>135</v>
      </c>
      <c r="B9" s="54">
        <v>72.78</v>
      </c>
      <c r="C9" s="54">
        <v>123.96</v>
      </c>
      <c r="D9" s="54">
        <v>131.74</v>
      </c>
      <c r="E9" s="54">
        <v>99.99</v>
      </c>
      <c r="F9" s="54">
        <v>131.22</v>
      </c>
      <c r="G9" s="54">
        <v>151.15</v>
      </c>
      <c r="H9" s="54">
        <v>138.21</v>
      </c>
      <c r="I9" s="54">
        <v>75.59</v>
      </c>
      <c r="J9" s="54">
        <v>162.35</v>
      </c>
      <c r="K9" s="54">
        <v>147.46</v>
      </c>
      <c r="L9" s="54">
        <v>263.44570599999997</v>
      </c>
      <c r="M9" s="54">
        <v>128.10508100000001</v>
      </c>
      <c r="N9" s="54">
        <v>395.18804499999999</v>
      </c>
      <c r="O9" s="54">
        <v>206.22018199999999</v>
      </c>
      <c r="P9" s="54">
        <v>202.66650300000001</v>
      </c>
      <c r="Q9" s="54">
        <v>34.64</v>
      </c>
      <c r="R9" s="54">
        <v>49.41</v>
      </c>
      <c r="S9" s="54">
        <v>59.543472000000001</v>
      </c>
      <c r="T9" s="54">
        <v>58.500999999999998</v>
      </c>
      <c r="U9" s="54">
        <v>66.066999999999993</v>
      </c>
    </row>
    <row r="10" spans="1:21" s="162" customFormat="1" ht="12.75" customHeight="1">
      <c r="A10" s="280" t="s">
        <v>394</v>
      </c>
      <c r="B10" s="54">
        <v>971.71</v>
      </c>
      <c r="C10" s="54">
        <v>524.21</v>
      </c>
      <c r="D10" s="54">
        <v>250.4</v>
      </c>
      <c r="E10" s="54">
        <v>385.67</v>
      </c>
      <c r="F10" s="54">
        <v>484.38</v>
      </c>
      <c r="G10" s="54">
        <v>326.45999999999998</v>
      </c>
      <c r="H10" s="54">
        <v>180</v>
      </c>
      <c r="I10" s="54">
        <v>485.28</v>
      </c>
      <c r="J10" s="54">
        <v>419.77</v>
      </c>
      <c r="K10" s="54">
        <v>1390.52</v>
      </c>
      <c r="L10" s="54">
        <v>1853.77</v>
      </c>
      <c r="M10" s="54">
        <v>51.7</v>
      </c>
      <c r="N10" s="54">
        <v>51.9</v>
      </c>
      <c r="O10" s="54">
        <v>156.69999999999999</v>
      </c>
      <c r="P10" s="54">
        <v>133</v>
      </c>
      <c r="Q10" s="54">
        <v>94.5</v>
      </c>
      <c r="R10" s="54">
        <v>97.6</v>
      </c>
      <c r="S10" s="54">
        <v>143.9</v>
      </c>
      <c r="T10" s="54">
        <v>191.5</v>
      </c>
      <c r="U10" s="54">
        <v>261</v>
      </c>
    </row>
    <row r="11" spans="1:21" s="162" customFormat="1" ht="12.75" customHeight="1">
      <c r="A11" s="280" t="s">
        <v>492</v>
      </c>
      <c r="B11" s="54">
        <v>726.52</v>
      </c>
      <c r="C11" s="54">
        <v>569.69000000000005</v>
      </c>
      <c r="D11" s="54">
        <v>865.96299999999997</v>
      </c>
      <c r="E11" s="54">
        <v>735.04499999999996</v>
      </c>
      <c r="F11" s="54">
        <v>606.03899999999999</v>
      </c>
      <c r="G11" s="54">
        <v>740.11300000000006</v>
      </c>
      <c r="H11" s="54">
        <v>1010.097</v>
      </c>
      <c r="I11" s="54">
        <v>809.65109600000005</v>
      </c>
      <c r="J11" s="54">
        <v>993.37</v>
      </c>
      <c r="K11" s="54">
        <v>855.63563699999997</v>
      </c>
      <c r="L11" s="54">
        <v>987.804619</v>
      </c>
      <c r="M11" s="54">
        <v>769.7</v>
      </c>
      <c r="N11" s="54">
        <v>853.27399987000001</v>
      </c>
      <c r="O11" s="54">
        <v>812.21225141000002</v>
      </c>
      <c r="P11" s="54">
        <v>1085.3751890000001</v>
      </c>
      <c r="Q11" s="54">
        <v>1094.0868470099999</v>
      </c>
      <c r="R11" s="54">
        <v>718.97949043999995</v>
      </c>
      <c r="S11" s="54">
        <v>929.78447808999999</v>
      </c>
      <c r="T11" s="54">
        <v>910.65251866999995</v>
      </c>
      <c r="U11" s="54">
        <v>965.38470055000005</v>
      </c>
    </row>
    <row r="12" spans="1:21" s="162" customFormat="1" ht="12.75" customHeight="1">
      <c r="A12" s="280" t="s">
        <v>138</v>
      </c>
      <c r="B12" s="54">
        <v>412.35</v>
      </c>
      <c r="C12" s="54">
        <v>499.95</v>
      </c>
      <c r="D12" s="54">
        <v>700.14</v>
      </c>
      <c r="E12" s="54">
        <v>429.9</v>
      </c>
      <c r="F12" s="54">
        <v>704.28</v>
      </c>
      <c r="G12" s="54">
        <v>630.38</v>
      </c>
      <c r="H12" s="54">
        <v>1048.9000000000001</v>
      </c>
      <c r="I12" s="54">
        <v>602.21</v>
      </c>
      <c r="J12" s="54">
        <v>874.2</v>
      </c>
      <c r="K12" s="54">
        <v>304.92</v>
      </c>
      <c r="L12" s="54">
        <v>103.35</v>
      </c>
      <c r="M12" s="54">
        <v>0</v>
      </c>
      <c r="N12" s="54">
        <v>0</v>
      </c>
      <c r="O12" s="54">
        <v>0</v>
      </c>
      <c r="P12" s="54">
        <v>0</v>
      </c>
      <c r="Q12" s="54">
        <v>0</v>
      </c>
      <c r="R12" s="54">
        <v>0</v>
      </c>
      <c r="S12" s="54">
        <v>0</v>
      </c>
      <c r="T12" s="54">
        <v>0</v>
      </c>
      <c r="U12" s="54">
        <v>0</v>
      </c>
    </row>
    <row r="13" spans="1:21" s="162" customFormat="1" ht="12.75" customHeight="1">
      <c r="A13" s="280" t="s">
        <v>139</v>
      </c>
      <c r="B13" s="54">
        <v>2106.3200000000002</v>
      </c>
      <c r="C13" s="54">
        <v>2130.1999999999998</v>
      </c>
      <c r="D13" s="54">
        <v>2411.6469999999999</v>
      </c>
      <c r="E13" s="54">
        <v>2337.0700000000002</v>
      </c>
      <c r="F13" s="54">
        <v>2746.4409999999998</v>
      </c>
      <c r="G13" s="54">
        <v>2752.2939999999999</v>
      </c>
      <c r="H13" s="54">
        <v>2805.6660000000002</v>
      </c>
      <c r="I13" s="54">
        <v>2891.9386169999998</v>
      </c>
      <c r="J13" s="54">
        <v>2995.3</v>
      </c>
      <c r="K13" s="54">
        <v>3188.9288510000001</v>
      </c>
      <c r="L13" s="54">
        <v>3114.2282059999998</v>
      </c>
      <c r="M13" s="54">
        <v>2974.0055579999998</v>
      </c>
      <c r="N13" s="54">
        <v>2928.3236283800002</v>
      </c>
      <c r="O13" s="54">
        <v>2930.7951439200001</v>
      </c>
      <c r="P13" s="54">
        <v>2769.437649</v>
      </c>
      <c r="Q13" s="54">
        <v>3029.2874061000002</v>
      </c>
      <c r="R13" s="54">
        <v>3042.12456221</v>
      </c>
      <c r="S13" s="54">
        <v>3014.8629753599998</v>
      </c>
      <c r="T13" s="54">
        <v>2995.197036</v>
      </c>
      <c r="U13" s="54">
        <v>3307.4098100000001</v>
      </c>
    </row>
    <row r="14" spans="1:21" s="162" customFormat="1" ht="12.75" customHeight="1">
      <c r="A14" s="280" t="s">
        <v>395</v>
      </c>
      <c r="B14" s="54">
        <v>2679.95</v>
      </c>
      <c r="C14" s="54">
        <v>2780.81</v>
      </c>
      <c r="D14" s="54">
        <v>3130.06</v>
      </c>
      <c r="E14" s="54">
        <v>3307.53</v>
      </c>
      <c r="F14" s="54">
        <v>3543.29</v>
      </c>
      <c r="G14" s="54">
        <v>4638.9799999999996</v>
      </c>
      <c r="H14" s="54">
        <v>4463.41</v>
      </c>
      <c r="I14" s="54">
        <v>5080.9399999999996</v>
      </c>
      <c r="J14" s="54">
        <v>5732.12</v>
      </c>
      <c r="K14" s="54">
        <v>5696.14</v>
      </c>
      <c r="L14" s="54">
        <v>5529.8</v>
      </c>
      <c r="M14" s="54">
        <v>5129.296308</v>
      </c>
      <c r="N14" s="54">
        <v>5244.1796770000001</v>
      </c>
      <c r="O14" s="54">
        <v>5765.2402009999996</v>
      </c>
      <c r="P14" s="54">
        <v>5886.9161960000001</v>
      </c>
      <c r="Q14" s="54">
        <v>5871.3657919999996</v>
      </c>
      <c r="R14" s="54">
        <v>5813.5964459300003</v>
      </c>
      <c r="S14" s="54">
        <v>6264.5206980000003</v>
      </c>
      <c r="T14" s="54">
        <v>6234.4431560000003</v>
      </c>
      <c r="U14" s="54">
        <v>6621.2754649999997</v>
      </c>
    </row>
    <row r="15" spans="1:21" s="162" customFormat="1" ht="12.75" customHeight="1">
      <c r="A15" s="280" t="s">
        <v>493</v>
      </c>
      <c r="B15" s="54">
        <v>54.7</v>
      </c>
      <c r="C15" s="54">
        <v>50.9</v>
      </c>
      <c r="D15" s="54">
        <v>111.8</v>
      </c>
      <c r="E15" s="54">
        <v>94.6</v>
      </c>
      <c r="F15" s="54">
        <v>101.1</v>
      </c>
      <c r="G15" s="54">
        <v>78.099999999999994</v>
      </c>
      <c r="H15" s="54">
        <v>74.2</v>
      </c>
      <c r="I15" s="54">
        <v>95.9</v>
      </c>
      <c r="J15" s="54">
        <v>99.6</v>
      </c>
      <c r="K15" s="54">
        <v>132.5</v>
      </c>
      <c r="L15" s="54">
        <v>128.80000000000001</v>
      </c>
      <c r="M15" s="54">
        <v>185.7</v>
      </c>
      <c r="N15" s="54">
        <v>247.50299999999999</v>
      </c>
      <c r="O15" s="54">
        <v>280.31</v>
      </c>
      <c r="P15" s="54">
        <v>382.51</v>
      </c>
      <c r="Q15" s="54">
        <v>332.61</v>
      </c>
      <c r="R15" s="54">
        <v>344.10199999999998</v>
      </c>
      <c r="S15" s="54">
        <v>327.30200000000002</v>
      </c>
      <c r="T15" s="54">
        <v>344.4</v>
      </c>
      <c r="U15" s="54">
        <v>265.726</v>
      </c>
    </row>
    <row r="16" spans="1:21" s="162" customFormat="1" ht="12.75" customHeight="1">
      <c r="A16" s="280" t="s">
        <v>140</v>
      </c>
      <c r="B16" s="54">
        <v>33.799999999999997</v>
      </c>
      <c r="C16" s="54">
        <v>33.799999999999997</v>
      </c>
      <c r="D16" s="54">
        <v>0</v>
      </c>
      <c r="E16" s="54">
        <v>0</v>
      </c>
      <c r="F16" s="54">
        <v>0</v>
      </c>
      <c r="G16" s="54">
        <v>4.3</v>
      </c>
      <c r="H16" s="54">
        <v>4.3</v>
      </c>
      <c r="I16" s="54">
        <v>4.3</v>
      </c>
      <c r="J16" s="54">
        <v>7.2</v>
      </c>
      <c r="K16" s="54">
        <v>7.2</v>
      </c>
      <c r="L16" s="54">
        <v>7.2</v>
      </c>
      <c r="M16" s="54">
        <v>22</v>
      </c>
      <c r="N16" s="54">
        <v>7.2</v>
      </c>
      <c r="O16" s="54">
        <v>22</v>
      </c>
      <c r="P16" s="54">
        <v>7.2</v>
      </c>
      <c r="Q16" s="54">
        <v>7.2</v>
      </c>
      <c r="R16" s="54">
        <v>7.2</v>
      </c>
      <c r="S16" s="54">
        <v>7.2</v>
      </c>
      <c r="T16" s="54">
        <v>7.2</v>
      </c>
      <c r="U16" s="54">
        <v>7.2</v>
      </c>
    </row>
    <row r="17" spans="1:21" s="162" customFormat="1" ht="12.75" customHeight="1">
      <c r="A17" s="282" t="s">
        <v>396</v>
      </c>
      <c r="B17" s="54">
        <v>7101.98</v>
      </c>
      <c r="C17" s="54">
        <v>6770.42</v>
      </c>
      <c r="D17" s="54">
        <v>7686.4049999999997</v>
      </c>
      <c r="E17" s="54">
        <v>7484.3379999999997</v>
      </c>
      <c r="F17" s="54">
        <v>8416.4879999999994</v>
      </c>
      <c r="G17" s="54">
        <v>9411.5</v>
      </c>
      <c r="H17" s="54">
        <v>9826.0460000000003</v>
      </c>
      <c r="I17" s="54">
        <v>10141.279931999999</v>
      </c>
      <c r="J17" s="54">
        <v>11389.31</v>
      </c>
      <c r="K17" s="54">
        <v>11872.719574000001</v>
      </c>
      <c r="L17" s="54">
        <v>12133.834636</v>
      </c>
      <c r="M17" s="54">
        <v>9389.3897990000005</v>
      </c>
      <c r="N17" s="54">
        <v>9842.4556173300007</v>
      </c>
      <c r="O17" s="54">
        <v>10280.22042621</v>
      </c>
      <c r="P17" s="54">
        <v>10590.120564999999</v>
      </c>
      <c r="Q17" s="54">
        <v>10814.61716946</v>
      </c>
      <c r="R17" s="54">
        <v>10431.70258909</v>
      </c>
      <c r="S17" s="54">
        <v>11128.791211</v>
      </c>
      <c r="T17" s="54">
        <v>11126.34467891</v>
      </c>
      <c r="U17" s="54">
        <v>11805.045365780001</v>
      </c>
    </row>
    <row r="18" spans="1:21" s="162" customFormat="1" ht="12.75" customHeight="1">
      <c r="A18" s="280" t="s">
        <v>141</v>
      </c>
      <c r="B18" s="55">
        <v>44.7</v>
      </c>
      <c r="C18" s="55">
        <v>40.299999999999997</v>
      </c>
      <c r="D18" s="55">
        <v>42.4</v>
      </c>
      <c r="E18" s="55">
        <v>31.4</v>
      </c>
      <c r="F18" s="55">
        <v>50.6</v>
      </c>
      <c r="G18" s="55">
        <v>30.1</v>
      </c>
      <c r="H18" s="55">
        <v>53.34</v>
      </c>
      <c r="I18" s="55">
        <v>0</v>
      </c>
      <c r="J18" s="55">
        <v>4.0999999999999996</v>
      </c>
      <c r="K18" s="55">
        <v>3</v>
      </c>
      <c r="L18" s="55">
        <v>0</v>
      </c>
      <c r="M18" s="55">
        <v>0</v>
      </c>
      <c r="N18" s="55">
        <v>0</v>
      </c>
      <c r="O18" s="55">
        <v>0</v>
      </c>
      <c r="P18" s="55">
        <v>0</v>
      </c>
      <c r="Q18" s="55">
        <v>0</v>
      </c>
      <c r="R18" s="55">
        <v>0</v>
      </c>
      <c r="S18" s="55">
        <v>6.9</v>
      </c>
      <c r="T18" s="55">
        <v>0</v>
      </c>
      <c r="U18" s="55">
        <v>0</v>
      </c>
    </row>
    <row r="19" spans="1:21" s="162" customFormat="1" ht="12.75" customHeight="1">
      <c r="A19" s="282" t="s">
        <v>295</v>
      </c>
      <c r="B19" s="54">
        <v>7057.28</v>
      </c>
      <c r="C19" s="54">
        <v>6730.12</v>
      </c>
      <c r="D19" s="54">
        <v>7644.0050000000001</v>
      </c>
      <c r="E19" s="54">
        <v>7452.9380000000001</v>
      </c>
      <c r="F19" s="54">
        <v>8365.8880000000008</v>
      </c>
      <c r="G19" s="54">
        <v>9381.4</v>
      </c>
      <c r="H19" s="54">
        <v>9772.7060000000001</v>
      </c>
      <c r="I19" s="54">
        <v>10141.279931999999</v>
      </c>
      <c r="J19" s="54">
        <v>11385.21</v>
      </c>
      <c r="K19" s="54">
        <v>11869.719574000001</v>
      </c>
      <c r="L19" s="54">
        <v>12133.834636</v>
      </c>
      <c r="M19" s="54">
        <v>9389.3897990000005</v>
      </c>
      <c r="N19" s="54">
        <v>9842.4556173300007</v>
      </c>
      <c r="O19" s="54">
        <v>10280.22042621</v>
      </c>
      <c r="P19" s="54">
        <v>10590.120564999999</v>
      </c>
      <c r="Q19" s="54">
        <v>10814.61716946</v>
      </c>
      <c r="R19" s="54">
        <v>10431.70258909</v>
      </c>
      <c r="S19" s="54">
        <v>11121.891211</v>
      </c>
      <c r="T19" s="54">
        <v>11126.34467891</v>
      </c>
      <c r="U19" s="54">
        <v>11805.045365780001</v>
      </c>
    </row>
    <row r="20" spans="1:21" s="162" customFormat="1" ht="12.75" customHeight="1">
      <c r="A20" s="283"/>
      <c r="B20" s="55"/>
      <c r="C20" s="55"/>
      <c r="D20" s="55"/>
      <c r="E20" s="55"/>
      <c r="F20" s="55"/>
      <c r="G20" s="55"/>
      <c r="H20" s="55"/>
      <c r="I20" s="55"/>
      <c r="J20" s="55"/>
      <c r="K20" s="55"/>
      <c r="L20" s="55"/>
      <c r="M20" s="55"/>
      <c r="N20" s="55"/>
      <c r="O20" s="55"/>
      <c r="P20" s="55"/>
      <c r="Q20" s="55"/>
      <c r="R20" s="55"/>
      <c r="S20" s="55"/>
      <c r="T20" s="55"/>
      <c r="U20" s="55"/>
    </row>
    <row r="21" spans="1:21" s="162" customFormat="1" ht="12.75" customHeight="1">
      <c r="A21" s="282" t="s">
        <v>397</v>
      </c>
      <c r="B21" s="291"/>
      <c r="C21" s="291"/>
      <c r="D21" s="291"/>
      <c r="E21" s="291"/>
      <c r="F21" s="291"/>
      <c r="G21" s="291"/>
      <c r="H21" s="291"/>
      <c r="I21" s="291"/>
      <c r="J21" s="291"/>
      <c r="K21" s="291"/>
      <c r="L21" s="291"/>
      <c r="M21" s="291"/>
      <c r="N21" s="291"/>
      <c r="O21" s="291"/>
      <c r="P21" s="291"/>
      <c r="Q21" s="291"/>
      <c r="R21" s="291"/>
      <c r="S21" s="291"/>
      <c r="T21" s="291"/>
      <c r="U21" s="291"/>
    </row>
    <row r="22" spans="1:21" s="162" customFormat="1" ht="12.75" customHeight="1">
      <c r="A22" s="282" t="s">
        <v>29</v>
      </c>
      <c r="B22" s="54">
        <v>41474.06</v>
      </c>
      <c r="C22" s="54">
        <v>43130.25</v>
      </c>
      <c r="D22" s="54">
        <v>54219.72</v>
      </c>
      <c r="E22" s="54">
        <v>53903.565999999999</v>
      </c>
      <c r="F22" s="54">
        <v>58105.726000000002</v>
      </c>
      <c r="G22" s="54">
        <v>63327.868999999999</v>
      </c>
      <c r="H22" s="54">
        <v>65375.557999999997</v>
      </c>
      <c r="I22" s="54">
        <v>70156.556314000001</v>
      </c>
      <c r="J22" s="54">
        <v>76996.38</v>
      </c>
      <c r="K22" s="54">
        <v>82087.080556999994</v>
      </c>
      <c r="L22" s="54">
        <v>83797.154215000002</v>
      </c>
      <c r="M22" s="54">
        <v>62449.120684000001</v>
      </c>
      <c r="N22" s="54">
        <v>64642.058918820003</v>
      </c>
      <c r="O22" s="54">
        <v>66293.19797306</v>
      </c>
      <c r="P22" s="54">
        <v>67532.604065000007</v>
      </c>
      <c r="Q22" s="54">
        <v>69205.416978249996</v>
      </c>
      <c r="R22" s="54">
        <v>69880.71611917</v>
      </c>
      <c r="S22" s="54">
        <v>71785.4384613</v>
      </c>
      <c r="T22" s="54">
        <v>73165.468050280004</v>
      </c>
      <c r="U22" s="54">
        <v>76458.347335169994</v>
      </c>
    </row>
    <row r="23" spans="1:21" s="162" customFormat="1" ht="12.75" customHeight="1">
      <c r="A23" s="281" t="s">
        <v>398</v>
      </c>
      <c r="B23" s="55">
        <v>2050.5300000000002</v>
      </c>
      <c r="C23" s="55">
        <v>1901.4</v>
      </c>
      <c r="D23" s="55">
        <v>8147.165</v>
      </c>
      <c r="E23" s="55">
        <v>7015.6139999999996</v>
      </c>
      <c r="F23" s="55">
        <v>7718.5219999999999</v>
      </c>
      <c r="G23" s="55">
        <v>8571.34</v>
      </c>
      <c r="H23" s="55">
        <v>8519.3989999999994</v>
      </c>
      <c r="I23" s="55">
        <v>8598.3236319999996</v>
      </c>
      <c r="J23" s="55">
        <v>8443.39</v>
      </c>
      <c r="K23" s="55">
        <v>8145.9257980000002</v>
      </c>
      <c r="L23" s="55">
        <v>8886.9620300000006</v>
      </c>
      <c r="M23" s="55">
        <v>3430.9463529999998</v>
      </c>
      <c r="N23" s="55">
        <v>3752.4310129999999</v>
      </c>
      <c r="O23" s="55">
        <v>4012.3323820000001</v>
      </c>
      <c r="P23" s="55">
        <v>4467.388371</v>
      </c>
      <c r="Q23" s="55">
        <v>4461.4383230000003</v>
      </c>
      <c r="R23" s="55">
        <v>4177.7974459999996</v>
      </c>
      <c r="S23" s="55">
        <v>4062.8160269999998</v>
      </c>
      <c r="T23" s="55">
        <v>3506.2722170000002</v>
      </c>
      <c r="U23" s="55">
        <v>3445.764502</v>
      </c>
    </row>
    <row r="24" spans="1:21" s="162" customFormat="1" ht="12.75" customHeight="1">
      <c r="A24" s="281" t="s">
        <v>141</v>
      </c>
      <c r="B24" s="54">
        <v>44.7</v>
      </c>
      <c r="C24" s="54">
        <v>40.299999999999997</v>
      </c>
      <c r="D24" s="54">
        <v>42.4</v>
      </c>
      <c r="E24" s="54">
        <v>31.4</v>
      </c>
      <c r="F24" s="54">
        <v>50.6</v>
      </c>
      <c r="G24" s="54">
        <v>30.1</v>
      </c>
      <c r="H24" s="54">
        <v>53.34</v>
      </c>
      <c r="I24" s="54">
        <v>0</v>
      </c>
      <c r="J24" s="54">
        <v>4.0999999999999996</v>
      </c>
      <c r="K24" s="54">
        <v>3</v>
      </c>
      <c r="L24" s="54">
        <v>0</v>
      </c>
      <c r="M24" s="54">
        <v>0</v>
      </c>
      <c r="N24" s="54">
        <v>0</v>
      </c>
      <c r="O24" s="54">
        <v>0</v>
      </c>
      <c r="P24" s="54">
        <v>0</v>
      </c>
      <c r="Q24" s="54">
        <v>0</v>
      </c>
      <c r="R24" s="54">
        <v>0</v>
      </c>
      <c r="S24" s="54">
        <v>6.9</v>
      </c>
      <c r="T24" s="54">
        <v>0</v>
      </c>
      <c r="U24" s="54">
        <v>0</v>
      </c>
    </row>
    <row r="25" spans="1:21" s="162" customFormat="1" ht="12.75" customHeight="1">
      <c r="A25" s="282" t="s">
        <v>399</v>
      </c>
      <c r="B25" s="54">
        <v>39378.83</v>
      </c>
      <c r="C25" s="54">
        <v>41188.550000000003</v>
      </c>
      <c r="D25" s="54">
        <v>46030.154999999999</v>
      </c>
      <c r="E25" s="54">
        <v>46856.552000000003</v>
      </c>
      <c r="F25" s="54">
        <v>50336.603999999999</v>
      </c>
      <c r="G25" s="54">
        <v>54726.428999999996</v>
      </c>
      <c r="H25" s="54">
        <v>56802.819000000003</v>
      </c>
      <c r="I25" s="54">
        <v>61558.232682000002</v>
      </c>
      <c r="J25" s="54">
        <v>68548.89</v>
      </c>
      <c r="K25" s="54">
        <v>73938.154758999997</v>
      </c>
      <c r="L25" s="54">
        <v>74910.192185000007</v>
      </c>
      <c r="M25" s="54">
        <v>59018.174331000002</v>
      </c>
      <c r="N25" s="54">
        <v>60889.627905820002</v>
      </c>
      <c r="O25" s="54">
        <v>62280.865591059999</v>
      </c>
      <c r="P25" s="54">
        <v>63065.215693999999</v>
      </c>
      <c r="Q25" s="54">
        <v>64743.978655250001</v>
      </c>
      <c r="R25" s="54">
        <v>65702.918673170003</v>
      </c>
      <c r="S25" s="54">
        <v>67715.722434299998</v>
      </c>
      <c r="T25" s="54">
        <v>69659.195833279999</v>
      </c>
      <c r="U25" s="54">
        <v>73012.582833170003</v>
      </c>
    </row>
    <row r="26" spans="1:21" s="162" customFormat="1" ht="12.75" customHeight="1">
      <c r="A26" s="280" t="s">
        <v>400</v>
      </c>
      <c r="B26" s="55">
        <v>3258.96</v>
      </c>
      <c r="C26" s="55">
        <v>3348.42</v>
      </c>
      <c r="D26" s="55">
        <v>3779.99</v>
      </c>
      <c r="E26" s="55">
        <v>4139.5349999999999</v>
      </c>
      <c r="F26" s="55">
        <v>4295.4080000000004</v>
      </c>
      <c r="G26" s="55">
        <v>5700.3469999999998</v>
      </c>
      <c r="H26" s="55">
        <v>5594.701</v>
      </c>
      <c r="I26" s="55">
        <v>6142.7945980000004</v>
      </c>
      <c r="J26" s="55">
        <v>6412.19</v>
      </c>
      <c r="K26" s="55">
        <v>6696.8839159999998</v>
      </c>
      <c r="L26" s="55">
        <v>7187.4851719999997</v>
      </c>
      <c r="M26" s="55">
        <v>4020.27925</v>
      </c>
      <c r="N26" s="55">
        <v>3955.7536889600001</v>
      </c>
      <c r="O26" s="55">
        <v>3788.6518903299998</v>
      </c>
      <c r="P26" s="55">
        <v>4170.2627730000004</v>
      </c>
      <c r="Q26" s="55">
        <v>4298.4102386100003</v>
      </c>
      <c r="R26" s="55">
        <v>4302.4962532500003</v>
      </c>
      <c r="S26" s="55">
        <v>4452.8759145699996</v>
      </c>
      <c r="T26" s="55">
        <v>4512.6432535599997</v>
      </c>
      <c r="U26" s="55">
        <v>4586.4470494400002</v>
      </c>
    </row>
    <row r="27" spans="1:21" s="162" customFormat="1" ht="12.75" customHeight="1">
      <c r="A27" s="282" t="s">
        <v>181</v>
      </c>
      <c r="B27" s="54">
        <v>42637.79</v>
      </c>
      <c r="C27" s="54">
        <v>44536.97</v>
      </c>
      <c r="D27" s="54">
        <v>49810.144999999997</v>
      </c>
      <c r="E27" s="54">
        <v>50996.087</v>
      </c>
      <c r="F27" s="54">
        <v>54632.012000000002</v>
      </c>
      <c r="G27" s="54">
        <v>60426.775999999998</v>
      </c>
      <c r="H27" s="54">
        <v>62397.52</v>
      </c>
      <c r="I27" s="54">
        <v>67701.027279999995</v>
      </c>
      <c r="J27" s="54">
        <v>74961.08</v>
      </c>
      <c r="K27" s="54">
        <v>80635.038675000003</v>
      </c>
      <c r="L27" s="54">
        <v>82097.677356999993</v>
      </c>
      <c r="M27" s="54">
        <v>63038.453581000002</v>
      </c>
      <c r="N27" s="54">
        <v>64845.381594780003</v>
      </c>
      <c r="O27" s="54">
        <v>66069.517481389994</v>
      </c>
      <c r="P27" s="54">
        <v>67235.478466999994</v>
      </c>
      <c r="Q27" s="54">
        <v>69042.388893859999</v>
      </c>
      <c r="R27" s="54">
        <v>70005.414926419995</v>
      </c>
      <c r="S27" s="54">
        <v>72168.59834887</v>
      </c>
      <c r="T27" s="54">
        <v>74171.839086840002</v>
      </c>
      <c r="U27" s="54">
        <v>77599.029882610004</v>
      </c>
    </row>
    <row r="28" spans="1:21" s="162" customFormat="1" ht="12.75" customHeight="1">
      <c r="A28" s="283"/>
      <c r="B28" s="55"/>
      <c r="C28" s="55"/>
      <c r="D28" s="55"/>
      <c r="E28" s="55"/>
      <c r="F28" s="55"/>
      <c r="G28" s="55"/>
      <c r="H28" s="55"/>
      <c r="I28" s="55"/>
      <c r="J28" s="55"/>
      <c r="K28" s="55"/>
      <c r="L28" s="55"/>
      <c r="M28" s="55"/>
      <c r="N28" s="55"/>
      <c r="O28" s="55"/>
      <c r="P28" s="55"/>
      <c r="Q28" s="55"/>
      <c r="R28" s="55"/>
      <c r="S28" s="55"/>
      <c r="T28" s="55"/>
      <c r="U28" s="55"/>
    </row>
    <row r="29" spans="1:21" s="162" customFormat="1" ht="12.75" customHeight="1">
      <c r="A29" s="282" t="s">
        <v>296</v>
      </c>
      <c r="B29" s="295">
        <v>0.16551702140284499</v>
      </c>
      <c r="C29" s="295">
        <v>0.15111310895195601</v>
      </c>
      <c r="D29" s="295">
        <v>0.15346281364970901</v>
      </c>
      <c r="E29" s="295">
        <v>0.14614725243526999</v>
      </c>
      <c r="F29" s="295">
        <v>0.15313161082187501</v>
      </c>
      <c r="G29" s="295">
        <v>0.15525236693084499</v>
      </c>
      <c r="H29" s="295">
        <v>0.156620102850241</v>
      </c>
      <c r="I29" s="295">
        <v>0.149795067216002</v>
      </c>
      <c r="J29" s="295">
        <v>0.15188161643348799</v>
      </c>
      <c r="K29" s="295">
        <v>0.14720299970142001</v>
      </c>
      <c r="L29" s="295">
        <v>0.147797538573915</v>
      </c>
      <c r="M29" s="295">
        <v>0.14894701988422501</v>
      </c>
      <c r="N29" s="295">
        <v>0.151783448185033</v>
      </c>
      <c r="O29" s="295">
        <v>0.15559702595233399</v>
      </c>
      <c r="P29" s="295">
        <v>0.157507922996306</v>
      </c>
      <c r="Q29" s="295">
        <v>0.15663735485870101</v>
      </c>
      <c r="R29" s="295">
        <v>0.14901279565379799</v>
      </c>
      <c r="S29" s="295">
        <v>0.15410984092050301</v>
      </c>
      <c r="T29" s="295">
        <v>0.150007668892817</v>
      </c>
      <c r="U29" s="295">
        <v>0.15212877511018399</v>
      </c>
    </row>
    <row r="30" spans="1:21" s="162" customFormat="1" ht="12.75" customHeight="1">
      <c r="A30" s="282"/>
      <c r="B30" s="290"/>
      <c r="C30" s="290"/>
      <c r="D30" s="290"/>
      <c r="E30" s="290"/>
      <c r="F30" s="290"/>
      <c r="G30" s="290"/>
      <c r="H30" s="290"/>
      <c r="I30" s="290"/>
      <c r="J30" s="290"/>
      <c r="K30" s="290"/>
      <c r="L30" s="290"/>
      <c r="M30" s="290"/>
      <c r="N30" s="290"/>
      <c r="O30" s="290"/>
      <c r="P30" s="290"/>
      <c r="Q30" s="290"/>
      <c r="R30" s="290"/>
      <c r="S30" s="290"/>
      <c r="T30" s="290"/>
      <c r="U30" s="290"/>
    </row>
    <row r="31" spans="1:21" s="162" customFormat="1" ht="12.75" customHeight="1">
      <c r="A31" s="282" t="s">
        <v>401</v>
      </c>
      <c r="B31" s="295">
        <v>0.09</v>
      </c>
      <c r="C31" s="295">
        <v>0.09</v>
      </c>
      <c r="D31" s="295">
        <v>0.09</v>
      </c>
      <c r="E31" s="295">
        <v>0.09</v>
      </c>
      <c r="F31" s="295">
        <v>0.09</v>
      </c>
      <c r="G31" s="295">
        <v>0.09</v>
      </c>
      <c r="H31" s="295">
        <v>0.09</v>
      </c>
      <c r="I31" s="295">
        <v>0.09</v>
      </c>
      <c r="J31" s="295">
        <v>0.09</v>
      </c>
      <c r="K31" s="295">
        <v>0.09</v>
      </c>
      <c r="L31" s="295">
        <v>0.09</v>
      </c>
      <c r="M31" s="295">
        <v>0.09</v>
      </c>
      <c r="N31" s="295">
        <v>0.09</v>
      </c>
      <c r="O31" s="295">
        <v>0.09</v>
      </c>
      <c r="P31" s="295">
        <v>0.09</v>
      </c>
      <c r="Q31" s="295">
        <v>0.09</v>
      </c>
      <c r="R31" s="295">
        <v>0.09</v>
      </c>
      <c r="S31" s="295">
        <v>0.09</v>
      </c>
      <c r="T31" s="295">
        <v>0.09</v>
      </c>
      <c r="U31" s="295">
        <v>0.09</v>
      </c>
    </row>
    <row r="32" spans="1:21" s="162" customFormat="1">
      <c r="A32" s="284"/>
      <c r="B32" s="290"/>
      <c r="C32" s="290"/>
      <c r="D32" s="290"/>
      <c r="E32" s="290"/>
      <c r="F32" s="290"/>
      <c r="G32" s="290"/>
      <c r="H32" s="290"/>
      <c r="I32" s="290"/>
      <c r="J32" s="290"/>
      <c r="K32" s="290"/>
      <c r="L32" s="290"/>
      <c r="M32" s="290"/>
      <c r="N32" s="290"/>
      <c r="O32" s="290"/>
      <c r="P32" s="290"/>
      <c r="Q32" s="290"/>
      <c r="R32" s="290"/>
      <c r="S32" s="290"/>
      <c r="T32" s="290"/>
      <c r="U32" s="290"/>
    </row>
    <row r="33" spans="1:21" s="164" customFormat="1">
      <c r="A33" s="312" t="s">
        <v>402</v>
      </c>
      <c r="B33" s="292">
        <v>11</v>
      </c>
      <c r="C33" s="292">
        <v>12</v>
      </c>
      <c r="D33" s="292">
        <v>14</v>
      </c>
      <c r="E33" s="292">
        <v>14</v>
      </c>
      <c r="F33" s="292">
        <v>15</v>
      </c>
      <c r="G33" s="292">
        <v>16</v>
      </c>
      <c r="H33" s="292">
        <v>17</v>
      </c>
      <c r="I33" s="292">
        <v>18</v>
      </c>
      <c r="J33" s="292">
        <v>19</v>
      </c>
      <c r="K33" s="292">
        <v>21</v>
      </c>
      <c r="L33" s="292">
        <v>21</v>
      </c>
      <c r="M33" s="292">
        <v>21</v>
      </c>
      <c r="N33" s="292">
        <v>22</v>
      </c>
      <c r="O33" s="292">
        <v>22</v>
      </c>
      <c r="P33" s="292">
        <v>23</v>
      </c>
      <c r="Q33" s="292">
        <v>25</v>
      </c>
      <c r="R33" s="292">
        <v>25</v>
      </c>
      <c r="S33" s="292">
        <v>25</v>
      </c>
      <c r="T33" s="292">
        <v>25</v>
      </c>
      <c r="U33" s="292">
        <v>28</v>
      </c>
    </row>
    <row r="34" spans="1:21" s="156" customFormat="1" ht="6" customHeight="1">
      <c r="A34" s="49"/>
      <c r="B34" s="49"/>
      <c r="C34" s="293"/>
      <c r="D34" s="293"/>
      <c r="E34" s="293"/>
      <c r="F34" s="293"/>
      <c r="G34" s="293"/>
      <c r="H34" s="293"/>
      <c r="I34" s="293"/>
      <c r="J34" s="293"/>
      <c r="K34" s="293"/>
      <c r="L34" s="293"/>
      <c r="M34" s="293"/>
      <c r="N34" s="293"/>
      <c r="O34" s="293"/>
      <c r="P34" s="293"/>
      <c r="Q34" s="293"/>
      <c r="R34" s="293"/>
      <c r="S34" s="293"/>
      <c r="T34" s="293"/>
      <c r="U34" s="293"/>
    </row>
    <row r="35" spans="1:21" s="156" customFormat="1" ht="10.5"/>
    <row r="36" spans="1:21" s="156" customFormat="1" ht="10.5">
      <c r="B36" s="163"/>
      <c r="C36" s="163"/>
      <c r="D36" s="163"/>
      <c r="E36" s="163"/>
      <c r="F36" s="163"/>
      <c r="G36" s="163"/>
      <c r="H36" s="163"/>
      <c r="I36" s="163"/>
      <c r="J36" s="163"/>
      <c r="K36" s="163"/>
      <c r="L36" s="163"/>
      <c r="M36" s="163"/>
      <c r="N36" s="163"/>
      <c r="O36" s="163"/>
      <c r="P36" s="163"/>
    </row>
    <row r="37" spans="1:21" s="156" customFormat="1" ht="10.5">
      <c r="B37" s="163"/>
      <c r="C37" s="163"/>
      <c r="D37" s="163"/>
      <c r="E37" s="163"/>
      <c r="F37" s="163"/>
      <c r="G37" s="163"/>
      <c r="H37" s="163"/>
      <c r="I37" s="163"/>
      <c r="J37" s="163"/>
      <c r="K37" s="163"/>
      <c r="L37" s="163"/>
      <c r="M37" s="163"/>
      <c r="N37" s="163"/>
      <c r="O37" s="163"/>
      <c r="P37" s="163"/>
    </row>
  </sheetData>
  <mergeCells count="3">
    <mergeCell ref="A1:U1"/>
    <mergeCell ref="A2:U2"/>
    <mergeCell ref="B3:U3"/>
  </mergeCells>
  <printOptions horizontalCentered="1"/>
  <pageMargins left="0.59055118110236227" right="0.59055118110236227" top="0.59055118110236227" bottom="0" header="0" footer="0.47244094488188981"/>
  <pageSetup paperSize="9" scale="57"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BP61"/>
  <sheetViews>
    <sheetView showGridLines="0" zoomScaleNormal="100" zoomScaleSheetLayoutView="100" workbookViewId="0">
      <selection sqref="A1:BK1"/>
    </sheetView>
  </sheetViews>
  <sheetFormatPr defaultColWidth="9.1328125" defaultRowHeight="12.75"/>
  <cols>
    <col min="1" max="1" width="39.1328125" style="6" bestFit="1" customWidth="1"/>
    <col min="2" max="21" width="9.265625" style="6" customWidth="1"/>
    <col min="22" max="26" width="9.265625" style="8" customWidth="1"/>
    <col min="27" max="55" width="9.265625" style="5" customWidth="1"/>
    <col min="56" max="57" width="9.265625" style="24" customWidth="1"/>
    <col min="58" max="58" width="9.1328125" style="77"/>
    <col min="59" max="59" width="9.1328125" style="165"/>
    <col min="60" max="67" width="8.86328125" customWidth="1"/>
    <col min="68" max="16384" width="9.1328125" style="77"/>
  </cols>
  <sheetData>
    <row r="1" spans="1:63" s="7" customFormat="1" ht="26.25" customHeight="1">
      <c r="A1" s="461" t="s">
        <v>447</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row>
    <row r="2" spans="1:63" s="7" customFormat="1" ht="15" customHeight="1">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row>
    <row r="3" spans="1:63" s="15" customFormat="1" ht="15" customHeight="1">
      <c r="A3" s="94"/>
      <c r="B3" s="479" t="s">
        <v>57</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79"/>
      <c r="BA3" s="479"/>
      <c r="BB3" s="479"/>
      <c r="BC3" s="479"/>
      <c r="BD3" s="479"/>
      <c r="BE3" s="479"/>
      <c r="BF3" s="479"/>
      <c r="BG3" s="479"/>
      <c r="BH3" s="479"/>
      <c r="BI3" s="479"/>
      <c r="BJ3" s="472" t="s">
        <v>552</v>
      </c>
      <c r="BK3" s="472" t="s">
        <v>553</v>
      </c>
    </row>
    <row r="4" spans="1:63" s="15" customFormat="1" ht="15" customHeight="1">
      <c r="A4" s="105"/>
      <c r="B4" s="97" t="s">
        <v>554</v>
      </c>
      <c r="C4" s="97" t="s">
        <v>494</v>
      </c>
      <c r="D4" s="97" t="s">
        <v>495</v>
      </c>
      <c r="E4" s="97" t="s">
        <v>496</v>
      </c>
      <c r="F4" s="97" t="s">
        <v>497</v>
      </c>
      <c r="G4" s="97" t="s">
        <v>498</v>
      </c>
      <c r="H4" s="97" t="s">
        <v>499</v>
      </c>
      <c r="I4" s="97" t="s">
        <v>500</v>
      </c>
      <c r="J4" s="97" t="s">
        <v>501</v>
      </c>
      <c r="K4" s="97" t="s">
        <v>502</v>
      </c>
      <c r="L4" s="97" t="s">
        <v>503</v>
      </c>
      <c r="M4" s="97" t="s">
        <v>504</v>
      </c>
      <c r="N4" s="97" t="s">
        <v>505</v>
      </c>
      <c r="O4" s="97" t="s">
        <v>506</v>
      </c>
      <c r="P4" s="97" t="s">
        <v>507</v>
      </c>
      <c r="Q4" s="97" t="s">
        <v>508</v>
      </c>
      <c r="R4" s="97" t="s">
        <v>509</v>
      </c>
      <c r="S4" s="97" t="s">
        <v>510</v>
      </c>
      <c r="T4" s="97" t="s">
        <v>511</v>
      </c>
      <c r="U4" s="97" t="s">
        <v>512</v>
      </c>
      <c r="V4" s="97" t="s">
        <v>513</v>
      </c>
      <c r="W4" s="97" t="s">
        <v>514</v>
      </c>
      <c r="X4" s="97" t="s">
        <v>515</v>
      </c>
      <c r="Y4" s="97" t="s">
        <v>516</v>
      </c>
      <c r="Z4" s="97" t="s">
        <v>517</v>
      </c>
      <c r="AA4" s="97" t="s">
        <v>518</v>
      </c>
      <c r="AB4" s="97" t="s">
        <v>519</v>
      </c>
      <c r="AC4" s="97" t="s">
        <v>520</v>
      </c>
      <c r="AD4" s="97" t="s">
        <v>521</v>
      </c>
      <c r="AE4" s="97" t="s">
        <v>522</v>
      </c>
      <c r="AF4" s="97" t="s">
        <v>523</v>
      </c>
      <c r="AG4" s="97" t="s">
        <v>524</v>
      </c>
      <c r="AH4" s="97" t="s">
        <v>525</v>
      </c>
      <c r="AI4" s="97" t="s">
        <v>526</v>
      </c>
      <c r="AJ4" s="97" t="s">
        <v>527</v>
      </c>
      <c r="AK4" s="97" t="s">
        <v>528</v>
      </c>
      <c r="AL4" s="97" t="s">
        <v>529</v>
      </c>
      <c r="AM4" s="97" t="s">
        <v>530</v>
      </c>
      <c r="AN4" s="97" t="s">
        <v>531</v>
      </c>
      <c r="AO4" s="97" t="s">
        <v>532</v>
      </c>
      <c r="AP4" s="97" t="s">
        <v>533</v>
      </c>
      <c r="AQ4" s="97" t="s">
        <v>534</v>
      </c>
      <c r="AR4" s="97" t="s">
        <v>535</v>
      </c>
      <c r="AS4" s="97" t="s">
        <v>536</v>
      </c>
      <c r="AT4" s="97" t="s">
        <v>537</v>
      </c>
      <c r="AU4" s="97" t="s">
        <v>538</v>
      </c>
      <c r="AV4" s="97" t="s">
        <v>539</v>
      </c>
      <c r="AW4" s="97" t="s">
        <v>486</v>
      </c>
      <c r="AX4" s="97" t="s">
        <v>540</v>
      </c>
      <c r="AY4" s="97" t="s">
        <v>541</v>
      </c>
      <c r="AZ4" s="97" t="s">
        <v>542</v>
      </c>
      <c r="BA4" s="97" t="s">
        <v>543</v>
      </c>
      <c r="BB4" s="97" t="s">
        <v>544</v>
      </c>
      <c r="BC4" s="97" t="s">
        <v>545</v>
      </c>
      <c r="BD4" s="97" t="s">
        <v>546</v>
      </c>
      <c r="BE4" s="97" t="s">
        <v>547</v>
      </c>
      <c r="BF4" s="97" t="s">
        <v>548</v>
      </c>
      <c r="BG4" s="97" t="s">
        <v>549</v>
      </c>
      <c r="BH4" s="97" t="s">
        <v>550</v>
      </c>
      <c r="BI4" s="97" t="s">
        <v>551</v>
      </c>
      <c r="BJ4" s="467"/>
      <c r="BK4" s="467"/>
    </row>
    <row r="5" spans="1:63" s="70" customFormat="1" ht="6" customHeight="1">
      <c r="A5" s="105"/>
      <c r="B5" s="105"/>
      <c r="C5" s="105"/>
      <c r="D5" s="105"/>
      <c r="E5" s="105"/>
      <c r="F5" s="105"/>
      <c r="G5" s="105"/>
      <c r="H5" s="105"/>
      <c r="I5" s="105"/>
      <c r="J5" s="105"/>
      <c r="K5" s="105"/>
      <c r="L5" s="105"/>
      <c r="M5" s="105"/>
      <c r="N5" s="105"/>
      <c r="O5" s="105"/>
      <c r="P5" s="105"/>
      <c r="Q5" s="105"/>
      <c r="R5" s="105"/>
      <c r="S5" s="105"/>
      <c r="T5" s="105"/>
      <c r="U5" s="105"/>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row>
    <row r="6" spans="1:63" s="69" customFormat="1" ht="12.75" customHeight="1">
      <c r="A6" s="18" t="s">
        <v>36</v>
      </c>
      <c r="B6" s="122">
        <v>854.1</v>
      </c>
      <c r="C6" s="122">
        <v>893.4</v>
      </c>
      <c r="D6" s="122">
        <v>923.8</v>
      </c>
      <c r="E6" s="122">
        <v>942.8</v>
      </c>
      <c r="F6" s="122">
        <v>930.7</v>
      </c>
      <c r="G6" s="122">
        <v>966.9</v>
      </c>
      <c r="H6" s="122">
        <v>900.9</v>
      </c>
      <c r="I6" s="122">
        <v>1016.1</v>
      </c>
      <c r="J6" s="122">
        <v>1001.3</v>
      </c>
      <c r="K6" s="122">
        <v>1100.8</v>
      </c>
      <c r="L6" s="122">
        <v>1096.8</v>
      </c>
      <c r="M6" s="122">
        <v>1179.8</v>
      </c>
      <c r="N6" s="122">
        <v>1308.5</v>
      </c>
      <c r="O6" s="122">
        <v>1189.4000000000001</v>
      </c>
      <c r="P6" s="122">
        <v>1290.8</v>
      </c>
      <c r="Q6" s="122">
        <v>1195</v>
      </c>
      <c r="R6" s="122">
        <v>1117.4000000000001</v>
      </c>
      <c r="S6" s="122">
        <v>1512</v>
      </c>
      <c r="T6" s="122">
        <v>885.4</v>
      </c>
      <c r="U6" s="122">
        <v>591.1</v>
      </c>
      <c r="V6" s="122">
        <v>565.9</v>
      </c>
      <c r="W6" s="122">
        <v>811.9</v>
      </c>
      <c r="X6" s="122">
        <v>851</v>
      </c>
      <c r="Y6" s="122">
        <v>990.3</v>
      </c>
      <c r="Z6" s="122">
        <v>886.4</v>
      </c>
      <c r="AA6" s="122">
        <v>966.2</v>
      </c>
      <c r="AB6" s="122">
        <v>1107.7</v>
      </c>
      <c r="AC6" s="122">
        <v>997.6</v>
      </c>
      <c r="AD6" s="122">
        <v>1061.2</v>
      </c>
      <c r="AE6" s="122">
        <v>1050.4000000000001</v>
      </c>
      <c r="AF6" s="122">
        <v>1101.8</v>
      </c>
      <c r="AG6" s="122">
        <v>1109.5999999999999</v>
      </c>
      <c r="AH6" s="122">
        <v>1199.3</v>
      </c>
      <c r="AI6" s="122">
        <v>1007.5</v>
      </c>
      <c r="AJ6" s="122">
        <v>1224.3</v>
      </c>
      <c r="AK6" s="122">
        <v>1191.4000000000001</v>
      </c>
      <c r="AL6" s="122">
        <v>1298.4000000000001</v>
      </c>
      <c r="AM6" s="122">
        <v>1351.2</v>
      </c>
      <c r="AN6" s="122">
        <v>1278.9000000000001</v>
      </c>
      <c r="AO6" s="122">
        <v>1404.9</v>
      </c>
      <c r="AP6" s="122">
        <v>1435.7</v>
      </c>
      <c r="AQ6" s="122">
        <v>1477.9</v>
      </c>
      <c r="AR6" s="122">
        <v>1574.8</v>
      </c>
      <c r="AS6" s="122">
        <v>1600.5</v>
      </c>
      <c r="AT6" s="122">
        <v>1518.5</v>
      </c>
      <c r="AU6" s="122">
        <v>1722.7</v>
      </c>
      <c r="AV6" s="122">
        <v>1709.1</v>
      </c>
      <c r="AW6" s="122">
        <v>1711.9</v>
      </c>
      <c r="AX6" s="122">
        <v>1715</v>
      </c>
      <c r="AY6" s="122">
        <v>1794.9</v>
      </c>
      <c r="AZ6" s="122">
        <v>1809.5</v>
      </c>
      <c r="BA6" s="122">
        <v>1799.9</v>
      </c>
      <c r="BB6" s="122">
        <v>1823.4</v>
      </c>
      <c r="BC6" s="122">
        <v>1869.2</v>
      </c>
      <c r="BD6" s="122">
        <v>1904</v>
      </c>
      <c r="BE6" s="122">
        <v>1827.8</v>
      </c>
      <c r="BF6" s="122">
        <v>1885.6</v>
      </c>
      <c r="BG6" s="122">
        <v>1991.8</v>
      </c>
      <c r="BH6" s="122">
        <v>1690.22501152</v>
      </c>
      <c r="BI6" s="364" t="s">
        <v>555</v>
      </c>
      <c r="BJ6" s="122">
        <v>7424.3168885699997</v>
      </c>
      <c r="BK6" s="364" t="s">
        <v>555</v>
      </c>
    </row>
    <row r="7" spans="1:63" s="69" customFormat="1" ht="12.75" customHeight="1">
      <c r="A7" s="18" t="s">
        <v>35</v>
      </c>
      <c r="B7" s="122">
        <v>2739.5</v>
      </c>
      <c r="C7" s="122">
        <v>2843</v>
      </c>
      <c r="D7" s="122">
        <v>3625.2</v>
      </c>
      <c r="E7" s="122">
        <v>3218</v>
      </c>
      <c r="F7" s="122">
        <v>3578.2</v>
      </c>
      <c r="G7" s="122">
        <v>3261.2</v>
      </c>
      <c r="H7" s="122">
        <v>3355.9</v>
      </c>
      <c r="I7" s="122">
        <v>3498.9</v>
      </c>
      <c r="J7" s="122">
        <v>3881.8</v>
      </c>
      <c r="K7" s="122">
        <v>3960.4</v>
      </c>
      <c r="L7" s="122">
        <v>4348.1000000000004</v>
      </c>
      <c r="M7" s="122">
        <v>4248.6000000000004</v>
      </c>
      <c r="N7" s="122">
        <v>6699.4</v>
      </c>
      <c r="O7" s="122">
        <v>5921.9</v>
      </c>
      <c r="P7" s="122">
        <v>5925.4</v>
      </c>
      <c r="Q7" s="122">
        <v>5009.1000000000004</v>
      </c>
      <c r="R7" s="122">
        <v>5223.8</v>
      </c>
      <c r="S7" s="122">
        <v>5126.7</v>
      </c>
      <c r="T7" s="122">
        <v>4120.6000000000004</v>
      </c>
      <c r="U7" s="122">
        <v>4020.6</v>
      </c>
      <c r="V7" s="122">
        <v>3949.3</v>
      </c>
      <c r="W7" s="122">
        <v>4079.9</v>
      </c>
      <c r="X7" s="122">
        <v>3962.2</v>
      </c>
      <c r="Y7" s="122">
        <v>4460.3999999999996</v>
      </c>
      <c r="Z7" s="122">
        <v>4791.2</v>
      </c>
      <c r="AA7" s="122">
        <v>4538.5</v>
      </c>
      <c r="AB7" s="122">
        <v>4240.6000000000004</v>
      </c>
      <c r="AC7" s="122">
        <v>2106.9</v>
      </c>
      <c r="AD7" s="122">
        <v>2062.6</v>
      </c>
      <c r="AE7" s="122">
        <v>1942.4</v>
      </c>
      <c r="AF7" s="122">
        <v>2468.4</v>
      </c>
      <c r="AG7" s="122">
        <v>2174.4</v>
      </c>
      <c r="AH7" s="122">
        <v>2262</v>
      </c>
      <c r="AI7" s="122">
        <v>2212.6999999999998</v>
      </c>
      <c r="AJ7" s="122">
        <v>2439.4</v>
      </c>
      <c r="AK7" s="122">
        <v>2341.1999999999998</v>
      </c>
      <c r="AL7" s="122">
        <v>2533.9</v>
      </c>
      <c r="AM7" s="122">
        <v>2532.1</v>
      </c>
      <c r="AN7" s="122">
        <v>2647.5</v>
      </c>
      <c r="AO7" s="122">
        <v>2809.5</v>
      </c>
      <c r="AP7" s="122">
        <v>2606.1999999999998</v>
      </c>
      <c r="AQ7" s="122">
        <v>2900.8</v>
      </c>
      <c r="AR7" s="122">
        <v>3150.2</v>
      </c>
      <c r="AS7" s="122">
        <v>2506</v>
      </c>
      <c r="AT7" s="122">
        <v>2904.2</v>
      </c>
      <c r="AU7" s="122">
        <v>3004.6</v>
      </c>
      <c r="AV7" s="122">
        <v>3284</v>
      </c>
      <c r="AW7" s="122">
        <v>2785.3</v>
      </c>
      <c r="AX7" s="122">
        <v>2873</v>
      </c>
      <c r="AY7" s="122">
        <v>3331.4</v>
      </c>
      <c r="AZ7" s="122">
        <v>3200.1</v>
      </c>
      <c r="BA7" s="122">
        <v>3000.4</v>
      </c>
      <c r="BB7" s="122">
        <v>3360.1</v>
      </c>
      <c r="BC7" s="122">
        <v>3050.6</v>
      </c>
      <c r="BD7" s="122">
        <v>3372.4</v>
      </c>
      <c r="BE7" s="122">
        <v>3328.7</v>
      </c>
      <c r="BF7" s="122">
        <v>3251.1</v>
      </c>
      <c r="BG7" s="122">
        <v>3489.7</v>
      </c>
      <c r="BH7" s="122">
        <v>2855.0452203599998</v>
      </c>
      <c r="BI7" s="364" t="s">
        <v>555</v>
      </c>
      <c r="BJ7" s="122">
        <v>13111.828389099999</v>
      </c>
      <c r="BK7" s="364" t="s">
        <v>555</v>
      </c>
    </row>
    <row r="8" spans="1:63" s="69" customFormat="1" ht="12.75" customHeight="1">
      <c r="A8" s="18" t="s">
        <v>47</v>
      </c>
      <c r="B8" s="122">
        <v>1691.7</v>
      </c>
      <c r="C8" s="122">
        <v>1993.1</v>
      </c>
      <c r="D8" s="122">
        <v>2235</v>
      </c>
      <c r="E8" s="122">
        <v>2154.9</v>
      </c>
      <c r="F8" s="122">
        <v>2239</v>
      </c>
      <c r="G8" s="122">
        <v>2099.1999999999998</v>
      </c>
      <c r="H8" s="122">
        <v>2225.6</v>
      </c>
      <c r="I8" s="122">
        <v>2464.3000000000002</v>
      </c>
      <c r="J8" s="122">
        <v>2367.1999999999998</v>
      </c>
      <c r="K8" s="122">
        <v>2776.1</v>
      </c>
      <c r="L8" s="122">
        <v>2735.4</v>
      </c>
      <c r="M8" s="122">
        <v>3068.3</v>
      </c>
      <c r="N8" s="122">
        <v>4756.5</v>
      </c>
      <c r="O8" s="122">
        <v>4463.3</v>
      </c>
      <c r="P8" s="122">
        <v>4578.7</v>
      </c>
      <c r="Q8" s="122">
        <v>4235.8</v>
      </c>
      <c r="R8" s="122">
        <v>3787.7</v>
      </c>
      <c r="S8" s="122">
        <v>3724.7</v>
      </c>
      <c r="T8" s="122">
        <v>3707.2</v>
      </c>
      <c r="U8" s="122">
        <v>3167.4</v>
      </c>
      <c r="V8" s="122">
        <v>3009.3</v>
      </c>
      <c r="W8" s="122">
        <v>3239.8</v>
      </c>
      <c r="X8" s="122">
        <v>3017.8</v>
      </c>
      <c r="Y8" s="122">
        <v>4004.9</v>
      </c>
      <c r="Z8" s="122">
        <v>3438.5</v>
      </c>
      <c r="AA8" s="122">
        <v>3924.3</v>
      </c>
      <c r="AB8" s="122">
        <v>3397.7</v>
      </c>
      <c r="AC8" s="122">
        <v>1340</v>
      </c>
      <c r="AD8" s="122">
        <v>1441</v>
      </c>
      <c r="AE8" s="122">
        <v>1487.3</v>
      </c>
      <c r="AF8" s="122">
        <v>1714.3</v>
      </c>
      <c r="AG8" s="122">
        <v>1608.8</v>
      </c>
      <c r="AH8" s="122">
        <v>1595.3</v>
      </c>
      <c r="AI8" s="122">
        <v>1583.8</v>
      </c>
      <c r="AJ8" s="122">
        <v>1555.8</v>
      </c>
      <c r="AK8" s="122">
        <v>1741.8</v>
      </c>
      <c r="AL8" s="122">
        <v>1649.4</v>
      </c>
      <c r="AM8" s="122">
        <v>1873</v>
      </c>
      <c r="AN8" s="122">
        <v>1715.2</v>
      </c>
      <c r="AO8" s="122">
        <v>1804.3</v>
      </c>
      <c r="AP8" s="122">
        <v>1735.5</v>
      </c>
      <c r="AQ8" s="122">
        <v>1974.8</v>
      </c>
      <c r="AR8" s="122">
        <v>1908.5</v>
      </c>
      <c r="AS8" s="122">
        <v>1401.4</v>
      </c>
      <c r="AT8" s="122">
        <v>1808.2</v>
      </c>
      <c r="AU8" s="122" t="s">
        <v>555</v>
      </c>
      <c r="AV8" s="122">
        <v>1911.9</v>
      </c>
      <c r="AW8" s="122">
        <v>1736.9</v>
      </c>
      <c r="AX8" s="122">
        <v>1898.4</v>
      </c>
      <c r="AY8" s="122">
        <v>2079.8000000000002</v>
      </c>
      <c r="AZ8" s="122">
        <v>1898.3</v>
      </c>
      <c r="BA8" s="122">
        <v>1995.4</v>
      </c>
      <c r="BB8" s="122">
        <v>2104.3000000000002</v>
      </c>
      <c r="BC8" s="122">
        <v>2037.9</v>
      </c>
      <c r="BD8" s="122">
        <v>2073</v>
      </c>
      <c r="BE8" s="122">
        <v>2020.9</v>
      </c>
      <c r="BF8" s="122">
        <v>2120.6999999999998</v>
      </c>
      <c r="BG8" s="122">
        <v>2318</v>
      </c>
      <c r="BH8" s="122">
        <v>2095.43832208</v>
      </c>
      <c r="BI8" s="364" t="s">
        <v>555</v>
      </c>
      <c r="BJ8" s="122">
        <v>8236.1678150606203</v>
      </c>
      <c r="BK8" s="364" t="s">
        <v>555</v>
      </c>
    </row>
    <row r="9" spans="1:63" s="69" customFormat="1" ht="12.75" customHeight="1">
      <c r="A9" s="18" t="s">
        <v>91</v>
      </c>
      <c r="B9" s="122">
        <v>657.1</v>
      </c>
      <c r="C9" s="122">
        <v>538</v>
      </c>
      <c r="D9" s="122">
        <v>861.7</v>
      </c>
      <c r="E9" s="122">
        <v>655.8</v>
      </c>
      <c r="F9" s="122">
        <v>853.3</v>
      </c>
      <c r="G9" s="122">
        <v>762.5</v>
      </c>
      <c r="H9" s="122">
        <v>697.6</v>
      </c>
      <c r="I9" s="122">
        <v>824.4</v>
      </c>
      <c r="J9" s="122">
        <v>1010</v>
      </c>
      <c r="K9" s="122">
        <v>975.4</v>
      </c>
      <c r="L9" s="122">
        <v>1151.0999999999999</v>
      </c>
      <c r="M9" s="122">
        <v>732</v>
      </c>
      <c r="N9" s="122">
        <v>1518.8</v>
      </c>
      <c r="O9" s="122">
        <v>1063.9000000000001</v>
      </c>
      <c r="P9" s="122">
        <v>1018.6</v>
      </c>
      <c r="Q9" s="122">
        <v>404</v>
      </c>
      <c r="R9" s="122">
        <v>1001.5</v>
      </c>
      <c r="S9" s="122">
        <v>751.2</v>
      </c>
      <c r="T9" s="122">
        <v>140.80000000000001</v>
      </c>
      <c r="U9" s="122">
        <v>340.5</v>
      </c>
      <c r="V9" s="122">
        <v>523.5</v>
      </c>
      <c r="W9" s="122">
        <v>418</v>
      </c>
      <c r="X9" s="122">
        <v>550.1</v>
      </c>
      <c r="Y9" s="122">
        <v>176.8</v>
      </c>
      <c r="Z9" s="122">
        <v>898.6</v>
      </c>
      <c r="AA9" s="122">
        <v>292.39999999999998</v>
      </c>
      <c r="AB9" s="122">
        <v>498.2</v>
      </c>
      <c r="AC9" s="122">
        <v>430.4</v>
      </c>
      <c r="AD9" s="122">
        <v>383.7</v>
      </c>
      <c r="AE9" s="122">
        <v>228.2</v>
      </c>
      <c r="AF9" s="122">
        <v>377</v>
      </c>
      <c r="AG9" s="122">
        <v>119.4</v>
      </c>
      <c r="AH9" s="122">
        <v>272.2</v>
      </c>
      <c r="AI9" s="122">
        <v>318.60000000000002</v>
      </c>
      <c r="AJ9" s="122">
        <v>455.5</v>
      </c>
      <c r="AK9" s="122">
        <v>259.89999999999998</v>
      </c>
      <c r="AL9" s="122">
        <v>117.5</v>
      </c>
      <c r="AM9" s="122">
        <v>369.2</v>
      </c>
      <c r="AN9" s="122">
        <v>522.5</v>
      </c>
      <c r="AO9" s="122">
        <v>460.8</v>
      </c>
      <c r="AP9" s="122">
        <v>486.3</v>
      </c>
      <c r="AQ9" s="122">
        <v>520.20000000000005</v>
      </c>
      <c r="AR9" s="122">
        <v>724.7</v>
      </c>
      <c r="AS9" s="122">
        <v>752.1</v>
      </c>
      <c r="AT9" s="122">
        <v>1703.3</v>
      </c>
      <c r="AU9" s="122">
        <v>469.3</v>
      </c>
      <c r="AV9" s="122">
        <v>832.5</v>
      </c>
      <c r="AW9" s="122">
        <v>607.9</v>
      </c>
      <c r="AX9" s="122">
        <v>598.5</v>
      </c>
      <c r="AY9" s="122">
        <v>792.1</v>
      </c>
      <c r="AZ9" s="122">
        <v>827.2</v>
      </c>
      <c r="BA9" s="122">
        <v>646</v>
      </c>
      <c r="BB9" s="122">
        <v>831</v>
      </c>
      <c r="BC9" s="122">
        <v>733.6</v>
      </c>
      <c r="BD9" s="122">
        <v>878.1</v>
      </c>
      <c r="BE9" s="122">
        <v>917.2</v>
      </c>
      <c r="BF9" s="122">
        <v>798.8</v>
      </c>
      <c r="BG9" s="122">
        <v>729.5</v>
      </c>
      <c r="BH9" s="122">
        <v>1405.35701825</v>
      </c>
      <c r="BI9" s="364" t="s">
        <v>555</v>
      </c>
      <c r="BJ9" s="122">
        <v>3359.9347889293799</v>
      </c>
      <c r="BK9" s="364" t="s">
        <v>555</v>
      </c>
    </row>
    <row r="10" spans="1:63" s="69" customFormat="1" ht="12.75" customHeight="1">
      <c r="A10" s="18" t="s">
        <v>74</v>
      </c>
      <c r="B10" s="122">
        <v>184469.6</v>
      </c>
      <c r="C10" s="122">
        <v>189345.9</v>
      </c>
      <c r="D10" s="122">
        <v>195594</v>
      </c>
      <c r="E10" s="122">
        <v>201662.8</v>
      </c>
      <c r="F10" s="122">
        <v>209001.7</v>
      </c>
      <c r="G10" s="122">
        <v>219456.1</v>
      </c>
      <c r="H10" s="122">
        <v>230863.5</v>
      </c>
      <c r="I10" s="122">
        <v>246086.2</v>
      </c>
      <c r="J10" s="122">
        <v>261320.1</v>
      </c>
      <c r="K10" s="122">
        <v>269298.7</v>
      </c>
      <c r="L10" s="122">
        <v>277388.79999999999</v>
      </c>
      <c r="M10" s="122">
        <v>294133.59999999998</v>
      </c>
      <c r="N10" s="122">
        <v>324328.59999999998</v>
      </c>
      <c r="O10" s="122">
        <v>353649</v>
      </c>
      <c r="P10" s="122">
        <v>372119.6</v>
      </c>
      <c r="Q10" s="122">
        <v>386204.8</v>
      </c>
      <c r="R10" s="122">
        <v>399262.3</v>
      </c>
      <c r="S10" s="122">
        <v>413061</v>
      </c>
      <c r="T10" s="122">
        <v>358375.6</v>
      </c>
      <c r="U10" s="122">
        <v>291896.09999999998</v>
      </c>
      <c r="V10" s="122">
        <v>284081.2</v>
      </c>
      <c r="W10" s="122">
        <v>282545.90000000002</v>
      </c>
      <c r="X10" s="122">
        <v>284981.09999999998</v>
      </c>
      <c r="Y10" s="122">
        <v>290884.5</v>
      </c>
      <c r="Z10" s="122">
        <v>299130.09999999998</v>
      </c>
      <c r="AA10" s="122">
        <v>307474.5</v>
      </c>
      <c r="AB10" s="122">
        <v>308497.5</v>
      </c>
      <c r="AC10" s="122">
        <v>295181</v>
      </c>
      <c r="AD10" s="122">
        <v>285688.3</v>
      </c>
      <c r="AE10" s="122">
        <v>298538.90000000002</v>
      </c>
      <c r="AF10" s="122">
        <v>304011.40000000002</v>
      </c>
      <c r="AG10" s="122">
        <v>299643</v>
      </c>
      <c r="AH10" s="122">
        <v>306569.09999999998</v>
      </c>
      <c r="AI10" s="122">
        <v>314467.40000000002</v>
      </c>
      <c r="AJ10" s="122">
        <v>315140.90000000002</v>
      </c>
      <c r="AK10" s="122">
        <v>317237.8</v>
      </c>
      <c r="AL10" s="122">
        <v>328713.09999999998</v>
      </c>
      <c r="AM10" s="122">
        <v>336781</v>
      </c>
      <c r="AN10" s="122">
        <v>341137.8</v>
      </c>
      <c r="AO10" s="122">
        <v>343873.9</v>
      </c>
      <c r="AP10" s="122">
        <v>345833.5</v>
      </c>
      <c r="AQ10" s="122">
        <v>355661.7</v>
      </c>
      <c r="AR10" s="122">
        <v>374492.8</v>
      </c>
      <c r="AS10" s="122">
        <v>392110.6</v>
      </c>
      <c r="AT10" s="122">
        <v>397953.2</v>
      </c>
      <c r="AU10" s="122">
        <v>412283.8</v>
      </c>
      <c r="AV10" s="122">
        <v>428375.1</v>
      </c>
      <c r="AW10" s="122">
        <v>429124.5</v>
      </c>
      <c r="AX10" s="122">
        <v>436527</v>
      </c>
      <c r="AY10" s="122">
        <v>444583</v>
      </c>
      <c r="AZ10" s="122">
        <v>452161.8</v>
      </c>
      <c r="BA10" s="122">
        <v>450867.6</v>
      </c>
      <c r="BB10" s="122">
        <v>445012.5</v>
      </c>
      <c r="BC10" s="122">
        <v>450170.6</v>
      </c>
      <c r="BD10" s="122">
        <v>455030.2</v>
      </c>
      <c r="BE10" s="122">
        <v>458447.3</v>
      </c>
      <c r="BF10" s="122">
        <v>463280.6</v>
      </c>
      <c r="BG10" s="122">
        <v>472403.9</v>
      </c>
      <c r="BH10" s="122">
        <v>478729.488783515</v>
      </c>
      <c r="BI10" s="364">
        <v>474087.42894159502</v>
      </c>
      <c r="BJ10" s="122">
        <v>450181.21822145802</v>
      </c>
      <c r="BK10" s="122">
        <v>463237.63854545302</v>
      </c>
    </row>
    <row r="11" spans="1:63" s="69" customFormat="1" ht="12.75" customHeight="1">
      <c r="A11" s="18" t="s">
        <v>97</v>
      </c>
      <c r="B11" s="122">
        <v>13632.8</v>
      </c>
      <c r="C11" s="122">
        <v>14653.5</v>
      </c>
      <c r="D11" s="122">
        <v>15840.2</v>
      </c>
      <c r="E11" s="122">
        <v>16344.3</v>
      </c>
      <c r="F11" s="122">
        <v>16934.7</v>
      </c>
      <c r="G11" s="122">
        <v>17525.3</v>
      </c>
      <c r="H11" s="122">
        <v>17928.099999999999</v>
      </c>
      <c r="I11" s="122">
        <v>18257.7</v>
      </c>
      <c r="J11" s="122">
        <v>19030.3</v>
      </c>
      <c r="K11" s="122">
        <v>19663.900000000001</v>
      </c>
      <c r="L11" s="122">
        <v>20152.900000000001</v>
      </c>
      <c r="M11" s="122">
        <v>24374.400000000001</v>
      </c>
      <c r="N11" s="122">
        <v>28699.9</v>
      </c>
      <c r="O11" s="122">
        <v>29826.400000000001</v>
      </c>
      <c r="P11" s="122">
        <v>30369.200000000001</v>
      </c>
      <c r="Q11" s="122">
        <v>30189.4</v>
      </c>
      <c r="R11" s="122">
        <v>30094.2</v>
      </c>
      <c r="S11" s="122">
        <v>30371.7</v>
      </c>
      <c r="T11" s="122">
        <v>26915.8</v>
      </c>
      <c r="U11" s="122">
        <v>24018.5</v>
      </c>
      <c r="V11" s="122">
        <v>24802.5</v>
      </c>
      <c r="W11" s="122">
        <v>25543.7</v>
      </c>
      <c r="X11" s="122">
        <v>26581</v>
      </c>
      <c r="Y11" s="122">
        <v>27505.5</v>
      </c>
      <c r="Z11" s="122">
        <v>28612.5</v>
      </c>
      <c r="AA11" s="122">
        <v>29287.7</v>
      </c>
      <c r="AB11" s="122">
        <v>29516.799999999999</v>
      </c>
      <c r="AC11" s="122">
        <v>24225.4</v>
      </c>
      <c r="AD11" s="122">
        <v>18936.400000000001</v>
      </c>
      <c r="AE11" s="122">
        <v>19362.7</v>
      </c>
      <c r="AF11" s="122">
        <v>19839.8</v>
      </c>
      <c r="AG11" s="122">
        <v>20130.900000000001</v>
      </c>
      <c r="AH11" s="122">
        <v>20241.8</v>
      </c>
      <c r="AI11" s="122">
        <v>20362.5</v>
      </c>
      <c r="AJ11" s="122">
        <v>20868.3</v>
      </c>
      <c r="AK11" s="122">
        <v>21350.6</v>
      </c>
      <c r="AL11" s="122">
        <v>21950.6</v>
      </c>
      <c r="AM11" s="122">
        <v>22713.7</v>
      </c>
      <c r="AN11" s="122">
        <v>23223.9</v>
      </c>
      <c r="AO11" s="122">
        <v>23543.5</v>
      </c>
      <c r="AP11" s="122">
        <v>24168</v>
      </c>
      <c r="AQ11" s="122">
        <v>24760.7</v>
      </c>
      <c r="AR11" s="122">
        <v>25522.2</v>
      </c>
      <c r="AS11" s="122">
        <v>26849.7</v>
      </c>
      <c r="AT11" s="122">
        <v>27500.799999999999</v>
      </c>
      <c r="AU11" s="122">
        <v>27997.1</v>
      </c>
      <c r="AV11" s="122">
        <v>29146.5</v>
      </c>
      <c r="AW11" s="122">
        <v>29977.9</v>
      </c>
      <c r="AX11" s="122">
        <v>30314.2</v>
      </c>
      <c r="AY11" s="122">
        <v>30721.200000000001</v>
      </c>
      <c r="AZ11" s="122">
        <v>31289.8</v>
      </c>
      <c r="BA11" s="122">
        <v>31682.799999999999</v>
      </c>
      <c r="BB11" s="122">
        <v>32104.6</v>
      </c>
      <c r="BC11" s="122">
        <v>32670.1</v>
      </c>
      <c r="BD11" s="122">
        <v>32917.5</v>
      </c>
      <c r="BE11" s="122">
        <v>33482.199999999997</v>
      </c>
      <c r="BF11" s="122">
        <v>33897.1</v>
      </c>
      <c r="BG11" s="122">
        <v>34070.9</v>
      </c>
      <c r="BH11" s="122">
        <v>33788.628402950002</v>
      </c>
      <c r="BI11" s="364">
        <v>33154.408921369999</v>
      </c>
      <c r="BJ11" s="122">
        <v>32876.569551453402</v>
      </c>
      <c r="BK11" s="122">
        <v>33546.3278907434</v>
      </c>
    </row>
    <row r="12" spans="1:63" s="69" customFormat="1" ht="12.75" customHeight="1">
      <c r="A12" s="18"/>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364"/>
      <c r="BJ12" s="122"/>
      <c r="BK12" s="122"/>
    </row>
    <row r="13" spans="1:63" s="69" customFormat="1" ht="12.75" customHeight="1">
      <c r="A13" s="68" t="s">
        <v>78</v>
      </c>
      <c r="B13" s="100">
        <v>1.9E-2</v>
      </c>
      <c r="C13" s="100">
        <v>1.9E-2</v>
      </c>
      <c r="D13" s="100">
        <v>1.9E-2</v>
      </c>
      <c r="E13" s="100">
        <v>1.9E-2</v>
      </c>
      <c r="F13" s="100">
        <v>1.7999999999999999E-2</v>
      </c>
      <c r="G13" s="100">
        <v>1.7999999999999999E-2</v>
      </c>
      <c r="H13" s="100">
        <v>1.6E-2</v>
      </c>
      <c r="I13" s="100">
        <v>1.7000000000000001E-2</v>
      </c>
      <c r="J13" s="100">
        <v>1.4999999999999999E-2</v>
      </c>
      <c r="K13" s="100">
        <v>1.6E-2</v>
      </c>
      <c r="L13" s="100">
        <v>1.6E-2</v>
      </c>
      <c r="M13" s="100">
        <v>1.6E-2</v>
      </c>
      <c r="N13" s="100">
        <v>1.6E-2</v>
      </c>
      <c r="O13" s="100">
        <v>1.2999999999999999E-2</v>
      </c>
      <c r="P13" s="100">
        <v>1.4E-2</v>
      </c>
      <c r="Q13" s="100">
        <v>1.2E-2</v>
      </c>
      <c r="R13" s="100">
        <v>1.0999999999999999E-2</v>
      </c>
      <c r="S13" s="100">
        <v>1.4999999999999999E-2</v>
      </c>
      <c r="T13" s="100">
        <v>0.01</v>
      </c>
      <c r="U13" s="100">
        <v>8.0000000000000002E-3</v>
      </c>
      <c r="V13" s="100">
        <v>8.0000000000000002E-3</v>
      </c>
      <c r="W13" s="100">
        <v>1.0999999999999999E-2</v>
      </c>
      <c r="X13" s="100">
        <v>1.2E-2</v>
      </c>
      <c r="Y13" s="100">
        <v>1.4E-2</v>
      </c>
      <c r="Z13" s="100">
        <v>1.2E-2</v>
      </c>
      <c r="AA13" s="100">
        <v>1.2999999999999999E-2</v>
      </c>
      <c r="AB13" s="100">
        <v>1.4E-2</v>
      </c>
      <c r="AC13" s="100">
        <v>1.4E-2</v>
      </c>
      <c r="AD13" s="100">
        <v>1.4999999999999999E-2</v>
      </c>
      <c r="AE13" s="100">
        <v>1.4E-2</v>
      </c>
      <c r="AF13" s="100">
        <v>1.4E-2</v>
      </c>
      <c r="AG13" s="100">
        <v>1.4999999999999999E-2</v>
      </c>
      <c r="AH13" s="100">
        <v>1.6E-2</v>
      </c>
      <c r="AI13" s="100">
        <v>1.2999999999999999E-2</v>
      </c>
      <c r="AJ13" s="100">
        <v>1.6E-2</v>
      </c>
      <c r="AK13" s="100">
        <v>1.4999999999999999E-2</v>
      </c>
      <c r="AL13" s="100">
        <v>1.6E-2</v>
      </c>
      <c r="AM13" s="100">
        <v>1.6E-2</v>
      </c>
      <c r="AN13" s="100">
        <v>1.4999999999999999E-2</v>
      </c>
      <c r="AO13" s="100">
        <v>1.6E-2</v>
      </c>
      <c r="AP13" s="100">
        <v>1.7000000000000001E-2</v>
      </c>
      <c r="AQ13" s="100">
        <v>1.7000000000000001E-2</v>
      </c>
      <c r="AR13" s="100">
        <v>1.7000000000000001E-2</v>
      </c>
      <c r="AS13" s="100">
        <v>1.6E-2</v>
      </c>
      <c r="AT13" s="100">
        <v>1.4999999999999999E-2</v>
      </c>
      <c r="AU13" s="100">
        <v>1.7000000000000001E-2</v>
      </c>
      <c r="AV13" s="100">
        <v>1.6E-2</v>
      </c>
      <c r="AW13" s="100">
        <v>1.6E-2</v>
      </c>
      <c r="AX13" s="100">
        <v>1.6E-2</v>
      </c>
      <c r="AY13" s="100">
        <v>1.6E-2</v>
      </c>
      <c r="AZ13" s="100">
        <v>1.6E-2</v>
      </c>
      <c r="BA13" s="100">
        <v>1.6E-2</v>
      </c>
      <c r="BB13" s="100">
        <v>1.6E-2</v>
      </c>
      <c r="BC13" s="100">
        <v>1.7000000000000001E-2</v>
      </c>
      <c r="BD13" s="100">
        <v>1.7000000000000001E-2</v>
      </c>
      <c r="BE13" s="100">
        <v>1.6E-2</v>
      </c>
      <c r="BF13" s="100">
        <v>1.6E-2</v>
      </c>
      <c r="BG13" s="100">
        <v>1.7000000000000001E-2</v>
      </c>
      <c r="BH13" s="100">
        <v>1.4122589488397499E-2</v>
      </c>
      <c r="BI13" s="360" t="s">
        <v>555</v>
      </c>
      <c r="BJ13" s="100">
        <v>1.6491840592331702E-2</v>
      </c>
      <c r="BK13" s="360" t="s">
        <v>555</v>
      </c>
    </row>
    <row r="14" spans="1:63" s="69" customFormat="1" ht="12.75" customHeight="1">
      <c r="A14" s="123" t="s">
        <v>76</v>
      </c>
      <c r="B14" s="100">
        <v>5.8999999999999997E-2</v>
      </c>
      <c r="C14" s="100">
        <v>0.06</v>
      </c>
      <c r="D14" s="100">
        <v>7.3999999999999996E-2</v>
      </c>
      <c r="E14" s="100">
        <v>6.4000000000000001E-2</v>
      </c>
      <c r="F14" s="100">
        <v>6.8000000000000005E-2</v>
      </c>
      <c r="G14" s="100">
        <v>5.8999999999999997E-2</v>
      </c>
      <c r="H14" s="100">
        <v>5.8000000000000003E-2</v>
      </c>
      <c r="I14" s="100">
        <v>5.7000000000000002E-2</v>
      </c>
      <c r="J14" s="100">
        <v>5.8999999999999997E-2</v>
      </c>
      <c r="K14" s="100">
        <v>5.8999999999999997E-2</v>
      </c>
      <c r="L14" s="100">
        <v>6.3E-2</v>
      </c>
      <c r="M14" s="100">
        <v>5.8000000000000003E-2</v>
      </c>
      <c r="N14" s="100">
        <v>8.3000000000000004E-2</v>
      </c>
      <c r="O14" s="100">
        <v>6.7000000000000004E-2</v>
      </c>
      <c r="P14" s="100">
        <v>6.4000000000000001E-2</v>
      </c>
      <c r="Q14" s="100">
        <v>5.1999999999999998E-2</v>
      </c>
      <c r="R14" s="100">
        <v>5.1999999999999998E-2</v>
      </c>
      <c r="S14" s="100">
        <v>0.05</v>
      </c>
      <c r="T14" s="100">
        <v>4.5999999999999999E-2</v>
      </c>
      <c r="U14" s="100">
        <v>5.5E-2</v>
      </c>
      <c r="V14" s="100">
        <v>5.6000000000000001E-2</v>
      </c>
      <c r="W14" s="100">
        <v>5.8000000000000003E-2</v>
      </c>
      <c r="X14" s="100">
        <v>5.6000000000000001E-2</v>
      </c>
      <c r="Y14" s="100">
        <v>6.0999999999999999E-2</v>
      </c>
      <c r="Z14" s="100">
        <v>6.4000000000000001E-2</v>
      </c>
      <c r="AA14" s="100">
        <v>5.8999999999999997E-2</v>
      </c>
      <c r="AB14" s="100">
        <v>5.5E-2</v>
      </c>
      <c r="AC14" s="100">
        <v>2.9000000000000001E-2</v>
      </c>
      <c r="AD14" s="100">
        <v>2.9000000000000001E-2</v>
      </c>
      <c r="AE14" s="100">
        <v>2.5999999999999999E-2</v>
      </c>
      <c r="AF14" s="100">
        <v>3.2000000000000001E-2</v>
      </c>
      <c r="AG14" s="100">
        <v>2.9000000000000001E-2</v>
      </c>
      <c r="AH14" s="100">
        <v>0.03</v>
      </c>
      <c r="AI14" s="100">
        <v>2.8000000000000001E-2</v>
      </c>
      <c r="AJ14" s="100">
        <v>3.1E-2</v>
      </c>
      <c r="AK14" s="100">
        <v>0.03</v>
      </c>
      <c r="AL14" s="100">
        <v>3.1E-2</v>
      </c>
      <c r="AM14" s="100">
        <v>0.03</v>
      </c>
      <c r="AN14" s="100">
        <v>3.1E-2</v>
      </c>
      <c r="AO14" s="100">
        <v>3.3000000000000002E-2</v>
      </c>
      <c r="AP14" s="100">
        <v>0.03</v>
      </c>
      <c r="AQ14" s="100">
        <v>3.3000000000000002E-2</v>
      </c>
      <c r="AR14" s="100">
        <v>3.4000000000000002E-2</v>
      </c>
      <c r="AS14" s="100">
        <v>2.5999999999999999E-2</v>
      </c>
      <c r="AT14" s="100">
        <v>2.9000000000000001E-2</v>
      </c>
      <c r="AU14" s="100">
        <v>2.9000000000000001E-2</v>
      </c>
      <c r="AV14" s="100">
        <v>3.1E-2</v>
      </c>
      <c r="AW14" s="100">
        <v>2.5999999999999999E-2</v>
      </c>
      <c r="AX14" s="100">
        <v>2.5999999999999999E-2</v>
      </c>
      <c r="AY14" s="100">
        <v>0.03</v>
      </c>
      <c r="AZ14" s="100">
        <v>2.8000000000000001E-2</v>
      </c>
      <c r="BA14" s="100">
        <v>2.7E-2</v>
      </c>
      <c r="BB14" s="100">
        <v>0.03</v>
      </c>
      <c r="BC14" s="100">
        <v>2.7E-2</v>
      </c>
      <c r="BD14" s="100">
        <v>0.03</v>
      </c>
      <c r="BE14" s="100">
        <v>2.9000000000000001E-2</v>
      </c>
      <c r="BF14" s="100">
        <v>2.8000000000000001E-2</v>
      </c>
      <c r="BG14" s="100">
        <v>0.03</v>
      </c>
      <c r="BH14" s="100">
        <v>2.3855185755236201E-2</v>
      </c>
      <c r="BI14" s="360" t="s">
        <v>555</v>
      </c>
      <c r="BJ14" s="100">
        <v>2.91256673054936E-2</v>
      </c>
      <c r="BK14" s="360" t="s">
        <v>555</v>
      </c>
    </row>
    <row r="15" spans="1:63" s="69" customFormat="1" ht="12.75" customHeight="1">
      <c r="A15" s="68" t="s">
        <v>77</v>
      </c>
      <c r="B15" s="100">
        <v>3.6999999999999998E-2</v>
      </c>
      <c r="C15" s="100">
        <v>4.2000000000000003E-2</v>
      </c>
      <c r="D15" s="100">
        <v>4.5999999999999999E-2</v>
      </c>
      <c r="E15" s="100">
        <v>4.2999999999999997E-2</v>
      </c>
      <c r="F15" s="100">
        <v>4.2999999999999997E-2</v>
      </c>
      <c r="G15" s="100">
        <v>3.7999999999999999E-2</v>
      </c>
      <c r="H15" s="100">
        <v>3.9E-2</v>
      </c>
      <c r="I15" s="100">
        <v>0.04</v>
      </c>
      <c r="J15" s="100">
        <v>3.5999999999999997E-2</v>
      </c>
      <c r="K15" s="100">
        <v>4.1000000000000002E-2</v>
      </c>
      <c r="L15" s="100">
        <v>3.9E-2</v>
      </c>
      <c r="M15" s="100">
        <v>4.2000000000000003E-2</v>
      </c>
      <c r="N15" s="100">
        <v>5.8999999999999997E-2</v>
      </c>
      <c r="O15" s="100">
        <v>0.05</v>
      </c>
      <c r="P15" s="100">
        <v>4.9000000000000002E-2</v>
      </c>
      <c r="Q15" s="100">
        <v>4.3999999999999997E-2</v>
      </c>
      <c r="R15" s="100">
        <v>3.7999999999999999E-2</v>
      </c>
      <c r="S15" s="100">
        <v>3.5999999999999997E-2</v>
      </c>
      <c r="T15" s="100">
        <v>4.1000000000000002E-2</v>
      </c>
      <c r="U15" s="100">
        <v>4.2999999999999997E-2</v>
      </c>
      <c r="V15" s="100">
        <v>4.2000000000000003E-2</v>
      </c>
      <c r="W15" s="100">
        <v>4.5999999999999999E-2</v>
      </c>
      <c r="X15" s="100">
        <v>4.2000000000000003E-2</v>
      </c>
      <c r="Y15" s="100">
        <v>5.5E-2</v>
      </c>
      <c r="Z15" s="100">
        <v>4.5999999999999999E-2</v>
      </c>
      <c r="AA15" s="100">
        <v>5.0999999999999997E-2</v>
      </c>
      <c r="AB15" s="100">
        <v>4.3999999999999997E-2</v>
      </c>
      <c r="AC15" s="100">
        <v>1.7999999999999999E-2</v>
      </c>
      <c r="AD15" s="100">
        <v>0.02</v>
      </c>
      <c r="AE15" s="100">
        <v>0.02</v>
      </c>
      <c r="AF15" s="100">
        <v>2.3E-2</v>
      </c>
      <c r="AG15" s="100">
        <v>2.1000000000000001E-2</v>
      </c>
      <c r="AH15" s="100">
        <v>2.1000000000000001E-2</v>
      </c>
      <c r="AI15" s="100">
        <v>0.02</v>
      </c>
      <c r="AJ15" s="100">
        <v>0.02</v>
      </c>
      <c r="AK15" s="100">
        <v>2.1999999999999999E-2</v>
      </c>
      <c r="AL15" s="100">
        <v>0.02</v>
      </c>
      <c r="AM15" s="100">
        <v>2.1999999999999999E-2</v>
      </c>
      <c r="AN15" s="100">
        <v>0.02</v>
      </c>
      <c r="AO15" s="100">
        <v>2.1000000000000001E-2</v>
      </c>
      <c r="AP15" s="100">
        <v>0.02</v>
      </c>
      <c r="AQ15" s="100">
        <v>2.1999999999999999E-2</v>
      </c>
      <c r="AR15" s="100">
        <v>0.02</v>
      </c>
      <c r="AS15" s="100">
        <v>1.4E-2</v>
      </c>
      <c r="AT15" s="100">
        <v>1.7999999999999999E-2</v>
      </c>
      <c r="AU15" s="100" t="s">
        <v>555</v>
      </c>
      <c r="AV15" s="100">
        <v>1.7999999999999999E-2</v>
      </c>
      <c r="AW15" s="100">
        <v>1.6E-2</v>
      </c>
      <c r="AX15" s="100">
        <v>1.7000000000000001E-2</v>
      </c>
      <c r="AY15" s="100">
        <v>1.9E-2</v>
      </c>
      <c r="AZ15" s="100">
        <v>1.7000000000000001E-2</v>
      </c>
      <c r="BA15" s="100">
        <v>1.7999999999999999E-2</v>
      </c>
      <c r="BB15" s="100">
        <v>1.9E-2</v>
      </c>
      <c r="BC15" s="100">
        <v>1.7999999999999999E-2</v>
      </c>
      <c r="BD15" s="100">
        <v>1.7999999999999999E-2</v>
      </c>
      <c r="BE15" s="100">
        <v>1.7999999999999999E-2</v>
      </c>
      <c r="BF15" s="100">
        <v>1.7999999999999999E-2</v>
      </c>
      <c r="BG15" s="100">
        <v>0.02</v>
      </c>
      <c r="BH15" s="100">
        <v>1.7508328784213E-2</v>
      </c>
      <c r="BI15" s="360" t="s">
        <v>555</v>
      </c>
      <c r="BJ15" s="100">
        <v>1.82952275254828E-2</v>
      </c>
      <c r="BK15" s="360" t="s">
        <v>555</v>
      </c>
    </row>
    <row r="16" spans="1:63" s="69" customFormat="1" ht="12.75" customHeight="1">
      <c r="A16" s="68" t="s">
        <v>75</v>
      </c>
      <c r="B16" s="100">
        <v>0.24</v>
      </c>
      <c r="C16" s="100">
        <v>0.189</v>
      </c>
      <c r="D16" s="100">
        <v>0.23799999999999999</v>
      </c>
      <c r="E16" s="100">
        <v>0.20399999999999999</v>
      </c>
      <c r="F16" s="100">
        <v>0.23799999999999999</v>
      </c>
      <c r="G16" s="100">
        <v>0.23400000000000001</v>
      </c>
      <c r="H16" s="100">
        <v>0.20799999999999999</v>
      </c>
      <c r="I16" s="100">
        <v>0.23599999999999999</v>
      </c>
      <c r="J16" s="100">
        <v>0.26</v>
      </c>
      <c r="K16" s="100">
        <v>0.246</v>
      </c>
      <c r="L16" s="100">
        <v>0.26500000000000001</v>
      </c>
      <c r="M16" s="100">
        <v>0.17199999999999999</v>
      </c>
      <c r="N16" s="100">
        <v>0.22700000000000001</v>
      </c>
      <c r="O16" s="100">
        <v>0.18</v>
      </c>
      <c r="P16" s="100">
        <v>0.17199999999999999</v>
      </c>
      <c r="Q16" s="100">
        <v>8.1000000000000003E-2</v>
      </c>
      <c r="R16" s="100">
        <v>0.192</v>
      </c>
      <c r="S16" s="100">
        <v>0.14699999999999999</v>
      </c>
      <c r="T16" s="100">
        <v>3.4000000000000002E-2</v>
      </c>
      <c r="U16" s="100">
        <v>8.5000000000000006E-2</v>
      </c>
      <c r="V16" s="100">
        <v>0.13300000000000001</v>
      </c>
      <c r="W16" s="100">
        <v>0.10199999999999999</v>
      </c>
      <c r="X16" s="100">
        <v>0.13900000000000001</v>
      </c>
      <c r="Y16" s="100">
        <v>0.04</v>
      </c>
      <c r="Z16" s="100">
        <v>0.188</v>
      </c>
      <c r="AA16" s="100">
        <v>6.4000000000000001E-2</v>
      </c>
      <c r="AB16" s="100">
        <v>0.11700000000000001</v>
      </c>
      <c r="AC16" s="100">
        <v>0.20399999999999999</v>
      </c>
      <c r="AD16" s="100">
        <v>0.186</v>
      </c>
      <c r="AE16" s="100">
        <v>0.11700000000000001</v>
      </c>
      <c r="AF16" s="100">
        <v>0.153</v>
      </c>
      <c r="AG16" s="100">
        <v>5.5E-2</v>
      </c>
      <c r="AH16" s="100">
        <v>0.12</v>
      </c>
      <c r="AI16" s="100">
        <v>0.14399999999999999</v>
      </c>
      <c r="AJ16" s="100">
        <v>0.187</v>
      </c>
      <c r="AK16" s="100">
        <v>0.111</v>
      </c>
      <c r="AL16" s="100">
        <v>4.5999999999999999E-2</v>
      </c>
      <c r="AM16" s="100">
        <v>0.14599999999999999</v>
      </c>
      <c r="AN16" s="100">
        <v>0.19700000000000001</v>
      </c>
      <c r="AO16" s="100">
        <v>0.16400000000000001</v>
      </c>
      <c r="AP16" s="100">
        <v>0.187</v>
      </c>
      <c r="AQ16" s="100">
        <v>0.17899999999999999</v>
      </c>
      <c r="AR16" s="100">
        <v>0.23</v>
      </c>
      <c r="AS16" s="100">
        <v>0.3</v>
      </c>
      <c r="AT16" s="100">
        <v>0.58599999999999997</v>
      </c>
      <c r="AU16" s="100">
        <v>0.156</v>
      </c>
      <c r="AV16" s="100">
        <v>0.253</v>
      </c>
      <c r="AW16" s="100">
        <v>0.218</v>
      </c>
      <c r="AX16" s="100">
        <v>0.20799999999999999</v>
      </c>
      <c r="AY16" s="100">
        <v>0.23799999999999999</v>
      </c>
      <c r="AZ16" s="100">
        <v>0.25800000000000001</v>
      </c>
      <c r="BA16" s="100">
        <v>0.215</v>
      </c>
      <c r="BB16" s="100">
        <v>0.247</v>
      </c>
      <c r="BC16" s="100">
        <v>0.24</v>
      </c>
      <c r="BD16" s="100">
        <v>0.26</v>
      </c>
      <c r="BE16" s="100">
        <v>0.27600000000000002</v>
      </c>
      <c r="BF16" s="100">
        <v>0.246</v>
      </c>
      <c r="BG16" s="100">
        <v>0.20899999999999999</v>
      </c>
      <c r="BH16" s="100">
        <v>0.49223634295809698</v>
      </c>
      <c r="BI16" s="360" t="s">
        <v>555</v>
      </c>
      <c r="BJ16" s="100">
        <v>0.25625219376136199</v>
      </c>
      <c r="BK16" s="360" t="s">
        <v>555</v>
      </c>
    </row>
    <row r="17" spans="1:63" s="69" customFormat="1" ht="12.75" customHeight="1">
      <c r="A17" s="68" t="s">
        <v>102</v>
      </c>
      <c r="B17" s="100">
        <v>1.4E-2</v>
      </c>
      <c r="C17" s="100">
        <v>1.0999999999999999E-2</v>
      </c>
      <c r="D17" s="100">
        <v>1.7999999999999999E-2</v>
      </c>
      <c r="E17" s="100">
        <v>1.2999999999999999E-2</v>
      </c>
      <c r="F17" s="100">
        <v>1.6E-2</v>
      </c>
      <c r="G17" s="100">
        <v>1.4E-2</v>
      </c>
      <c r="H17" s="100">
        <v>1.2E-2</v>
      </c>
      <c r="I17" s="100">
        <v>1.2999999999999999E-2</v>
      </c>
      <c r="J17" s="100">
        <v>1.4999999999999999E-2</v>
      </c>
      <c r="K17" s="100">
        <v>1.4E-2</v>
      </c>
      <c r="L17" s="100">
        <v>1.7000000000000001E-2</v>
      </c>
      <c r="M17" s="100">
        <v>0.01</v>
      </c>
      <c r="N17" s="100">
        <v>1.9E-2</v>
      </c>
      <c r="O17" s="100">
        <v>1.2E-2</v>
      </c>
      <c r="P17" s="100">
        <v>1.0999999999999999E-2</v>
      </c>
      <c r="Q17" s="100">
        <v>4.0000000000000001E-3</v>
      </c>
      <c r="R17" s="100">
        <v>0.01</v>
      </c>
      <c r="S17" s="100">
        <v>7.0000000000000001E-3</v>
      </c>
      <c r="T17" s="100">
        <v>2E-3</v>
      </c>
      <c r="U17" s="100">
        <v>5.0000000000000001E-3</v>
      </c>
      <c r="V17" s="100">
        <v>7.0000000000000001E-3</v>
      </c>
      <c r="W17" s="100">
        <v>6.0000000000000001E-3</v>
      </c>
      <c r="X17" s="100">
        <v>8.0000000000000002E-3</v>
      </c>
      <c r="Y17" s="100">
        <v>2E-3</v>
      </c>
      <c r="Z17" s="100">
        <v>1.2E-2</v>
      </c>
      <c r="AA17" s="100">
        <v>4.0000000000000001E-3</v>
      </c>
      <c r="AB17" s="100">
        <v>6.0000000000000001E-3</v>
      </c>
      <c r="AC17" s="100">
        <v>6.0000000000000001E-3</v>
      </c>
      <c r="AD17" s="100">
        <v>5.0000000000000001E-3</v>
      </c>
      <c r="AE17" s="100">
        <v>3.0000000000000001E-3</v>
      </c>
      <c r="AF17" s="100">
        <v>5.0000000000000001E-3</v>
      </c>
      <c r="AG17" s="100">
        <v>2E-3</v>
      </c>
      <c r="AH17" s="100">
        <v>4.0000000000000001E-3</v>
      </c>
      <c r="AI17" s="100">
        <v>4.0000000000000001E-3</v>
      </c>
      <c r="AJ17" s="100">
        <v>6.0000000000000001E-3</v>
      </c>
      <c r="AK17" s="100">
        <v>3.0000000000000001E-3</v>
      </c>
      <c r="AL17" s="100">
        <v>1E-3</v>
      </c>
      <c r="AM17" s="100">
        <v>4.0000000000000001E-3</v>
      </c>
      <c r="AN17" s="100">
        <v>6.0000000000000001E-3</v>
      </c>
      <c r="AO17" s="100">
        <v>5.0000000000000001E-3</v>
      </c>
      <c r="AP17" s="100">
        <v>6.0000000000000001E-3</v>
      </c>
      <c r="AQ17" s="100">
        <v>6.0000000000000001E-3</v>
      </c>
      <c r="AR17" s="100">
        <v>8.0000000000000002E-3</v>
      </c>
      <c r="AS17" s="100">
        <v>8.0000000000000002E-3</v>
      </c>
      <c r="AT17" s="100">
        <v>1.7000000000000001E-2</v>
      </c>
      <c r="AU17" s="100">
        <v>5.0000000000000001E-3</v>
      </c>
      <c r="AV17" s="100">
        <v>8.0000000000000002E-3</v>
      </c>
      <c r="AW17" s="100">
        <v>6.0000000000000001E-3</v>
      </c>
      <c r="AX17" s="100">
        <v>5.0000000000000001E-3</v>
      </c>
      <c r="AY17" s="100">
        <v>7.0000000000000001E-3</v>
      </c>
      <c r="AZ17" s="100">
        <v>7.0000000000000001E-3</v>
      </c>
      <c r="BA17" s="100">
        <v>6.0000000000000001E-3</v>
      </c>
      <c r="BB17" s="100">
        <v>7.0000000000000001E-3</v>
      </c>
      <c r="BC17" s="100">
        <v>7.0000000000000001E-3</v>
      </c>
      <c r="BD17" s="100">
        <v>8.0000000000000002E-3</v>
      </c>
      <c r="BE17" s="100">
        <v>8.0000000000000002E-3</v>
      </c>
      <c r="BF17" s="100">
        <v>7.0000000000000001E-3</v>
      </c>
      <c r="BG17" s="100">
        <v>6.0000000000000001E-3</v>
      </c>
      <c r="BH17" s="100">
        <v>1.17423893967435E-2</v>
      </c>
      <c r="BI17" s="360" t="s">
        <v>555</v>
      </c>
      <c r="BJ17" s="100">
        <v>7.4635161417963098E-3</v>
      </c>
      <c r="BK17" s="360" t="s">
        <v>555</v>
      </c>
    </row>
    <row r="18" spans="1:63" s="69" customFormat="1" ht="12.75" customHeight="1">
      <c r="A18" s="123" t="s">
        <v>103</v>
      </c>
      <c r="B18" s="100">
        <v>0.193</v>
      </c>
      <c r="C18" s="100">
        <v>0.14699999999999999</v>
      </c>
      <c r="D18" s="100">
        <v>0.218</v>
      </c>
      <c r="E18" s="100">
        <v>0.161</v>
      </c>
      <c r="F18" s="100">
        <v>0.20200000000000001</v>
      </c>
      <c r="G18" s="100">
        <v>0.17399999999999999</v>
      </c>
      <c r="H18" s="100">
        <v>0.156</v>
      </c>
      <c r="I18" s="100">
        <v>0.18099999999999999</v>
      </c>
      <c r="J18" s="100">
        <v>0.21199999999999999</v>
      </c>
      <c r="K18" s="100">
        <v>0.19800000000000001</v>
      </c>
      <c r="L18" s="100">
        <v>0.22800000000000001</v>
      </c>
      <c r="M18" s="100">
        <v>0.12</v>
      </c>
      <c r="N18" s="100">
        <v>0.21199999999999999</v>
      </c>
      <c r="O18" s="100">
        <v>0.14299999999999999</v>
      </c>
      <c r="P18" s="100">
        <v>0.13400000000000001</v>
      </c>
      <c r="Q18" s="100">
        <v>5.3999999999999999E-2</v>
      </c>
      <c r="R18" s="100">
        <v>0.13300000000000001</v>
      </c>
      <c r="S18" s="100">
        <v>9.9000000000000005E-2</v>
      </c>
      <c r="T18" s="100">
        <v>2.1000000000000001E-2</v>
      </c>
      <c r="U18" s="100">
        <v>5.7000000000000002E-2</v>
      </c>
      <c r="V18" s="100">
        <v>8.4000000000000005E-2</v>
      </c>
      <c r="W18" s="100">
        <v>6.5000000000000002E-2</v>
      </c>
      <c r="X18" s="100">
        <v>8.3000000000000004E-2</v>
      </c>
      <c r="Y18" s="100">
        <v>2.5999999999999999E-2</v>
      </c>
      <c r="Z18" s="100">
        <v>0.126</v>
      </c>
      <c r="AA18" s="100">
        <v>0.04</v>
      </c>
      <c r="AB18" s="100">
        <v>6.8000000000000005E-2</v>
      </c>
      <c r="AC18" s="100">
        <v>7.0999999999999994E-2</v>
      </c>
      <c r="AD18" s="100">
        <v>8.1000000000000003E-2</v>
      </c>
      <c r="AE18" s="100">
        <v>4.7E-2</v>
      </c>
      <c r="AF18" s="100">
        <v>7.5999999999999998E-2</v>
      </c>
      <c r="AG18" s="100">
        <v>2.4E-2</v>
      </c>
      <c r="AH18" s="100">
        <v>5.3999999999999999E-2</v>
      </c>
      <c r="AI18" s="100">
        <v>6.3E-2</v>
      </c>
      <c r="AJ18" s="100">
        <v>8.6999999999999994E-2</v>
      </c>
      <c r="AK18" s="100">
        <v>4.9000000000000002E-2</v>
      </c>
      <c r="AL18" s="100">
        <v>2.1000000000000001E-2</v>
      </c>
      <c r="AM18" s="100">
        <v>6.5000000000000002E-2</v>
      </c>
      <c r="AN18" s="100">
        <v>0.09</v>
      </c>
      <c r="AO18" s="100">
        <v>7.8E-2</v>
      </c>
      <c r="AP18" s="100">
        <v>0.08</v>
      </c>
      <c r="AQ18" s="100">
        <v>8.4000000000000005E-2</v>
      </c>
      <c r="AR18" s="100">
        <v>0.114</v>
      </c>
      <c r="AS18" s="100">
        <v>0.112</v>
      </c>
      <c r="AT18" s="100">
        <v>0.248</v>
      </c>
      <c r="AU18" s="100">
        <v>6.7000000000000004E-2</v>
      </c>
      <c r="AV18" s="100">
        <v>0.114</v>
      </c>
      <c r="AW18" s="100">
        <v>8.1000000000000003E-2</v>
      </c>
      <c r="AX18" s="100">
        <v>7.9000000000000001E-2</v>
      </c>
      <c r="AY18" s="100">
        <v>0.10299999999999999</v>
      </c>
      <c r="AZ18" s="100">
        <v>0.106</v>
      </c>
      <c r="BA18" s="100">
        <v>8.2000000000000003E-2</v>
      </c>
      <c r="BB18" s="100">
        <v>0.104</v>
      </c>
      <c r="BC18" s="100">
        <v>0.09</v>
      </c>
      <c r="BD18" s="100">
        <v>0.107</v>
      </c>
      <c r="BE18" s="100">
        <v>0.11</v>
      </c>
      <c r="BF18" s="100">
        <v>9.4E-2</v>
      </c>
      <c r="BG18" s="100">
        <v>8.5999999999999993E-2</v>
      </c>
      <c r="BH18" s="100">
        <v>0.166370413322525</v>
      </c>
      <c r="BI18" s="360" t="s">
        <v>555</v>
      </c>
      <c r="BJ18" s="100">
        <v>0.102198460325093</v>
      </c>
      <c r="BK18" s="360" t="s">
        <v>555</v>
      </c>
    </row>
    <row r="19" spans="1:63" s="69" customFormat="1" ht="12.75" customHeight="1">
      <c r="A19" s="123"/>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366"/>
      <c r="BJ19" s="216"/>
      <c r="BK19" s="216"/>
    </row>
    <row r="20" spans="1:63" s="69" customFormat="1" ht="12.75" customHeight="1">
      <c r="A20" s="18" t="s">
        <v>44</v>
      </c>
      <c r="B20" s="122">
        <v>1885.4</v>
      </c>
      <c r="C20" s="122">
        <v>1949.7</v>
      </c>
      <c r="D20" s="122">
        <v>2701.4</v>
      </c>
      <c r="E20" s="122">
        <v>2275.1</v>
      </c>
      <c r="F20" s="122">
        <v>2647.5</v>
      </c>
      <c r="G20" s="122">
        <v>2294.3000000000002</v>
      </c>
      <c r="H20" s="122">
        <v>2454.9</v>
      </c>
      <c r="I20" s="122">
        <v>2482.8000000000002</v>
      </c>
      <c r="J20" s="122">
        <v>2880.5</v>
      </c>
      <c r="K20" s="122">
        <v>2859.7</v>
      </c>
      <c r="L20" s="122">
        <v>3251.4</v>
      </c>
      <c r="M20" s="122">
        <v>3068.9</v>
      </c>
      <c r="N20" s="122">
        <v>5390.8</v>
      </c>
      <c r="O20" s="122">
        <v>4732.6000000000004</v>
      </c>
      <c r="P20" s="122">
        <v>4634.6000000000004</v>
      </c>
      <c r="Q20" s="122">
        <v>3814.2</v>
      </c>
      <c r="R20" s="122">
        <v>4106.3999999999996</v>
      </c>
      <c r="S20" s="122">
        <v>3614.7</v>
      </c>
      <c r="T20" s="122">
        <v>3235.2</v>
      </c>
      <c r="U20" s="122">
        <v>3429.6</v>
      </c>
      <c r="V20" s="122">
        <v>3383.4</v>
      </c>
      <c r="W20" s="122">
        <v>3268</v>
      </c>
      <c r="X20" s="122">
        <v>3111.2</v>
      </c>
      <c r="Y20" s="122">
        <v>3470.1</v>
      </c>
      <c r="Z20" s="122">
        <v>3904.8</v>
      </c>
      <c r="AA20" s="122">
        <v>3572.3</v>
      </c>
      <c r="AB20" s="122">
        <v>3132.9</v>
      </c>
      <c r="AC20" s="122">
        <v>1109.2</v>
      </c>
      <c r="AD20" s="122">
        <v>1001.5</v>
      </c>
      <c r="AE20" s="122">
        <v>892</v>
      </c>
      <c r="AF20" s="122">
        <v>1366.5</v>
      </c>
      <c r="AG20" s="122">
        <v>1064.8</v>
      </c>
      <c r="AH20" s="122">
        <v>1062.8</v>
      </c>
      <c r="AI20" s="122">
        <v>1205.2</v>
      </c>
      <c r="AJ20" s="122">
        <v>1215.2</v>
      </c>
      <c r="AK20" s="122">
        <v>1149.8</v>
      </c>
      <c r="AL20" s="122">
        <v>1235.5</v>
      </c>
      <c r="AM20" s="122">
        <v>1180.9000000000001</v>
      </c>
      <c r="AN20" s="122">
        <v>1368.6</v>
      </c>
      <c r="AO20" s="122">
        <v>1404.6</v>
      </c>
      <c r="AP20" s="122">
        <v>1170.5</v>
      </c>
      <c r="AQ20" s="122">
        <v>1422.9</v>
      </c>
      <c r="AR20" s="122">
        <v>1575.4</v>
      </c>
      <c r="AS20" s="122">
        <v>905.5</v>
      </c>
      <c r="AT20" s="122">
        <v>1385.7</v>
      </c>
      <c r="AU20" s="122">
        <v>1281.9000000000001</v>
      </c>
      <c r="AV20" s="122">
        <v>1574.9</v>
      </c>
      <c r="AW20" s="122">
        <v>1073.4000000000001</v>
      </c>
      <c r="AX20" s="122">
        <v>1158</v>
      </c>
      <c r="AY20" s="122">
        <v>1536.5</v>
      </c>
      <c r="AZ20" s="122">
        <v>1390.6</v>
      </c>
      <c r="BA20" s="122">
        <v>1200.5</v>
      </c>
      <c r="BB20" s="122">
        <v>1536.8</v>
      </c>
      <c r="BC20" s="122">
        <v>1181.4000000000001</v>
      </c>
      <c r="BD20" s="122">
        <v>1468.5</v>
      </c>
      <c r="BE20" s="122">
        <v>1500.9</v>
      </c>
      <c r="BF20" s="122">
        <v>1365.5</v>
      </c>
      <c r="BG20" s="122">
        <v>1497.9</v>
      </c>
      <c r="BH20" s="122">
        <v>1164.8202088400001</v>
      </c>
      <c r="BI20" s="364" t="s">
        <v>555</v>
      </c>
      <c r="BJ20" s="122">
        <v>5687.5115005300004</v>
      </c>
      <c r="BK20" s="364" t="s">
        <v>555</v>
      </c>
    </row>
    <row r="21" spans="1:63" s="69" customFormat="1" ht="12.75" customHeight="1">
      <c r="A21" s="18" t="s">
        <v>92</v>
      </c>
      <c r="B21" s="122">
        <v>667.7</v>
      </c>
      <c r="C21" s="122">
        <v>893</v>
      </c>
      <c r="D21" s="122">
        <v>1068.9000000000001</v>
      </c>
      <c r="E21" s="122">
        <v>879.3</v>
      </c>
      <c r="F21" s="122">
        <v>1155.2</v>
      </c>
      <c r="G21" s="122">
        <v>1094.5999999999999</v>
      </c>
      <c r="H21" s="122">
        <v>933.4</v>
      </c>
      <c r="I21" s="122">
        <v>1101.9000000000001</v>
      </c>
      <c r="J21" s="122">
        <v>1403.3</v>
      </c>
      <c r="K21" s="122">
        <v>1267.3</v>
      </c>
      <c r="L21" s="122">
        <v>1280.9000000000001</v>
      </c>
      <c r="M21" s="122">
        <v>1903.1</v>
      </c>
      <c r="N21" s="122">
        <v>1835.1</v>
      </c>
      <c r="O21" s="122">
        <v>1875.8</v>
      </c>
      <c r="P21" s="122">
        <v>1694.8</v>
      </c>
      <c r="Q21" s="122">
        <v>1521.2</v>
      </c>
      <c r="R21" s="122">
        <v>1004.1</v>
      </c>
      <c r="S21" s="122">
        <v>784.6</v>
      </c>
      <c r="T21" s="122">
        <v>519.5</v>
      </c>
      <c r="U21" s="122">
        <v>449.8</v>
      </c>
      <c r="V21" s="122">
        <v>662.4</v>
      </c>
      <c r="W21" s="122">
        <v>501.2</v>
      </c>
      <c r="X21" s="122">
        <v>592</v>
      </c>
      <c r="Y21" s="122">
        <v>604.20000000000005</v>
      </c>
      <c r="Z21" s="122">
        <v>777.7</v>
      </c>
      <c r="AA21" s="122">
        <v>419.2</v>
      </c>
      <c r="AB21" s="122">
        <v>495</v>
      </c>
      <c r="AC21" s="122">
        <v>500.8</v>
      </c>
      <c r="AD21" s="122">
        <v>565.1</v>
      </c>
      <c r="AE21" s="122">
        <v>448.6</v>
      </c>
      <c r="AF21" s="122">
        <v>601.79999999999995</v>
      </c>
      <c r="AG21" s="122">
        <v>478.9</v>
      </c>
      <c r="AH21" s="122">
        <v>603.20000000000005</v>
      </c>
      <c r="AI21" s="122">
        <v>593.79999999999995</v>
      </c>
      <c r="AJ21" s="122">
        <v>600.20000000000005</v>
      </c>
      <c r="AK21" s="122">
        <v>595.20000000000005</v>
      </c>
      <c r="AL21" s="122">
        <v>650.5</v>
      </c>
      <c r="AM21" s="122">
        <v>621.20000000000005</v>
      </c>
      <c r="AN21" s="122" t="s">
        <v>555</v>
      </c>
      <c r="AO21" s="122" t="s">
        <v>555</v>
      </c>
      <c r="AP21" s="122">
        <v>558.29999999999995</v>
      </c>
      <c r="AQ21" s="122" t="s">
        <v>555</v>
      </c>
      <c r="AR21" s="122" t="s">
        <v>555</v>
      </c>
      <c r="AS21" s="122" t="s">
        <v>555</v>
      </c>
      <c r="AT21" s="122" t="s">
        <v>555</v>
      </c>
      <c r="AU21" s="122" t="s">
        <v>555</v>
      </c>
      <c r="AV21" s="122" t="s">
        <v>555</v>
      </c>
      <c r="AW21" s="122" t="s">
        <v>555</v>
      </c>
      <c r="AX21" s="122" t="s">
        <v>555</v>
      </c>
      <c r="AY21" s="122" t="s">
        <v>555</v>
      </c>
      <c r="AZ21" s="122" t="s">
        <v>555</v>
      </c>
      <c r="BA21" s="122" t="s">
        <v>555</v>
      </c>
      <c r="BB21" s="122" t="s">
        <v>555</v>
      </c>
      <c r="BC21" s="122" t="s">
        <v>555</v>
      </c>
      <c r="BD21" s="122" t="s">
        <v>555</v>
      </c>
      <c r="BE21" s="122" t="s">
        <v>555</v>
      </c>
      <c r="BF21" s="122" t="s">
        <v>555</v>
      </c>
      <c r="BG21" s="122" t="s">
        <v>555</v>
      </c>
      <c r="BH21" s="122" t="s">
        <v>555</v>
      </c>
      <c r="BI21" s="364" t="s">
        <v>555</v>
      </c>
      <c r="BJ21" s="364" t="s">
        <v>555</v>
      </c>
      <c r="BK21" s="364" t="s">
        <v>555</v>
      </c>
    </row>
    <row r="22" spans="1:63" s="69" customFormat="1" ht="12.75" customHeight="1">
      <c r="A22" s="18" t="s">
        <v>35</v>
      </c>
      <c r="B22" s="122">
        <v>2739.5</v>
      </c>
      <c r="C22" s="122">
        <v>2843</v>
      </c>
      <c r="D22" s="122">
        <v>3625.2</v>
      </c>
      <c r="E22" s="122">
        <v>3218</v>
      </c>
      <c r="F22" s="122">
        <v>3578.2</v>
      </c>
      <c r="G22" s="122">
        <v>3261.2</v>
      </c>
      <c r="H22" s="122">
        <v>3355.9</v>
      </c>
      <c r="I22" s="122">
        <v>3498.9</v>
      </c>
      <c r="J22" s="122">
        <v>3881.8</v>
      </c>
      <c r="K22" s="122">
        <v>3960.4</v>
      </c>
      <c r="L22" s="122">
        <v>4348.1000000000004</v>
      </c>
      <c r="M22" s="122">
        <v>4248.6000000000004</v>
      </c>
      <c r="N22" s="122">
        <v>6699.4</v>
      </c>
      <c r="O22" s="122">
        <v>5921.9</v>
      </c>
      <c r="P22" s="122">
        <v>5925.4</v>
      </c>
      <c r="Q22" s="122">
        <v>5009.1000000000004</v>
      </c>
      <c r="R22" s="122">
        <v>5223.8</v>
      </c>
      <c r="S22" s="122">
        <v>5126.7</v>
      </c>
      <c r="T22" s="122">
        <v>4120.6000000000004</v>
      </c>
      <c r="U22" s="122">
        <v>4020.6</v>
      </c>
      <c r="V22" s="122">
        <v>3949.3</v>
      </c>
      <c r="W22" s="122">
        <v>4079.9</v>
      </c>
      <c r="X22" s="122">
        <v>3962.2</v>
      </c>
      <c r="Y22" s="122">
        <v>4460.3999999999996</v>
      </c>
      <c r="Z22" s="122">
        <v>4791.2</v>
      </c>
      <c r="AA22" s="122">
        <v>4538.5</v>
      </c>
      <c r="AB22" s="122">
        <v>4240.6000000000004</v>
      </c>
      <c r="AC22" s="122">
        <v>2106.9</v>
      </c>
      <c r="AD22" s="122">
        <v>2062.6</v>
      </c>
      <c r="AE22" s="122">
        <v>1942.4</v>
      </c>
      <c r="AF22" s="122">
        <v>2468.4</v>
      </c>
      <c r="AG22" s="122">
        <v>2174.4</v>
      </c>
      <c r="AH22" s="122">
        <v>2262</v>
      </c>
      <c r="AI22" s="122">
        <v>2212.6999999999998</v>
      </c>
      <c r="AJ22" s="122">
        <v>2439.4</v>
      </c>
      <c r="AK22" s="122">
        <v>2341.1999999999998</v>
      </c>
      <c r="AL22" s="122">
        <v>2533.9</v>
      </c>
      <c r="AM22" s="122">
        <v>2532.1</v>
      </c>
      <c r="AN22" s="122">
        <v>2647.5</v>
      </c>
      <c r="AO22" s="122">
        <v>2809.5</v>
      </c>
      <c r="AP22" s="122">
        <v>2606.1999999999998</v>
      </c>
      <c r="AQ22" s="122">
        <v>2900.8</v>
      </c>
      <c r="AR22" s="122">
        <v>3150.2</v>
      </c>
      <c r="AS22" s="122">
        <v>2506</v>
      </c>
      <c r="AT22" s="122">
        <v>2904.2</v>
      </c>
      <c r="AU22" s="122">
        <v>3004.6</v>
      </c>
      <c r="AV22" s="122">
        <v>3284</v>
      </c>
      <c r="AW22" s="122">
        <v>2785.3</v>
      </c>
      <c r="AX22" s="122">
        <v>2873</v>
      </c>
      <c r="AY22" s="122">
        <v>3331.4</v>
      </c>
      <c r="AZ22" s="122">
        <v>3200.1</v>
      </c>
      <c r="BA22" s="122">
        <v>3000.4</v>
      </c>
      <c r="BB22" s="122">
        <v>3360.1</v>
      </c>
      <c r="BC22" s="122">
        <v>3050.6</v>
      </c>
      <c r="BD22" s="122">
        <v>3372.4</v>
      </c>
      <c r="BE22" s="122">
        <v>3328.7</v>
      </c>
      <c r="BF22" s="122">
        <v>3251.1</v>
      </c>
      <c r="BG22" s="122">
        <v>3489.7</v>
      </c>
      <c r="BH22" s="122">
        <v>2855.0452203599998</v>
      </c>
      <c r="BI22" s="364" t="s">
        <v>555</v>
      </c>
      <c r="BJ22" s="122">
        <v>13111.828389099999</v>
      </c>
      <c r="BK22" s="364" t="s">
        <v>555</v>
      </c>
    </row>
    <row r="23" spans="1:63" s="69" customFormat="1" ht="12.75" customHeight="1">
      <c r="A23" s="18" t="s">
        <v>47</v>
      </c>
      <c r="B23" s="122">
        <v>1691.7</v>
      </c>
      <c r="C23" s="122">
        <v>1993.1</v>
      </c>
      <c r="D23" s="122">
        <v>2235</v>
      </c>
      <c r="E23" s="122">
        <v>2154.9</v>
      </c>
      <c r="F23" s="122">
        <v>2239</v>
      </c>
      <c r="G23" s="122">
        <v>2099.1999999999998</v>
      </c>
      <c r="H23" s="122">
        <v>2225.6</v>
      </c>
      <c r="I23" s="122">
        <v>2464.3000000000002</v>
      </c>
      <c r="J23" s="122">
        <v>2367.1999999999998</v>
      </c>
      <c r="K23" s="122">
        <v>2776.1</v>
      </c>
      <c r="L23" s="122">
        <v>2735.4</v>
      </c>
      <c r="M23" s="122">
        <v>3068.3</v>
      </c>
      <c r="N23" s="122">
        <v>4756.5</v>
      </c>
      <c r="O23" s="122">
        <v>4463.3</v>
      </c>
      <c r="P23" s="122">
        <v>4578.7</v>
      </c>
      <c r="Q23" s="122">
        <v>4235.8</v>
      </c>
      <c r="R23" s="122">
        <v>3787.7</v>
      </c>
      <c r="S23" s="122">
        <v>3724.7</v>
      </c>
      <c r="T23" s="122">
        <v>3707.2</v>
      </c>
      <c r="U23" s="122">
        <v>3167.4</v>
      </c>
      <c r="V23" s="122">
        <v>3009.3</v>
      </c>
      <c r="W23" s="122">
        <v>3239.8</v>
      </c>
      <c r="X23" s="122">
        <v>3017.8</v>
      </c>
      <c r="Y23" s="122">
        <v>4004.9</v>
      </c>
      <c r="Z23" s="122">
        <v>3438.5</v>
      </c>
      <c r="AA23" s="122">
        <v>3924.3</v>
      </c>
      <c r="AB23" s="122">
        <v>3397.7</v>
      </c>
      <c r="AC23" s="122">
        <v>1340</v>
      </c>
      <c r="AD23" s="122">
        <v>1441</v>
      </c>
      <c r="AE23" s="122">
        <v>1487.3</v>
      </c>
      <c r="AF23" s="122">
        <v>1714.3</v>
      </c>
      <c r="AG23" s="122">
        <v>1608.8</v>
      </c>
      <c r="AH23" s="122">
        <v>1595.3</v>
      </c>
      <c r="AI23" s="122">
        <v>1583.8</v>
      </c>
      <c r="AJ23" s="122">
        <v>1555.8</v>
      </c>
      <c r="AK23" s="122">
        <v>1741.8</v>
      </c>
      <c r="AL23" s="122">
        <v>1649.4</v>
      </c>
      <c r="AM23" s="122">
        <v>1873</v>
      </c>
      <c r="AN23" s="122">
        <v>1715.2</v>
      </c>
      <c r="AO23" s="122">
        <v>1804.3</v>
      </c>
      <c r="AP23" s="122">
        <v>1735.5</v>
      </c>
      <c r="AQ23" s="122">
        <v>1974.8</v>
      </c>
      <c r="AR23" s="122">
        <v>1908.5</v>
      </c>
      <c r="AS23" s="122">
        <v>1401.4</v>
      </c>
      <c r="AT23" s="122">
        <v>1808.2</v>
      </c>
      <c r="AU23" s="122" t="s">
        <v>555</v>
      </c>
      <c r="AV23" s="122">
        <v>1911.9</v>
      </c>
      <c r="AW23" s="122">
        <v>1736.9</v>
      </c>
      <c r="AX23" s="122">
        <v>1898.4</v>
      </c>
      <c r="AY23" s="122">
        <v>2079.8000000000002</v>
      </c>
      <c r="AZ23" s="122">
        <v>1898.3</v>
      </c>
      <c r="BA23" s="122">
        <v>1995.4</v>
      </c>
      <c r="BB23" s="122">
        <v>2104.3000000000002</v>
      </c>
      <c r="BC23" s="122">
        <v>2037.9</v>
      </c>
      <c r="BD23" s="122">
        <v>2073</v>
      </c>
      <c r="BE23" s="122">
        <v>2020.9</v>
      </c>
      <c r="BF23" s="122">
        <v>2120.6999999999998</v>
      </c>
      <c r="BG23" s="122">
        <v>2318</v>
      </c>
      <c r="BH23" s="122">
        <v>2095.43832208</v>
      </c>
      <c r="BI23" s="364" t="s">
        <v>555</v>
      </c>
      <c r="BJ23" s="122">
        <v>8236.1678150606203</v>
      </c>
      <c r="BK23" s="364" t="s">
        <v>555</v>
      </c>
    </row>
    <row r="24" spans="1:63" s="69" customFormat="1" ht="12.75" customHeight="1">
      <c r="A24" s="18" t="s">
        <v>79</v>
      </c>
      <c r="B24" s="122">
        <v>783.4</v>
      </c>
      <c r="C24" s="122">
        <v>776.3</v>
      </c>
      <c r="D24" s="122">
        <v>1067.5999999999999</v>
      </c>
      <c r="E24" s="122">
        <v>997.8</v>
      </c>
      <c r="F24" s="122">
        <v>1071</v>
      </c>
      <c r="G24" s="122">
        <v>941.7</v>
      </c>
      <c r="H24" s="122">
        <v>1048.4000000000001</v>
      </c>
      <c r="I24" s="122">
        <v>1125.9000000000001</v>
      </c>
      <c r="J24" s="122">
        <v>1370.7</v>
      </c>
      <c r="K24" s="122">
        <v>1463.4</v>
      </c>
      <c r="L24" s="122">
        <v>1601</v>
      </c>
      <c r="M24" s="122">
        <v>1361.3</v>
      </c>
      <c r="N24" s="122">
        <v>2077.1</v>
      </c>
      <c r="O24" s="122">
        <v>1824.6</v>
      </c>
      <c r="P24" s="122">
        <v>1816.2</v>
      </c>
      <c r="Q24" s="122">
        <v>1342</v>
      </c>
      <c r="R24" s="122">
        <v>1123.5999999999999</v>
      </c>
      <c r="S24" s="122">
        <v>968.4</v>
      </c>
      <c r="T24" s="122">
        <v>721.8</v>
      </c>
      <c r="U24" s="122">
        <v>642.6</v>
      </c>
      <c r="V24" s="122">
        <v>587.9</v>
      </c>
      <c r="W24" s="122">
        <v>783.4</v>
      </c>
      <c r="X24" s="122">
        <v>691.8</v>
      </c>
      <c r="Y24" s="122">
        <v>874.9</v>
      </c>
      <c r="Z24" s="122">
        <v>871.1</v>
      </c>
      <c r="AA24" s="122">
        <v>1015.5</v>
      </c>
      <c r="AB24" s="122">
        <v>916.6</v>
      </c>
      <c r="AC24" s="122">
        <v>625.29999999999995</v>
      </c>
      <c r="AD24" s="122">
        <v>596.20000000000005</v>
      </c>
      <c r="AE24" s="122">
        <v>632.79999999999995</v>
      </c>
      <c r="AF24" s="122">
        <v>641.20000000000005</v>
      </c>
      <c r="AG24" s="122">
        <v>676.3</v>
      </c>
      <c r="AH24" s="122">
        <v>664.1</v>
      </c>
      <c r="AI24" s="122">
        <v>633.6</v>
      </c>
      <c r="AJ24" s="122">
        <v>690.4</v>
      </c>
      <c r="AK24" s="122">
        <v>761.3</v>
      </c>
      <c r="AL24" s="122">
        <v>736.8</v>
      </c>
      <c r="AM24" s="122">
        <v>728</v>
      </c>
      <c r="AN24" s="122">
        <v>759.2</v>
      </c>
      <c r="AO24" s="122">
        <v>828.9</v>
      </c>
      <c r="AP24" s="122">
        <v>752.9</v>
      </c>
      <c r="AQ24" s="122">
        <v>840.2</v>
      </c>
      <c r="AR24" s="122">
        <v>860.6</v>
      </c>
      <c r="AS24" s="122">
        <v>527.9</v>
      </c>
      <c r="AT24" s="122">
        <v>836</v>
      </c>
      <c r="AU24" s="122">
        <v>817.4</v>
      </c>
      <c r="AV24" s="122">
        <v>813.5</v>
      </c>
      <c r="AW24" s="122">
        <v>637.79999999999995</v>
      </c>
      <c r="AX24" s="122">
        <v>811.8</v>
      </c>
      <c r="AY24" s="122">
        <v>903.9</v>
      </c>
      <c r="AZ24" s="122">
        <v>850.1</v>
      </c>
      <c r="BA24" s="122">
        <v>823.9</v>
      </c>
      <c r="BB24" s="122">
        <v>908.3</v>
      </c>
      <c r="BC24" s="122">
        <v>889.6</v>
      </c>
      <c r="BD24" s="122">
        <v>887.4</v>
      </c>
      <c r="BE24" s="122">
        <v>817.3</v>
      </c>
      <c r="BF24" s="122">
        <v>893.9</v>
      </c>
      <c r="BG24" s="122">
        <v>903.6</v>
      </c>
      <c r="BH24" s="122">
        <v>813.34393677000003</v>
      </c>
      <c r="BI24" s="364" t="s">
        <v>555</v>
      </c>
      <c r="BJ24" s="122">
        <v>3502.6383880899998</v>
      </c>
      <c r="BK24" s="364" t="s">
        <v>555</v>
      </c>
    </row>
    <row r="25" spans="1:63" s="69" customFormat="1" ht="12.75" customHeight="1">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369"/>
      <c r="BJ25" s="145"/>
      <c r="BK25" s="145"/>
    </row>
    <row r="26" spans="1:63" s="69" customFormat="1" ht="12.75" customHeight="1">
      <c r="A26" s="123" t="s">
        <v>88</v>
      </c>
      <c r="B26" s="100">
        <v>0.68799999999999994</v>
      </c>
      <c r="C26" s="100">
        <v>0.68600000000000005</v>
      </c>
      <c r="D26" s="100">
        <v>0.745</v>
      </c>
      <c r="E26" s="100">
        <v>0.70699999999999996</v>
      </c>
      <c r="F26" s="100">
        <v>0.74</v>
      </c>
      <c r="G26" s="100">
        <v>0.70399999999999996</v>
      </c>
      <c r="H26" s="100">
        <v>0.73199999999999998</v>
      </c>
      <c r="I26" s="100">
        <v>0.71</v>
      </c>
      <c r="J26" s="100">
        <v>0.74199999999999999</v>
      </c>
      <c r="K26" s="100">
        <v>0.72199999999999998</v>
      </c>
      <c r="L26" s="100">
        <v>0.748</v>
      </c>
      <c r="M26" s="100">
        <v>0.72199999999999998</v>
      </c>
      <c r="N26" s="100">
        <v>0.80500000000000005</v>
      </c>
      <c r="O26" s="100">
        <v>0.79900000000000004</v>
      </c>
      <c r="P26" s="100">
        <v>0.78200000000000003</v>
      </c>
      <c r="Q26" s="100">
        <v>0.76100000000000001</v>
      </c>
      <c r="R26" s="100">
        <v>0.78600000000000003</v>
      </c>
      <c r="S26" s="100">
        <v>0.70499999999999996</v>
      </c>
      <c r="T26" s="100">
        <v>0.78500000000000003</v>
      </c>
      <c r="U26" s="100">
        <v>0.85299999999999998</v>
      </c>
      <c r="V26" s="100">
        <v>0.85699999999999998</v>
      </c>
      <c r="W26" s="100">
        <v>0.80100000000000005</v>
      </c>
      <c r="X26" s="100">
        <v>0.78500000000000003</v>
      </c>
      <c r="Y26" s="100">
        <v>0.77800000000000002</v>
      </c>
      <c r="Z26" s="100">
        <v>0.81499999999999995</v>
      </c>
      <c r="AA26" s="100">
        <v>0.78700000000000003</v>
      </c>
      <c r="AB26" s="100">
        <v>0.73899999999999999</v>
      </c>
      <c r="AC26" s="100">
        <v>0.52600000000000002</v>
      </c>
      <c r="AD26" s="100">
        <v>0.48599999999999999</v>
      </c>
      <c r="AE26" s="100">
        <v>0.45900000000000002</v>
      </c>
      <c r="AF26" s="100">
        <v>0.55400000000000005</v>
      </c>
      <c r="AG26" s="100">
        <v>0.49</v>
      </c>
      <c r="AH26" s="100">
        <v>0.47</v>
      </c>
      <c r="AI26" s="100">
        <v>0.54500000000000004</v>
      </c>
      <c r="AJ26" s="100">
        <v>0.498</v>
      </c>
      <c r="AK26" s="100">
        <v>0.49099999999999999</v>
      </c>
      <c r="AL26" s="100">
        <v>0.48799999999999999</v>
      </c>
      <c r="AM26" s="100">
        <v>0.46600000000000003</v>
      </c>
      <c r="AN26" s="100">
        <v>0.51700000000000002</v>
      </c>
      <c r="AO26" s="100">
        <v>0.5</v>
      </c>
      <c r="AP26" s="100">
        <v>0.44900000000000001</v>
      </c>
      <c r="AQ26" s="100">
        <v>0.49099999999999999</v>
      </c>
      <c r="AR26" s="100">
        <v>0.5</v>
      </c>
      <c r="AS26" s="100">
        <v>0.36099999999999999</v>
      </c>
      <c r="AT26" s="100">
        <v>0.47699999999999998</v>
      </c>
      <c r="AU26" s="100">
        <v>0.42699999999999999</v>
      </c>
      <c r="AV26" s="100">
        <v>0.48</v>
      </c>
      <c r="AW26" s="100">
        <v>0.38500000000000001</v>
      </c>
      <c r="AX26" s="100">
        <v>0.40300000000000002</v>
      </c>
      <c r="AY26" s="100">
        <v>0.46100000000000002</v>
      </c>
      <c r="AZ26" s="100">
        <v>0.435</v>
      </c>
      <c r="BA26" s="100">
        <v>0.4</v>
      </c>
      <c r="BB26" s="100">
        <v>0.45700000000000002</v>
      </c>
      <c r="BC26" s="100">
        <v>0.38700000000000001</v>
      </c>
      <c r="BD26" s="100">
        <v>0.435</v>
      </c>
      <c r="BE26" s="100">
        <v>0.45100000000000001</v>
      </c>
      <c r="BF26" s="100">
        <v>0.42</v>
      </c>
      <c r="BG26" s="100">
        <v>0.42899999999999999</v>
      </c>
      <c r="BH26" s="100">
        <v>0.407986605792929</v>
      </c>
      <c r="BI26" s="360" t="s">
        <v>555</v>
      </c>
      <c r="BJ26" s="100">
        <v>0.43376951953230902</v>
      </c>
      <c r="BK26" s="360" t="s">
        <v>555</v>
      </c>
    </row>
    <row r="27" spans="1:63" s="69" customFormat="1" ht="12.75" customHeight="1">
      <c r="A27" s="68" t="s">
        <v>80</v>
      </c>
      <c r="B27" s="100">
        <v>0.24399999999999999</v>
      </c>
      <c r="C27" s="100">
        <v>0.314</v>
      </c>
      <c r="D27" s="100">
        <v>0.29499999999999998</v>
      </c>
      <c r="E27" s="100">
        <v>0.27300000000000002</v>
      </c>
      <c r="F27" s="100">
        <v>0.32300000000000001</v>
      </c>
      <c r="G27" s="100">
        <v>0.33600000000000002</v>
      </c>
      <c r="H27" s="100">
        <v>0.27800000000000002</v>
      </c>
      <c r="I27" s="100">
        <v>0.315</v>
      </c>
      <c r="J27" s="100">
        <v>0.36199999999999999</v>
      </c>
      <c r="K27" s="100">
        <v>0.32</v>
      </c>
      <c r="L27" s="100">
        <v>0.29499999999999998</v>
      </c>
      <c r="M27" s="100">
        <v>0.44800000000000001</v>
      </c>
      <c r="N27" s="100">
        <v>0.27400000000000002</v>
      </c>
      <c r="O27" s="100">
        <v>0.317</v>
      </c>
      <c r="P27" s="100">
        <v>0.28599999999999998</v>
      </c>
      <c r="Q27" s="100">
        <v>0.30399999999999999</v>
      </c>
      <c r="R27" s="100">
        <v>0.192</v>
      </c>
      <c r="S27" s="100">
        <v>0.153</v>
      </c>
      <c r="T27" s="100">
        <v>0.126</v>
      </c>
      <c r="U27" s="100">
        <v>0.112</v>
      </c>
      <c r="V27" s="100">
        <v>0.16800000000000001</v>
      </c>
      <c r="W27" s="100">
        <v>0.123</v>
      </c>
      <c r="X27" s="100">
        <v>0.14899999999999999</v>
      </c>
      <c r="Y27" s="100">
        <v>0.13500000000000001</v>
      </c>
      <c r="Z27" s="100">
        <v>0.16200000000000001</v>
      </c>
      <c r="AA27" s="100">
        <v>9.1999999999999998E-2</v>
      </c>
      <c r="AB27" s="100">
        <v>0.11700000000000001</v>
      </c>
      <c r="AC27" s="100">
        <v>0.23799999999999999</v>
      </c>
      <c r="AD27" s="100">
        <v>0.27400000000000002</v>
      </c>
      <c r="AE27" s="100">
        <v>0.23100000000000001</v>
      </c>
      <c r="AF27" s="100">
        <v>0.24399999999999999</v>
      </c>
      <c r="AG27" s="100">
        <v>0.22</v>
      </c>
      <c r="AH27" s="100">
        <v>0.26700000000000002</v>
      </c>
      <c r="AI27" s="100">
        <v>0.26800000000000002</v>
      </c>
      <c r="AJ27" s="100">
        <v>0.246</v>
      </c>
      <c r="AK27" s="100">
        <v>0.254</v>
      </c>
      <c r="AL27" s="100">
        <v>0.25700000000000001</v>
      </c>
      <c r="AM27" s="100">
        <v>0.245</v>
      </c>
      <c r="AN27" s="100" t="s">
        <v>555</v>
      </c>
      <c r="AO27" s="100" t="s">
        <v>555</v>
      </c>
      <c r="AP27" s="100">
        <v>0.214</v>
      </c>
      <c r="AQ27" s="100" t="s">
        <v>555</v>
      </c>
      <c r="AR27" s="100" t="s">
        <v>555</v>
      </c>
      <c r="AS27" s="100" t="s">
        <v>555</v>
      </c>
      <c r="AT27" s="100" t="s">
        <v>555</v>
      </c>
      <c r="AU27" s="100" t="s">
        <v>555</v>
      </c>
      <c r="AV27" s="100" t="s">
        <v>555</v>
      </c>
      <c r="AW27" s="100" t="s">
        <v>555</v>
      </c>
      <c r="AX27" s="100" t="s">
        <v>555</v>
      </c>
      <c r="AY27" s="100" t="s">
        <v>555</v>
      </c>
      <c r="AZ27" s="100" t="s">
        <v>555</v>
      </c>
      <c r="BA27" s="100" t="s">
        <v>555</v>
      </c>
      <c r="BB27" s="100" t="s">
        <v>555</v>
      </c>
      <c r="BC27" s="100" t="s">
        <v>555</v>
      </c>
      <c r="BD27" s="100" t="s">
        <v>555</v>
      </c>
      <c r="BE27" s="100" t="s">
        <v>555</v>
      </c>
      <c r="BF27" s="100" t="s">
        <v>555</v>
      </c>
      <c r="BG27" s="100" t="s">
        <v>555</v>
      </c>
      <c r="BH27" s="100" t="s">
        <v>555</v>
      </c>
      <c r="BI27" s="360" t="s">
        <v>555</v>
      </c>
      <c r="BJ27" s="360" t="s">
        <v>555</v>
      </c>
      <c r="BK27" s="360" t="s">
        <v>555</v>
      </c>
    </row>
    <row r="28" spans="1:63" s="69" customFormat="1" ht="12.75" customHeight="1">
      <c r="A28" s="68" t="s">
        <v>117</v>
      </c>
      <c r="B28" s="100">
        <v>0.61799999999999999</v>
      </c>
      <c r="C28" s="100">
        <v>0.70099999999999996</v>
      </c>
      <c r="D28" s="100">
        <v>0.61699999999999999</v>
      </c>
      <c r="E28" s="100">
        <v>0.67</v>
      </c>
      <c r="F28" s="100">
        <v>0.626</v>
      </c>
      <c r="G28" s="100">
        <v>0.64400000000000002</v>
      </c>
      <c r="H28" s="100">
        <v>0.66300000000000003</v>
      </c>
      <c r="I28" s="100">
        <v>0.70399999999999996</v>
      </c>
      <c r="J28" s="100">
        <v>0.61</v>
      </c>
      <c r="K28" s="100">
        <v>0.70099999999999996</v>
      </c>
      <c r="L28" s="100">
        <v>0.629</v>
      </c>
      <c r="M28" s="100">
        <v>0.72199999999999998</v>
      </c>
      <c r="N28" s="100">
        <v>0.71</v>
      </c>
      <c r="O28" s="100">
        <v>0.754</v>
      </c>
      <c r="P28" s="100">
        <v>0.77300000000000002</v>
      </c>
      <c r="Q28" s="100">
        <v>0.84599999999999997</v>
      </c>
      <c r="R28" s="100">
        <v>0.72499999999999998</v>
      </c>
      <c r="S28" s="100">
        <v>0.72699999999999998</v>
      </c>
      <c r="T28" s="100">
        <v>0.9</v>
      </c>
      <c r="U28" s="100">
        <v>0.78800000000000003</v>
      </c>
      <c r="V28" s="100">
        <v>0.76200000000000001</v>
      </c>
      <c r="W28" s="100">
        <v>0.79400000000000004</v>
      </c>
      <c r="X28" s="100">
        <v>0.76200000000000001</v>
      </c>
      <c r="Y28" s="100">
        <v>0.89800000000000002</v>
      </c>
      <c r="Z28" s="100">
        <v>0.71799999999999997</v>
      </c>
      <c r="AA28" s="100">
        <v>0.86499999999999999</v>
      </c>
      <c r="AB28" s="100">
        <v>0.80100000000000005</v>
      </c>
      <c r="AC28" s="100">
        <v>0.63600000000000001</v>
      </c>
      <c r="AD28" s="100">
        <v>0.69899999999999995</v>
      </c>
      <c r="AE28" s="100">
        <v>0.76600000000000001</v>
      </c>
      <c r="AF28" s="100">
        <v>0.69499999999999995</v>
      </c>
      <c r="AG28" s="100">
        <v>0.74</v>
      </c>
      <c r="AH28" s="100">
        <v>0.70499999999999996</v>
      </c>
      <c r="AI28" s="100">
        <v>0.71599999999999997</v>
      </c>
      <c r="AJ28" s="100">
        <v>0.63800000000000001</v>
      </c>
      <c r="AK28" s="100">
        <v>0.74399999999999999</v>
      </c>
      <c r="AL28" s="100">
        <v>0.65100000000000002</v>
      </c>
      <c r="AM28" s="100">
        <v>0.74</v>
      </c>
      <c r="AN28" s="100">
        <v>0.64800000000000002</v>
      </c>
      <c r="AO28" s="100">
        <v>0.64200000000000002</v>
      </c>
      <c r="AP28" s="100">
        <v>0.66600000000000004</v>
      </c>
      <c r="AQ28" s="100">
        <v>0.68100000000000005</v>
      </c>
      <c r="AR28" s="100">
        <v>0.60599999999999998</v>
      </c>
      <c r="AS28" s="100">
        <v>0.55900000000000005</v>
      </c>
      <c r="AT28" s="100">
        <v>0.623</v>
      </c>
      <c r="AU28" s="100" t="s">
        <v>555</v>
      </c>
      <c r="AV28" s="100">
        <v>0.58199999999999996</v>
      </c>
      <c r="AW28" s="100">
        <v>0.624</v>
      </c>
      <c r="AX28" s="100">
        <v>0.66100000000000003</v>
      </c>
      <c r="AY28" s="100">
        <v>0.624</v>
      </c>
      <c r="AZ28" s="100">
        <v>0.59299999999999997</v>
      </c>
      <c r="BA28" s="100">
        <v>0.66500000000000004</v>
      </c>
      <c r="BB28" s="100">
        <v>0.626</v>
      </c>
      <c r="BC28" s="100">
        <v>0.66800000000000004</v>
      </c>
      <c r="BD28" s="100">
        <v>0.61499999999999999</v>
      </c>
      <c r="BE28" s="100">
        <v>0.60699999999999998</v>
      </c>
      <c r="BF28" s="100">
        <v>0.65200000000000002</v>
      </c>
      <c r="BG28" s="100">
        <v>0.66400000000000003</v>
      </c>
      <c r="BH28" s="100">
        <v>0.73394225322139806</v>
      </c>
      <c r="BI28" s="360" t="s">
        <v>555</v>
      </c>
      <c r="BJ28" s="100">
        <v>0.62814792648654805</v>
      </c>
      <c r="BK28" s="360" t="s">
        <v>555</v>
      </c>
    </row>
    <row r="29" spans="1:63" s="69" customFormat="1" ht="12.75" customHeight="1">
      <c r="A29" s="68" t="s">
        <v>81</v>
      </c>
      <c r="B29" s="100">
        <v>0.46300000000000002</v>
      </c>
      <c r="C29" s="100">
        <v>0.39</v>
      </c>
      <c r="D29" s="100">
        <v>0.47799999999999998</v>
      </c>
      <c r="E29" s="100">
        <v>0.46300000000000002</v>
      </c>
      <c r="F29" s="100">
        <v>0.47799999999999998</v>
      </c>
      <c r="G29" s="100">
        <v>0.44900000000000001</v>
      </c>
      <c r="H29" s="100">
        <v>0.47099999999999997</v>
      </c>
      <c r="I29" s="100">
        <v>0.45700000000000002</v>
      </c>
      <c r="J29" s="100">
        <v>0.57899999999999996</v>
      </c>
      <c r="K29" s="100">
        <v>0.52700000000000002</v>
      </c>
      <c r="L29" s="100">
        <v>0.58499999999999996</v>
      </c>
      <c r="M29" s="100">
        <v>0.44400000000000001</v>
      </c>
      <c r="N29" s="100">
        <v>0.437</v>
      </c>
      <c r="O29" s="100">
        <v>0.40899999999999997</v>
      </c>
      <c r="P29" s="100">
        <v>0.39700000000000002</v>
      </c>
      <c r="Q29" s="100">
        <v>0.317</v>
      </c>
      <c r="R29" s="100">
        <v>0.29699999999999999</v>
      </c>
      <c r="S29" s="100">
        <v>0.26</v>
      </c>
      <c r="T29" s="100">
        <v>0.19500000000000001</v>
      </c>
      <c r="U29" s="100">
        <v>0.20300000000000001</v>
      </c>
      <c r="V29" s="100">
        <v>0.19500000000000001</v>
      </c>
      <c r="W29" s="100">
        <v>0.24199999999999999</v>
      </c>
      <c r="X29" s="100">
        <v>0.22900000000000001</v>
      </c>
      <c r="Y29" s="100">
        <v>0.218</v>
      </c>
      <c r="Z29" s="100">
        <v>0.253</v>
      </c>
      <c r="AA29" s="100">
        <v>0.25900000000000001</v>
      </c>
      <c r="AB29" s="100">
        <v>0.27</v>
      </c>
      <c r="AC29" s="100">
        <v>0.46700000000000003</v>
      </c>
      <c r="AD29" s="100">
        <v>0.41399999999999998</v>
      </c>
      <c r="AE29" s="100">
        <v>0.42499999999999999</v>
      </c>
      <c r="AF29" s="100">
        <v>0.374</v>
      </c>
      <c r="AG29" s="100">
        <v>0.42</v>
      </c>
      <c r="AH29" s="100">
        <v>0.41599999999999998</v>
      </c>
      <c r="AI29" s="100">
        <v>0.4</v>
      </c>
      <c r="AJ29" s="100">
        <v>0.44400000000000001</v>
      </c>
      <c r="AK29" s="100">
        <v>0.437</v>
      </c>
      <c r="AL29" s="100">
        <v>0.44700000000000001</v>
      </c>
      <c r="AM29" s="100">
        <v>0.38900000000000001</v>
      </c>
      <c r="AN29" s="100">
        <v>0.443</v>
      </c>
      <c r="AO29" s="100">
        <v>0.45900000000000002</v>
      </c>
      <c r="AP29" s="100">
        <v>0.434</v>
      </c>
      <c r="AQ29" s="100">
        <v>0.42499999999999999</v>
      </c>
      <c r="AR29" s="100">
        <v>0.45100000000000001</v>
      </c>
      <c r="AS29" s="100">
        <v>0.377</v>
      </c>
      <c r="AT29" s="100">
        <v>0.46200000000000002</v>
      </c>
      <c r="AU29" s="100" t="s">
        <v>555</v>
      </c>
      <c r="AV29" s="100">
        <v>0.42599999999999999</v>
      </c>
      <c r="AW29" s="100">
        <v>0.36699999999999999</v>
      </c>
      <c r="AX29" s="100">
        <v>0.42799999999999999</v>
      </c>
      <c r="AY29" s="100">
        <v>0.435</v>
      </c>
      <c r="AZ29" s="100">
        <v>0.44800000000000001</v>
      </c>
      <c r="BA29" s="100">
        <v>0.41299999999999998</v>
      </c>
      <c r="BB29" s="100">
        <v>0.432</v>
      </c>
      <c r="BC29" s="100">
        <v>0.437</v>
      </c>
      <c r="BD29" s="100">
        <v>0.42799999999999999</v>
      </c>
      <c r="BE29" s="100">
        <v>0.40400000000000003</v>
      </c>
      <c r="BF29" s="100">
        <v>0.42199999999999999</v>
      </c>
      <c r="BG29" s="100">
        <v>0.39</v>
      </c>
      <c r="BH29" s="100">
        <v>0.38814978622832902</v>
      </c>
      <c r="BI29" s="360" t="s">
        <v>555</v>
      </c>
      <c r="BJ29" s="100">
        <v>0.42527525746683897</v>
      </c>
      <c r="BK29" s="360" t="s">
        <v>555</v>
      </c>
    </row>
    <row r="30" spans="1:63" s="69" customFormat="1" ht="12.75" customHeight="1">
      <c r="A30" s="68"/>
      <c r="B30" s="216"/>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366"/>
      <c r="BJ30" s="216"/>
      <c r="BK30" s="216"/>
    </row>
    <row r="31" spans="1:63" s="69" customFormat="1" ht="12.75" customHeight="1">
      <c r="A31" s="18" t="s">
        <v>34</v>
      </c>
      <c r="B31" s="122">
        <v>187403.9</v>
      </c>
      <c r="C31" s="122">
        <v>191287.9</v>
      </c>
      <c r="D31" s="122">
        <v>199900.1</v>
      </c>
      <c r="E31" s="122">
        <v>203425.4</v>
      </c>
      <c r="F31" s="122">
        <v>214578</v>
      </c>
      <c r="G31" s="122">
        <v>224334.2</v>
      </c>
      <c r="H31" s="122">
        <v>237392.8</v>
      </c>
      <c r="I31" s="122">
        <v>254779.7</v>
      </c>
      <c r="J31" s="122">
        <v>267860.5</v>
      </c>
      <c r="K31" s="122">
        <v>270736.8</v>
      </c>
      <c r="L31" s="122">
        <v>284040.7</v>
      </c>
      <c r="M31" s="122">
        <v>304226.59999999998</v>
      </c>
      <c r="N31" s="122">
        <v>344430.6</v>
      </c>
      <c r="O31" s="122">
        <v>362867.5</v>
      </c>
      <c r="P31" s="122">
        <v>381371.8</v>
      </c>
      <c r="Q31" s="122">
        <v>391037.8</v>
      </c>
      <c r="R31" s="122">
        <v>407486.7</v>
      </c>
      <c r="S31" s="122">
        <v>418635.2</v>
      </c>
      <c r="T31" s="122">
        <v>298116</v>
      </c>
      <c r="U31" s="122">
        <v>285676.2</v>
      </c>
      <c r="V31" s="122">
        <v>282486.3</v>
      </c>
      <c r="W31" s="122">
        <v>282605.5</v>
      </c>
      <c r="X31" s="122">
        <v>287356.7</v>
      </c>
      <c r="Y31" s="122">
        <v>294412.3</v>
      </c>
      <c r="Z31" s="122">
        <v>303847.90000000002</v>
      </c>
      <c r="AA31" s="122">
        <v>311101</v>
      </c>
      <c r="AB31" s="122">
        <v>305894</v>
      </c>
      <c r="AC31" s="122">
        <v>284467.90000000002</v>
      </c>
      <c r="AD31" s="122">
        <v>286908.59999999998</v>
      </c>
      <c r="AE31" s="122">
        <v>310169.2</v>
      </c>
      <c r="AF31" s="122">
        <v>297853.59999999998</v>
      </c>
      <c r="AG31" s="122">
        <v>301432.40000000002</v>
      </c>
      <c r="AH31" s="122">
        <v>311705.8</v>
      </c>
      <c r="AI31" s="122">
        <v>317229</v>
      </c>
      <c r="AJ31" s="122">
        <v>313052.90000000002</v>
      </c>
      <c r="AK31" s="122">
        <v>321422.7</v>
      </c>
      <c r="AL31" s="122">
        <v>336003.5</v>
      </c>
      <c r="AM31" s="122">
        <v>337558.5</v>
      </c>
      <c r="AN31" s="122">
        <v>344717.2</v>
      </c>
      <c r="AO31" s="122">
        <v>343030.6</v>
      </c>
      <c r="AP31" s="122">
        <v>348636.5</v>
      </c>
      <c r="AQ31" s="122">
        <v>362686.9</v>
      </c>
      <c r="AR31" s="122">
        <v>386298.8</v>
      </c>
      <c r="AS31" s="122">
        <v>397922.4</v>
      </c>
      <c r="AT31" s="122">
        <v>397984</v>
      </c>
      <c r="AU31" s="122">
        <v>426583.5</v>
      </c>
      <c r="AV31" s="122">
        <v>430166.6</v>
      </c>
      <c r="AW31" s="122">
        <v>428082.4</v>
      </c>
      <c r="AX31" s="122">
        <v>444971.7</v>
      </c>
      <c r="AY31" s="122">
        <v>444194.4</v>
      </c>
      <c r="AZ31" s="122">
        <v>460129.3</v>
      </c>
      <c r="BA31" s="122">
        <v>441606</v>
      </c>
      <c r="BB31" s="122">
        <v>448419</v>
      </c>
      <c r="BC31" s="122">
        <v>451922.2</v>
      </c>
      <c r="BD31" s="122">
        <v>458138.1</v>
      </c>
      <c r="BE31" s="122">
        <v>458756.5</v>
      </c>
      <c r="BF31" s="122">
        <v>467804.7</v>
      </c>
      <c r="BG31" s="122">
        <v>477003</v>
      </c>
      <c r="BH31" s="122">
        <v>480454.9</v>
      </c>
      <c r="BI31" s="364">
        <v>467718.81611075002</v>
      </c>
      <c r="BJ31" s="122">
        <v>458756.46098015702</v>
      </c>
      <c r="BK31" s="122">
        <v>467718.81611075002</v>
      </c>
    </row>
    <row r="32" spans="1:63" s="69" customFormat="1" ht="12.75" customHeight="1">
      <c r="A32" s="18" t="s">
        <v>82</v>
      </c>
      <c r="B32" s="122">
        <v>121471.2</v>
      </c>
      <c r="C32" s="122">
        <v>125912.8</v>
      </c>
      <c r="D32" s="122">
        <v>130357.2</v>
      </c>
      <c r="E32" s="122">
        <v>134661.29999999999</v>
      </c>
      <c r="F32" s="122">
        <v>138619.4</v>
      </c>
      <c r="G32" s="122">
        <v>142146</v>
      </c>
      <c r="H32" s="122">
        <v>146293.4</v>
      </c>
      <c r="I32" s="122">
        <v>151513.5</v>
      </c>
      <c r="J32" s="122">
        <v>155211.79999999999</v>
      </c>
      <c r="K32" s="122">
        <v>159331.5</v>
      </c>
      <c r="L32" s="122">
        <v>166076.6</v>
      </c>
      <c r="M32" s="122">
        <v>171636.4</v>
      </c>
      <c r="N32" s="122">
        <v>177976.9</v>
      </c>
      <c r="O32" s="122">
        <v>185067.3</v>
      </c>
      <c r="P32" s="122">
        <v>197374.8</v>
      </c>
      <c r="Q32" s="122">
        <v>211577.5</v>
      </c>
      <c r="R32" s="122">
        <v>221061.8</v>
      </c>
      <c r="S32" s="122">
        <v>228103.2</v>
      </c>
      <c r="T32" s="122">
        <v>190406.2</v>
      </c>
      <c r="U32" s="122">
        <v>150394.1</v>
      </c>
      <c r="V32" s="122">
        <v>148383</v>
      </c>
      <c r="W32" s="122">
        <v>149070.39999999999</v>
      </c>
      <c r="X32" s="122">
        <v>152793.20000000001</v>
      </c>
      <c r="Y32" s="122">
        <v>155930.5</v>
      </c>
      <c r="Z32" s="122">
        <v>158478.6</v>
      </c>
      <c r="AA32" s="122">
        <v>158523.9</v>
      </c>
      <c r="AB32" s="122">
        <v>158414.1</v>
      </c>
      <c r="AC32" s="122">
        <v>163737.79999999999</v>
      </c>
      <c r="AD32" s="122">
        <v>167350</v>
      </c>
      <c r="AE32" s="122">
        <v>169288.4</v>
      </c>
      <c r="AF32" s="122">
        <v>173929.7</v>
      </c>
      <c r="AG32" s="122">
        <v>179379</v>
      </c>
      <c r="AH32" s="122">
        <v>186302.2</v>
      </c>
      <c r="AI32" s="122">
        <v>191381.1</v>
      </c>
      <c r="AJ32" s="122">
        <v>194245.4</v>
      </c>
      <c r="AK32" s="122">
        <v>198824.8</v>
      </c>
      <c r="AL32" s="122">
        <v>203821.4</v>
      </c>
      <c r="AM32" s="122">
        <v>208978.6</v>
      </c>
      <c r="AN32" s="122">
        <v>213924.2</v>
      </c>
      <c r="AO32" s="122">
        <v>217617.4</v>
      </c>
      <c r="AP32" s="122">
        <v>222016.9</v>
      </c>
      <c r="AQ32" s="122">
        <v>229217.9</v>
      </c>
      <c r="AR32" s="122">
        <v>238730</v>
      </c>
      <c r="AS32" s="122">
        <v>246275.9</v>
      </c>
      <c r="AT32" s="122">
        <v>252628.1</v>
      </c>
      <c r="AU32" s="122">
        <v>260769.7</v>
      </c>
      <c r="AV32" s="122">
        <v>269590.7</v>
      </c>
      <c r="AW32" s="122">
        <v>276665.5</v>
      </c>
      <c r="AX32" s="122">
        <v>285135.40000000002</v>
      </c>
      <c r="AY32" s="122">
        <v>292336.90000000002</v>
      </c>
      <c r="AZ32" s="122">
        <v>296199.2</v>
      </c>
      <c r="BA32" s="122">
        <v>299606</v>
      </c>
      <c r="BB32" s="122">
        <v>303179.2</v>
      </c>
      <c r="BC32" s="122">
        <v>306835.40000000002</v>
      </c>
      <c r="BD32" s="122">
        <v>310380.3</v>
      </c>
      <c r="BE32" s="122">
        <v>316223.59999999998</v>
      </c>
      <c r="BF32" s="122">
        <v>321444.09999999998</v>
      </c>
      <c r="BG32" s="122">
        <v>325254</v>
      </c>
      <c r="BH32" s="122">
        <v>327607.2</v>
      </c>
      <c r="BI32" s="364">
        <v>330400.98187148001</v>
      </c>
      <c r="BJ32" s="122">
        <v>310227.92868319398</v>
      </c>
      <c r="BK32" s="122">
        <v>326331.13153993897</v>
      </c>
    </row>
    <row r="33" spans="1:68" s="69" customFormat="1" ht="12.75" customHeight="1">
      <c r="A33" s="18" t="s">
        <v>83</v>
      </c>
      <c r="B33" s="122">
        <v>104084.8</v>
      </c>
      <c r="C33" s="122">
        <v>106921.9</v>
      </c>
      <c r="D33" s="122">
        <v>109439.3</v>
      </c>
      <c r="E33" s="122">
        <v>112173.8</v>
      </c>
      <c r="F33" s="122">
        <v>114627.5</v>
      </c>
      <c r="G33" s="122">
        <v>116909.1</v>
      </c>
      <c r="H33" s="122">
        <v>121213.8</v>
      </c>
      <c r="I33" s="122">
        <v>126626.8</v>
      </c>
      <c r="J33" s="122">
        <v>129597</v>
      </c>
      <c r="K33" s="122">
        <v>132679.6</v>
      </c>
      <c r="L33" s="122">
        <v>139531.4</v>
      </c>
      <c r="M33" s="122">
        <v>146578.20000000001</v>
      </c>
      <c r="N33" s="122">
        <v>150753.4</v>
      </c>
      <c r="O33" s="122">
        <v>163244.1</v>
      </c>
      <c r="P33" s="122">
        <v>181532.3</v>
      </c>
      <c r="Q33" s="122">
        <v>192478.1</v>
      </c>
      <c r="R33" s="122">
        <v>197471.9</v>
      </c>
      <c r="S33" s="122">
        <v>205766.2</v>
      </c>
      <c r="T33" s="122">
        <v>170981.1</v>
      </c>
      <c r="U33" s="122">
        <v>126629</v>
      </c>
      <c r="V33" s="122">
        <v>120938.5</v>
      </c>
      <c r="W33" s="122">
        <v>119970.6</v>
      </c>
      <c r="X33" s="122">
        <v>122053.2</v>
      </c>
      <c r="Y33" s="122">
        <v>124866</v>
      </c>
      <c r="Z33" s="122">
        <v>128700.2</v>
      </c>
      <c r="AA33" s="122">
        <v>137103.20000000001</v>
      </c>
      <c r="AB33" s="122">
        <v>145193.1</v>
      </c>
      <c r="AC33" s="122">
        <v>148640.6</v>
      </c>
      <c r="AD33" s="122">
        <v>151193.4</v>
      </c>
      <c r="AE33" s="122">
        <v>155545.1</v>
      </c>
      <c r="AF33" s="122">
        <v>163665.20000000001</v>
      </c>
      <c r="AG33" s="122">
        <v>171138.8</v>
      </c>
      <c r="AH33" s="122">
        <v>178044</v>
      </c>
      <c r="AI33" s="122">
        <v>183313</v>
      </c>
      <c r="AJ33" s="122">
        <v>184364.5</v>
      </c>
      <c r="AK33" s="122">
        <v>187060.4</v>
      </c>
      <c r="AL33" s="122">
        <v>192607</v>
      </c>
      <c r="AM33" s="122">
        <v>198111.6</v>
      </c>
      <c r="AN33" s="122">
        <v>201242.8</v>
      </c>
      <c r="AO33" s="122">
        <v>202058.3</v>
      </c>
      <c r="AP33" s="122">
        <v>205660</v>
      </c>
      <c r="AQ33" s="122">
        <v>211504.9</v>
      </c>
      <c r="AR33" s="122">
        <v>215919</v>
      </c>
      <c r="AS33" s="122">
        <v>220092</v>
      </c>
      <c r="AT33" s="122">
        <v>223735.2</v>
      </c>
      <c r="AU33" s="122">
        <v>230382</v>
      </c>
      <c r="AV33" s="122">
        <v>236624.4</v>
      </c>
      <c r="AW33" s="122">
        <v>241436.5</v>
      </c>
      <c r="AX33" s="122">
        <v>252078</v>
      </c>
      <c r="AY33" s="122">
        <v>262061.9</v>
      </c>
      <c r="AZ33" s="122">
        <v>268409.2</v>
      </c>
      <c r="BA33" s="122">
        <v>271089.3</v>
      </c>
      <c r="BB33" s="122">
        <v>273089.59999999998</v>
      </c>
      <c r="BC33" s="122">
        <v>276753.3</v>
      </c>
      <c r="BD33" s="122">
        <v>279105.59999999998</v>
      </c>
      <c r="BE33" s="122">
        <v>280957</v>
      </c>
      <c r="BF33" s="122">
        <v>283590.3</v>
      </c>
      <c r="BG33" s="122">
        <v>288555.3</v>
      </c>
      <c r="BH33" s="122">
        <v>293089.40000000002</v>
      </c>
      <c r="BI33" s="364">
        <v>297050.58815308003</v>
      </c>
      <c r="BJ33" s="122">
        <v>276593.42210766999</v>
      </c>
      <c r="BK33" s="122">
        <v>291034.61028605001</v>
      </c>
    </row>
    <row r="34" spans="1:68" s="69" customFormat="1" ht="12.75" customHeight="1">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24"/>
      <c r="BI34" s="369"/>
      <c r="BJ34" s="145"/>
      <c r="BK34" s="145"/>
    </row>
    <row r="35" spans="1:68" s="69" customFormat="1" ht="12.75" customHeight="1">
      <c r="A35" s="68" t="s">
        <v>84</v>
      </c>
      <c r="B35" s="100">
        <v>3.2000000000000001E-2</v>
      </c>
      <c r="C35" s="100">
        <v>2.1000000000000001E-2</v>
      </c>
      <c r="D35" s="100">
        <v>4.4999999999999998E-2</v>
      </c>
      <c r="E35" s="100">
        <v>1.7999999999999999E-2</v>
      </c>
      <c r="F35" s="100">
        <v>5.5E-2</v>
      </c>
      <c r="G35" s="100">
        <v>4.4999999999999998E-2</v>
      </c>
      <c r="H35" s="100">
        <v>5.8000000000000003E-2</v>
      </c>
      <c r="I35" s="100">
        <v>7.2999999999999995E-2</v>
      </c>
      <c r="J35" s="100">
        <v>5.0999999999999997E-2</v>
      </c>
      <c r="K35" s="100">
        <v>1.0999999999999999E-2</v>
      </c>
      <c r="L35" s="100">
        <v>4.9000000000000002E-2</v>
      </c>
      <c r="M35" s="100">
        <v>7.0999999999999994E-2</v>
      </c>
      <c r="N35" s="100">
        <v>0.13200000000000001</v>
      </c>
      <c r="O35" s="100">
        <v>5.3999999999999999E-2</v>
      </c>
      <c r="P35" s="100">
        <v>5.0999999999999997E-2</v>
      </c>
      <c r="Q35" s="100">
        <v>2.5000000000000001E-2</v>
      </c>
      <c r="R35" s="100">
        <v>4.2000000000000003E-2</v>
      </c>
      <c r="S35" s="100">
        <v>2.7E-2</v>
      </c>
      <c r="T35" s="100">
        <v>-0.28799999999999998</v>
      </c>
      <c r="U35" s="100">
        <v>-4.2000000000000003E-2</v>
      </c>
      <c r="V35" s="100">
        <v>-1.0999999999999999E-2</v>
      </c>
      <c r="W35" s="100">
        <v>0</v>
      </c>
      <c r="X35" s="100">
        <v>1.7000000000000001E-2</v>
      </c>
      <c r="Y35" s="100">
        <v>2.5000000000000001E-2</v>
      </c>
      <c r="Z35" s="100">
        <v>3.2000000000000001E-2</v>
      </c>
      <c r="AA35" s="100">
        <v>2.4E-2</v>
      </c>
      <c r="AB35" s="100">
        <v>-1.7000000000000001E-2</v>
      </c>
      <c r="AC35" s="100">
        <v>-7.0000000000000007E-2</v>
      </c>
      <c r="AD35" s="100">
        <v>8.9999999999999993E-3</v>
      </c>
      <c r="AE35" s="100">
        <v>8.1000000000000003E-2</v>
      </c>
      <c r="AF35" s="100">
        <v>-0.04</v>
      </c>
      <c r="AG35" s="100">
        <v>1.2E-2</v>
      </c>
      <c r="AH35" s="100">
        <v>3.4000000000000002E-2</v>
      </c>
      <c r="AI35" s="100">
        <v>1.7999999999999999E-2</v>
      </c>
      <c r="AJ35" s="100">
        <v>-1.2999999999999999E-2</v>
      </c>
      <c r="AK35" s="100">
        <v>2.7E-2</v>
      </c>
      <c r="AL35" s="100">
        <v>4.4999999999999998E-2</v>
      </c>
      <c r="AM35" s="100">
        <v>5.0000000000000001E-3</v>
      </c>
      <c r="AN35" s="100">
        <v>2.1000000000000001E-2</v>
      </c>
      <c r="AO35" s="100">
        <v>-5.0000000000000001E-3</v>
      </c>
      <c r="AP35" s="100">
        <v>1.6E-2</v>
      </c>
      <c r="AQ35" s="100">
        <v>0.04</v>
      </c>
      <c r="AR35" s="100">
        <v>6.5000000000000002E-2</v>
      </c>
      <c r="AS35" s="100">
        <v>0.03</v>
      </c>
      <c r="AT35" s="100">
        <v>0</v>
      </c>
      <c r="AU35" s="100">
        <v>7.1999999999999995E-2</v>
      </c>
      <c r="AV35" s="100">
        <v>8.0000000000000002E-3</v>
      </c>
      <c r="AW35" s="100">
        <v>-5.0000000000000001E-3</v>
      </c>
      <c r="AX35" s="100">
        <v>3.9E-2</v>
      </c>
      <c r="AY35" s="100">
        <v>-2E-3</v>
      </c>
      <c r="AZ35" s="100">
        <v>3.5999999999999997E-2</v>
      </c>
      <c r="BA35" s="100">
        <v>-0.04</v>
      </c>
      <c r="BB35" s="100">
        <v>1.4999999999999999E-2</v>
      </c>
      <c r="BC35" s="100">
        <v>8.0000000000000002E-3</v>
      </c>
      <c r="BD35" s="100">
        <v>1.4E-2</v>
      </c>
      <c r="BE35" s="100">
        <v>1E-3</v>
      </c>
      <c r="BF35" s="100">
        <v>0.02</v>
      </c>
      <c r="BG35" s="100">
        <v>0.02</v>
      </c>
      <c r="BH35" s="100">
        <v>7.0000000000000001E-3</v>
      </c>
      <c r="BI35" s="360">
        <v>-2.6510699323712202E-2</v>
      </c>
      <c r="BJ35" s="100">
        <v>3.8836624661668297E-2</v>
      </c>
      <c r="BK35" s="100">
        <v>1.9536193804103399E-2</v>
      </c>
    </row>
    <row r="36" spans="1:68" s="69" customFormat="1" ht="12.75" customHeight="1">
      <c r="A36" s="68" t="s">
        <v>87</v>
      </c>
      <c r="B36" s="100">
        <v>1.167</v>
      </c>
      <c r="C36" s="100">
        <v>1.1779999999999999</v>
      </c>
      <c r="D36" s="100">
        <v>1.1910000000000001</v>
      </c>
      <c r="E36" s="100">
        <v>1.2</v>
      </c>
      <c r="F36" s="100">
        <v>1.2090000000000001</v>
      </c>
      <c r="G36" s="100">
        <v>1.216</v>
      </c>
      <c r="H36" s="100">
        <v>1.2070000000000001</v>
      </c>
      <c r="I36" s="100">
        <v>1.1970000000000001</v>
      </c>
      <c r="J36" s="100">
        <v>1.198</v>
      </c>
      <c r="K36" s="100">
        <v>1.2010000000000001</v>
      </c>
      <c r="L36" s="100">
        <v>1.19</v>
      </c>
      <c r="M36" s="100">
        <v>1.171</v>
      </c>
      <c r="N36" s="100">
        <v>1.181</v>
      </c>
      <c r="O36" s="100">
        <v>1.1339999999999999</v>
      </c>
      <c r="P36" s="100">
        <v>1.087</v>
      </c>
      <c r="Q36" s="100">
        <v>1.099</v>
      </c>
      <c r="R36" s="100">
        <v>1.119</v>
      </c>
      <c r="S36" s="100">
        <v>1.109</v>
      </c>
      <c r="T36" s="100">
        <v>1.1140000000000001</v>
      </c>
      <c r="U36" s="100">
        <v>1.1879999999999999</v>
      </c>
      <c r="V36" s="100">
        <v>1.2270000000000001</v>
      </c>
      <c r="W36" s="100">
        <v>1.2430000000000001</v>
      </c>
      <c r="X36" s="100">
        <v>1.252</v>
      </c>
      <c r="Y36" s="100">
        <v>1.2490000000000001</v>
      </c>
      <c r="Z36" s="100">
        <v>1.2310000000000001</v>
      </c>
      <c r="AA36" s="100">
        <v>1.1559999999999999</v>
      </c>
      <c r="AB36" s="100">
        <v>1.091</v>
      </c>
      <c r="AC36" s="100">
        <v>1.1020000000000001</v>
      </c>
      <c r="AD36" s="100">
        <v>1.107</v>
      </c>
      <c r="AE36" s="100">
        <v>1.0880000000000001</v>
      </c>
      <c r="AF36" s="100">
        <v>1.0629999999999999</v>
      </c>
      <c r="AG36" s="100">
        <v>1.048</v>
      </c>
      <c r="AH36" s="100">
        <v>1.046</v>
      </c>
      <c r="AI36" s="100">
        <v>1.044</v>
      </c>
      <c r="AJ36" s="100">
        <v>1.054</v>
      </c>
      <c r="AK36" s="100">
        <v>1.0629999999999999</v>
      </c>
      <c r="AL36" s="100">
        <v>1.0580000000000001</v>
      </c>
      <c r="AM36" s="100">
        <v>1.0549999999999999</v>
      </c>
      <c r="AN36" s="100">
        <v>1.0629999999999999</v>
      </c>
      <c r="AO36" s="100">
        <v>1.077</v>
      </c>
      <c r="AP36" s="100">
        <v>1.08</v>
      </c>
      <c r="AQ36" s="100">
        <v>1.0840000000000001</v>
      </c>
      <c r="AR36" s="100">
        <v>1.1060000000000001</v>
      </c>
      <c r="AS36" s="100">
        <v>1.119</v>
      </c>
      <c r="AT36" s="100">
        <v>1.129</v>
      </c>
      <c r="AU36" s="100">
        <v>1.1319999999999999</v>
      </c>
      <c r="AV36" s="100">
        <v>1.139</v>
      </c>
      <c r="AW36" s="100">
        <v>1.1459999999999999</v>
      </c>
      <c r="AX36" s="100">
        <v>1.131</v>
      </c>
      <c r="AY36" s="100">
        <v>1.1160000000000001</v>
      </c>
      <c r="AZ36" s="100">
        <v>1.1040000000000001</v>
      </c>
      <c r="BA36" s="100">
        <v>1.105</v>
      </c>
      <c r="BB36" s="100">
        <v>1.1100000000000001</v>
      </c>
      <c r="BC36" s="100">
        <v>1.109</v>
      </c>
      <c r="BD36" s="100">
        <v>1.1120000000000001</v>
      </c>
      <c r="BE36" s="100">
        <v>1.1259999999999999</v>
      </c>
      <c r="BF36" s="100">
        <v>1.133</v>
      </c>
      <c r="BG36" s="100">
        <v>1.127</v>
      </c>
      <c r="BH36" s="100">
        <v>1.1180000000000001</v>
      </c>
      <c r="BI36" s="360">
        <v>1.11227176463698</v>
      </c>
      <c r="BJ36" s="100">
        <v>1.1216026987165</v>
      </c>
      <c r="BK36" s="100">
        <v>1.12127946301368</v>
      </c>
    </row>
    <row r="37" spans="1:68" s="69" customFormat="1" ht="12.75" customHeight="1">
      <c r="A37" s="68" t="s">
        <v>85</v>
      </c>
      <c r="B37" s="100">
        <v>0.56399999999999995</v>
      </c>
      <c r="C37" s="100">
        <v>0.56499999999999995</v>
      </c>
      <c r="D37" s="100">
        <v>0.56000000000000005</v>
      </c>
      <c r="E37" s="100">
        <v>0.55600000000000005</v>
      </c>
      <c r="F37" s="100">
        <v>0.54800000000000004</v>
      </c>
      <c r="G37" s="100">
        <v>0.53300000000000003</v>
      </c>
      <c r="H37" s="100">
        <v>0.52500000000000002</v>
      </c>
      <c r="I37" s="100">
        <v>0.51500000000000001</v>
      </c>
      <c r="J37" s="100">
        <v>0.496</v>
      </c>
      <c r="K37" s="100">
        <v>0.49299999999999999</v>
      </c>
      <c r="L37" s="100">
        <v>0.503</v>
      </c>
      <c r="M37" s="100">
        <v>0.498</v>
      </c>
      <c r="N37" s="100">
        <v>0.46500000000000002</v>
      </c>
      <c r="O37" s="100">
        <v>0.46200000000000002</v>
      </c>
      <c r="P37" s="100">
        <v>0.48799999999999999</v>
      </c>
      <c r="Q37" s="100">
        <v>0.498</v>
      </c>
      <c r="R37" s="100">
        <v>0.495</v>
      </c>
      <c r="S37" s="100">
        <v>0.498</v>
      </c>
      <c r="T37" s="100">
        <v>0.47699999999999998</v>
      </c>
      <c r="U37" s="100">
        <v>0.434</v>
      </c>
      <c r="V37" s="100">
        <v>0.42599999999999999</v>
      </c>
      <c r="W37" s="100">
        <v>0.42499999999999999</v>
      </c>
      <c r="X37" s="100">
        <v>0.42799999999999999</v>
      </c>
      <c r="Y37" s="100">
        <v>0.42899999999999999</v>
      </c>
      <c r="Z37" s="100">
        <v>0.43</v>
      </c>
      <c r="AA37" s="100">
        <v>0.44600000000000001</v>
      </c>
      <c r="AB37" s="100">
        <v>0.47099999999999997</v>
      </c>
      <c r="AC37" s="100">
        <v>0.504</v>
      </c>
      <c r="AD37" s="100">
        <v>0.52900000000000003</v>
      </c>
      <c r="AE37" s="100">
        <v>0.52100000000000002</v>
      </c>
      <c r="AF37" s="100">
        <v>0.53800000000000003</v>
      </c>
      <c r="AG37" s="100">
        <v>0.57099999999999995</v>
      </c>
      <c r="AH37" s="100">
        <v>0.58099999999999996</v>
      </c>
      <c r="AI37" s="100">
        <v>0.58299999999999996</v>
      </c>
      <c r="AJ37" s="100">
        <v>0.58499999999999996</v>
      </c>
      <c r="AK37" s="100">
        <v>0.59</v>
      </c>
      <c r="AL37" s="100">
        <v>0.58599999999999997</v>
      </c>
      <c r="AM37" s="100">
        <v>0.58799999999999997</v>
      </c>
      <c r="AN37" s="100">
        <v>0.59</v>
      </c>
      <c r="AO37" s="100">
        <v>0.58799999999999997</v>
      </c>
      <c r="AP37" s="100">
        <v>0.59499999999999997</v>
      </c>
      <c r="AQ37" s="100">
        <v>0.59499999999999997</v>
      </c>
      <c r="AR37" s="100">
        <v>0.57699999999999996</v>
      </c>
      <c r="AS37" s="100">
        <v>0.56100000000000005</v>
      </c>
      <c r="AT37" s="100">
        <v>0.56200000000000006</v>
      </c>
      <c r="AU37" s="100">
        <v>0.55900000000000005</v>
      </c>
      <c r="AV37" s="100">
        <v>0.55200000000000005</v>
      </c>
      <c r="AW37" s="100">
        <v>0.56299999999999994</v>
      </c>
      <c r="AX37" s="100">
        <v>0.57699999999999996</v>
      </c>
      <c r="AY37" s="100">
        <v>0.58899999999999997</v>
      </c>
      <c r="AZ37" s="100">
        <v>0.59399999999999997</v>
      </c>
      <c r="BA37" s="100">
        <v>0.60099999999999998</v>
      </c>
      <c r="BB37" s="100">
        <v>0.61399999999999999</v>
      </c>
      <c r="BC37" s="100">
        <v>0.61499999999999999</v>
      </c>
      <c r="BD37" s="100">
        <v>0.61299999999999999</v>
      </c>
      <c r="BE37" s="100">
        <v>0.61299999999999999</v>
      </c>
      <c r="BF37" s="100">
        <v>0.61199999999999999</v>
      </c>
      <c r="BG37" s="100">
        <v>0.61099999999999999</v>
      </c>
      <c r="BH37" s="100">
        <v>0.61199999999999999</v>
      </c>
      <c r="BI37" s="360">
        <v>0.62657343354631501</v>
      </c>
      <c r="BJ37" s="100">
        <v>0.61440462398767803</v>
      </c>
      <c r="BK37" s="100">
        <v>0.62826201083289801</v>
      </c>
    </row>
    <row r="38" spans="1:68" s="69" customFormat="1" ht="12.75" customHeight="1">
      <c r="A38" s="123" t="s">
        <v>86</v>
      </c>
      <c r="B38" s="100">
        <v>0.13100000000000001</v>
      </c>
      <c r="C38" s="100">
        <v>0.13700000000000001</v>
      </c>
      <c r="D38" s="100">
        <v>0.14499999999999999</v>
      </c>
      <c r="E38" s="100">
        <v>0.14599999999999999</v>
      </c>
      <c r="F38" s="100">
        <v>0.14799999999999999</v>
      </c>
      <c r="G38" s="100">
        <v>0.15</v>
      </c>
      <c r="H38" s="100">
        <v>0.14799999999999999</v>
      </c>
      <c r="I38" s="100">
        <v>0.14399999999999999</v>
      </c>
      <c r="J38" s="100">
        <v>0.14699999999999999</v>
      </c>
      <c r="K38" s="100">
        <v>0.14799999999999999</v>
      </c>
      <c r="L38" s="100">
        <v>0.14399999999999999</v>
      </c>
      <c r="M38" s="100">
        <v>0.16600000000000001</v>
      </c>
      <c r="N38" s="100">
        <v>0.19</v>
      </c>
      <c r="O38" s="100">
        <v>0.183</v>
      </c>
      <c r="P38" s="100">
        <v>0.16700000000000001</v>
      </c>
      <c r="Q38" s="100">
        <v>0.157</v>
      </c>
      <c r="R38" s="100">
        <v>0.152</v>
      </c>
      <c r="S38" s="100">
        <v>0.14799999999999999</v>
      </c>
      <c r="T38" s="100">
        <v>0.157</v>
      </c>
      <c r="U38" s="100">
        <v>0.19</v>
      </c>
      <c r="V38" s="100">
        <v>0.20499999999999999</v>
      </c>
      <c r="W38" s="100">
        <v>0.21299999999999999</v>
      </c>
      <c r="X38" s="100">
        <v>0.218</v>
      </c>
      <c r="Y38" s="100">
        <v>0.22</v>
      </c>
      <c r="Z38" s="100">
        <v>0.222</v>
      </c>
      <c r="AA38" s="100">
        <v>0.214</v>
      </c>
      <c r="AB38" s="100">
        <v>0.20300000000000001</v>
      </c>
      <c r="AC38" s="100">
        <v>0.16300000000000001</v>
      </c>
      <c r="AD38" s="100">
        <v>0.125</v>
      </c>
      <c r="AE38" s="100">
        <v>0.124</v>
      </c>
      <c r="AF38" s="100">
        <v>0.121</v>
      </c>
      <c r="AG38" s="100">
        <v>0.11799999999999999</v>
      </c>
      <c r="AH38" s="100">
        <v>0.114</v>
      </c>
      <c r="AI38" s="100">
        <v>0.111</v>
      </c>
      <c r="AJ38" s="100">
        <v>0.113</v>
      </c>
      <c r="AK38" s="100">
        <v>0.114</v>
      </c>
      <c r="AL38" s="100">
        <v>0.114</v>
      </c>
      <c r="AM38" s="100">
        <v>0.115</v>
      </c>
      <c r="AN38" s="100">
        <v>0.115</v>
      </c>
      <c r="AO38" s="100">
        <v>0.11700000000000001</v>
      </c>
      <c r="AP38" s="100">
        <v>0.11799999999999999</v>
      </c>
      <c r="AQ38" s="100">
        <v>0.11700000000000001</v>
      </c>
      <c r="AR38" s="100">
        <v>0.11799999999999999</v>
      </c>
      <c r="AS38" s="100">
        <v>0.122</v>
      </c>
      <c r="AT38" s="100">
        <v>0.123</v>
      </c>
      <c r="AU38" s="100">
        <v>0.122</v>
      </c>
      <c r="AV38" s="100">
        <v>0.123</v>
      </c>
      <c r="AW38" s="100">
        <v>0.124</v>
      </c>
      <c r="AX38" s="100">
        <v>0.12</v>
      </c>
      <c r="AY38" s="100">
        <v>0.11700000000000001</v>
      </c>
      <c r="AZ38" s="100">
        <v>0.11700000000000001</v>
      </c>
      <c r="BA38" s="100">
        <v>0.11700000000000001</v>
      </c>
      <c r="BB38" s="100">
        <v>0.11799999999999999</v>
      </c>
      <c r="BC38" s="100">
        <v>0.11799999999999999</v>
      </c>
      <c r="BD38" s="100">
        <v>0.11799999999999999</v>
      </c>
      <c r="BE38" s="100">
        <v>0.11899999999999999</v>
      </c>
      <c r="BF38" s="100">
        <v>0.12</v>
      </c>
      <c r="BG38" s="100">
        <v>0.11799999999999999</v>
      </c>
      <c r="BH38" s="100">
        <v>0.115</v>
      </c>
      <c r="BI38" s="360">
        <v>0.11161199554428899</v>
      </c>
      <c r="BJ38" s="100">
        <v>0.118862441850318</v>
      </c>
      <c r="BK38" s="100">
        <v>0.11526576807401601</v>
      </c>
    </row>
    <row r="39" spans="1:68" s="69" customFormat="1" ht="12.75" customHeight="1">
      <c r="A39" s="12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368"/>
      <c r="BJ39" s="174"/>
      <c r="BK39" s="174"/>
    </row>
    <row r="40" spans="1:68" s="69" customFormat="1" ht="12.75" customHeight="1">
      <c r="A40" s="139" t="s">
        <v>192</v>
      </c>
      <c r="B40" s="122">
        <v>12116.9</v>
      </c>
      <c r="C40" s="122">
        <v>13280.7</v>
      </c>
      <c r="D40" s="122">
        <v>13750.4</v>
      </c>
      <c r="E40" s="122">
        <v>14989.1</v>
      </c>
      <c r="F40" s="122">
        <v>15430.1</v>
      </c>
      <c r="G40" s="122">
        <v>15069.3</v>
      </c>
      <c r="H40" s="122">
        <v>15126.3</v>
      </c>
      <c r="I40" s="122">
        <v>15568.1</v>
      </c>
      <c r="J40" s="122">
        <v>17055.599999999999</v>
      </c>
      <c r="K40" s="122">
        <v>18410.8</v>
      </c>
      <c r="L40" s="122">
        <v>19606.5</v>
      </c>
      <c r="M40" s="122">
        <v>19078.599999999999</v>
      </c>
      <c r="N40" s="122">
        <v>20948.099999999999</v>
      </c>
      <c r="O40" s="122">
        <v>21205.9</v>
      </c>
      <c r="P40" s="122">
        <v>23695.7</v>
      </c>
      <c r="Q40" s="122">
        <v>21759.200000000001</v>
      </c>
      <c r="R40" s="122">
        <v>22733.200000000001</v>
      </c>
      <c r="S40" s="122">
        <v>23224.5</v>
      </c>
      <c r="T40" s="122">
        <v>15058.5</v>
      </c>
      <c r="U40" s="122">
        <v>15817.7</v>
      </c>
      <c r="V40" s="122">
        <v>15639.2</v>
      </c>
      <c r="W40" s="122">
        <v>16780.3</v>
      </c>
      <c r="X40" s="122">
        <v>16871.7</v>
      </c>
      <c r="Y40" s="122">
        <v>17472.099999999999</v>
      </c>
      <c r="Z40" s="122">
        <v>17532.7</v>
      </c>
      <c r="AA40" s="122">
        <v>17849.2</v>
      </c>
      <c r="AB40" s="122">
        <v>17701.7</v>
      </c>
      <c r="AC40" s="122">
        <v>17641.099999999999</v>
      </c>
      <c r="AD40" s="122">
        <v>19009.7</v>
      </c>
      <c r="AE40" s="122">
        <v>19542.7</v>
      </c>
      <c r="AF40" s="122">
        <v>19345.8</v>
      </c>
      <c r="AG40" s="122">
        <v>20000.3</v>
      </c>
      <c r="AH40" s="122">
        <v>20178.099999999999</v>
      </c>
      <c r="AI40" s="122">
        <v>20321.3</v>
      </c>
      <c r="AJ40" s="122">
        <v>20743</v>
      </c>
      <c r="AK40" s="122">
        <v>20773.2</v>
      </c>
      <c r="AL40" s="122">
        <v>21289</v>
      </c>
      <c r="AM40" s="122">
        <v>21665</v>
      </c>
      <c r="AN40" s="122">
        <v>21967.8</v>
      </c>
      <c r="AO40" s="122">
        <v>22179.9</v>
      </c>
      <c r="AP40" s="122">
        <v>23043.3</v>
      </c>
      <c r="AQ40" s="122">
        <v>23191</v>
      </c>
      <c r="AR40" s="122">
        <v>25423.8</v>
      </c>
      <c r="AS40" s="122">
        <v>26671.7</v>
      </c>
      <c r="AT40" s="122">
        <v>28626.400000000001</v>
      </c>
      <c r="AU40" s="122">
        <v>29466.5</v>
      </c>
      <c r="AV40" s="122">
        <v>30568.3</v>
      </c>
      <c r="AW40" s="122">
        <v>30875.7</v>
      </c>
      <c r="AX40" s="122">
        <v>31163.8</v>
      </c>
      <c r="AY40" s="122">
        <v>31525.7</v>
      </c>
      <c r="AZ40" s="122">
        <v>32235.4</v>
      </c>
      <c r="BA40" s="122">
        <v>33162.199999999997</v>
      </c>
      <c r="BB40" s="122">
        <v>33316.400000000001</v>
      </c>
      <c r="BC40" s="122">
        <v>33859</v>
      </c>
      <c r="BD40" s="122">
        <v>33757.4</v>
      </c>
      <c r="BE40" s="122">
        <v>34434.699999999997</v>
      </c>
      <c r="BF40" s="122">
        <v>34300.699999999997</v>
      </c>
      <c r="BG40" s="122">
        <v>34779.599999999999</v>
      </c>
      <c r="BH40" s="122">
        <v>34388.400000000001</v>
      </c>
      <c r="BI40" s="364">
        <v>33894.705851409999</v>
      </c>
      <c r="BJ40" s="122">
        <v>34434.697707239997</v>
      </c>
      <c r="BK40" s="122">
        <v>33894.705851409999</v>
      </c>
    </row>
    <row r="41" spans="1:68" s="74" customFormat="1" ht="12.75" customHeight="1">
      <c r="A41" s="139" t="s">
        <v>226</v>
      </c>
      <c r="B41" s="122">
        <v>102285.3</v>
      </c>
      <c r="C41" s="122">
        <v>105583.6</v>
      </c>
      <c r="D41" s="122">
        <v>110835.3</v>
      </c>
      <c r="E41" s="122">
        <v>114901.2</v>
      </c>
      <c r="F41" s="122">
        <v>121323.1</v>
      </c>
      <c r="G41" s="122">
        <v>124392.7</v>
      </c>
      <c r="H41" s="122">
        <v>130454.2</v>
      </c>
      <c r="I41" s="122">
        <v>136394.79999999999</v>
      </c>
      <c r="J41" s="122">
        <v>145490.79999999999</v>
      </c>
      <c r="K41" s="122">
        <v>150763.6</v>
      </c>
      <c r="L41" s="122">
        <v>156941.9</v>
      </c>
      <c r="M41" s="122">
        <v>161303.9</v>
      </c>
      <c r="N41" s="122">
        <v>170404.1</v>
      </c>
      <c r="O41" s="122">
        <v>175559.5</v>
      </c>
      <c r="P41" s="122">
        <v>187664</v>
      </c>
      <c r="Q41" s="122">
        <v>184046.2</v>
      </c>
      <c r="R41" s="122">
        <v>195981.5</v>
      </c>
      <c r="S41" s="122">
        <v>199708.1</v>
      </c>
      <c r="T41" s="122">
        <v>127699.8</v>
      </c>
      <c r="U41" s="122">
        <v>124334.2</v>
      </c>
      <c r="V41" s="122">
        <v>126256.1</v>
      </c>
      <c r="W41" s="122">
        <v>131420.79999999999</v>
      </c>
      <c r="X41" s="122">
        <v>134962.79999999999</v>
      </c>
      <c r="Y41" s="122">
        <v>133623.79999999999</v>
      </c>
      <c r="Z41" s="122">
        <v>141747.1</v>
      </c>
      <c r="AA41" s="122">
        <v>141001.79999999999</v>
      </c>
      <c r="AB41" s="122">
        <v>141396.20000000001</v>
      </c>
      <c r="AC41" s="122">
        <v>143097.20000000001</v>
      </c>
      <c r="AD41" s="122">
        <v>143458.20000000001</v>
      </c>
      <c r="AE41" s="122">
        <v>146607.4</v>
      </c>
      <c r="AF41" s="122">
        <v>146596.79999999999</v>
      </c>
      <c r="AG41" s="122">
        <v>147801.9</v>
      </c>
      <c r="AH41" s="122">
        <v>150108.20000000001</v>
      </c>
      <c r="AI41" s="122">
        <v>151932.6</v>
      </c>
      <c r="AJ41" s="122">
        <v>155924.20000000001</v>
      </c>
      <c r="AK41" s="122">
        <v>162477.70000000001</v>
      </c>
      <c r="AL41" s="122">
        <v>167028.5</v>
      </c>
      <c r="AM41" s="122">
        <v>169058.7</v>
      </c>
      <c r="AN41" s="122">
        <v>172405.2</v>
      </c>
      <c r="AO41" s="122">
        <v>174694.5</v>
      </c>
      <c r="AP41" s="122">
        <v>176259.3</v>
      </c>
      <c r="AQ41" s="122">
        <v>187048.1</v>
      </c>
      <c r="AR41" s="122">
        <v>199794.1</v>
      </c>
      <c r="AS41" s="122">
        <v>208200.4</v>
      </c>
      <c r="AT41" s="122">
        <v>210872.2</v>
      </c>
      <c r="AU41" s="122">
        <v>217814.6</v>
      </c>
      <c r="AV41" s="122">
        <v>226245.4</v>
      </c>
      <c r="AW41" s="122">
        <v>225375.5</v>
      </c>
      <c r="AX41" s="122">
        <v>231480.7</v>
      </c>
      <c r="AY41" s="122">
        <v>233800.5</v>
      </c>
      <c r="AZ41" s="122">
        <v>237926.39999999999</v>
      </c>
      <c r="BA41" s="122">
        <v>233693.8</v>
      </c>
      <c r="BB41" s="122">
        <v>235573.4</v>
      </c>
      <c r="BC41" s="122">
        <v>237349.2</v>
      </c>
      <c r="BD41" s="122">
        <v>239322.9</v>
      </c>
      <c r="BE41" s="122">
        <v>241995.6</v>
      </c>
      <c r="BF41" s="122">
        <v>244427.4</v>
      </c>
      <c r="BG41" s="122">
        <v>248828.2</v>
      </c>
      <c r="BH41" s="122">
        <v>236585.4</v>
      </c>
      <c r="BI41" s="364">
        <v>233151.258151313</v>
      </c>
      <c r="BJ41" s="122">
        <v>241995.61813523</v>
      </c>
      <c r="BK41" s="122">
        <v>233151.258151313</v>
      </c>
    </row>
    <row r="42" spans="1:68" s="74" customFormat="1" ht="12.75" customHeight="1">
      <c r="A42" s="139"/>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368"/>
      <c r="BJ42" s="174"/>
      <c r="BK42" s="174"/>
    </row>
    <row r="43" spans="1:68" s="74" customFormat="1" ht="12.75" customHeight="1">
      <c r="A43" s="101" t="s">
        <v>120</v>
      </c>
      <c r="B43" s="100">
        <v>0.11799999999999999</v>
      </c>
      <c r="C43" s="100">
        <v>0.126</v>
      </c>
      <c r="D43" s="100">
        <v>0.124</v>
      </c>
      <c r="E43" s="100">
        <v>0.13</v>
      </c>
      <c r="F43" s="100">
        <v>0.127</v>
      </c>
      <c r="G43" s="100">
        <v>0.121</v>
      </c>
      <c r="H43" s="100">
        <v>0.11600000000000001</v>
      </c>
      <c r="I43" s="100">
        <v>0.114</v>
      </c>
      <c r="J43" s="100">
        <v>0.11700000000000001</v>
      </c>
      <c r="K43" s="100">
        <v>0.122</v>
      </c>
      <c r="L43" s="100">
        <v>0.125</v>
      </c>
      <c r="M43" s="100">
        <v>0.11799999999999999</v>
      </c>
      <c r="N43" s="100">
        <v>0.123</v>
      </c>
      <c r="O43" s="100">
        <v>0.121</v>
      </c>
      <c r="P43" s="100">
        <v>0.126</v>
      </c>
      <c r="Q43" s="100">
        <v>0.11799999999999999</v>
      </c>
      <c r="R43" s="100">
        <v>0.11600000000000001</v>
      </c>
      <c r="S43" s="100">
        <v>0.11600000000000001</v>
      </c>
      <c r="T43" s="100">
        <v>0.11799999999999999</v>
      </c>
      <c r="U43" s="100">
        <v>0.127</v>
      </c>
      <c r="V43" s="100">
        <v>0.124</v>
      </c>
      <c r="W43" s="100">
        <v>0.128</v>
      </c>
      <c r="X43" s="100">
        <v>0.125</v>
      </c>
      <c r="Y43" s="100">
        <v>0.13100000000000001</v>
      </c>
      <c r="Z43" s="100">
        <v>0.124</v>
      </c>
      <c r="AA43" s="100">
        <v>0.127</v>
      </c>
      <c r="AB43" s="100">
        <v>0.125</v>
      </c>
      <c r="AC43" s="100">
        <v>0.123</v>
      </c>
      <c r="AD43" s="100">
        <v>0.13300000000000001</v>
      </c>
      <c r="AE43" s="100">
        <v>0.13300000000000001</v>
      </c>
      <c r="AF43" s="100">
        <v>0.13200000000000001</v>
      </c>
      <c r="AG43" s="100">
        <v>0.13500000000000001</v>
      </c>
      <c r="AH43" s="100">
        <v>0.13400000000000001</v>
      </c>
      <c r="AI43" s="100">
        <v>0.13400000000000001</v>
      </c>
      <c r="AJ43" s="100">
        <v>0.13300000000000001</v>
      </c>
      <c r="AK43" s="100">
        <v>0.128</v>
      </c>
      <c r="AL43" s="100">
        <v>0.127</v>
      </c>
      <c r="AM43" s="100">
        <v>0.128</v>
      </c>
      <c r="AN43" s="100">
        <v>0.127</v>
      </c>
      <c r="AO43" s="100">
        <v>0.127</v>
      </c>
      <c r="AP43" s="100">
        <v>0.13100000000000001</v>
      </c>
      <c r="AQ43" s="100">
        <v>0.124</v>
      </c>
      <c r="AR43" s="100">
        <v>0.127</v>
      </c>
      <c r="AS43" s="100">
        <v>0.128</v>
      </c>
      <c r="AT43" s="100">
        <v>0.13600000000000001</v>
      </c>
      <c r="AU43" s="100">
        <v>0.13500000000000001</v>
      </c>
      <c r="AV43" s="100">
        <v>0.13500000000000001</v>
      </c>
      <c r="AW43" s="100">
        <v>0.13700000000000001</v>
      </c>
      <c r="AX43" s="100">
        <v>0.13500000000000001</v>
      </c>
      <c r="AY43" s="100">
        <v>0.13500000000000001</v>
      </c>
      <c r="AZ43" s="100">
        <v>0.13500000000000001</v>
      </c>
      <c r="BA43" s="100">
        <v>0.14199999999999999</v>
      </c>
      <c r="BB43" s="100">
        <v>0.14099999999999999</v>
      </c>
      <c r="BC43" s="100">
        <v>0.14299999999999999</v>
      </c>
      <c r="BD43" s="100">
        <v>0.14099999999999999</v>
      </c>
      <c r="BE43" s="100">
        <v>0.14199999999999999</v>
      </c>
      <c r="BF43" s="100">
        <v>0.14000000000000001</v>
      </c>
      <c r="BG43" s="100">
        <v>0.14000000000000001</v>
      </c>
      <c r="BH43" s="100">
        <v>0.14499999999999999</v>
      </c>
      <c r="BI43" s="360">
        <v>0.14537646556216599</v>
      </c>
      <c r="BJ43" s="100">
        <v>0.14229471579934799</v>
      </c>
      <c r="BK43" s="100">
        <v>0.14537646556216599</v>
      </c>
    </row>
    <row r="44" spans="1:68" s="74" customFormat="1" ht="12.75" customHeight="1">
      <c r="A44" s="140"/>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368"/>
      <c r="BJ44" s="174"/>
      <c r="BK44" s="174"/>
    </row>
    <row r="45" spans="1:68" s="74" customFormat="1" ht="12.75" customHeight="1">
      <c r="A45" s="175" t="s">
        <v>201</v>
      </c>
      <c r="B45" s="122">
        <v>260.8</v>
      </c>
      <c r="C45" s="122">
        <v>259.8</v>
      </c>
      <c r="D45" s="122">
        <v>281.89999999999998</v>
      </c>
      <c r="E45" s="122">
        <v>298.60000000000002</v>
      </c>
      <c r="F45" s="122">
        <v>326.7</v>
      </c>
      <c r="G45" s="122">
        <v>346.3</v>
      </c>
      <c r="H45" s="122">
        <v>351.1</v>
      </c>
      <c r="I45" s="122">
        <v>455.8</v>
      </c>
      <c r="J45" s="122">
        <v>473.7</v>
      </c>
      <c r="K45" s="122">
        <v>478.6</v>
      </c>
      <c r="L45" s="122">
        <v>531</v>
      </c>
      <c r="M45" s="122">
        <v>668.2</v>
      </c>
      <c r="N45" s="122">
        <v>726.4</v>
      </c>
      <c r="O45" s="122">
        <v>787.8</v>
      </c>
      <c r="P45" s="122">
        <v>806.4</v>
      </c>
      <c r="Q45" s="122">
        <v>1230.9000000000001</v>
      </c>
      <c r="R45" s="122">
        <v>1374.3</v>
      </c>
      <c r="S45" s="122">
        <v>2493.5</v>
      </c>
      <c r="T45" s="122">
        <v>2920.1</v>
      </c>
      <c r="U45" s="122">
        <v>3440.7</v>
      </c>
      <c r="V45" s="122">
        <v>3858.9</v>
      </c>
      <c r="W45" s="122">
        <v>4095.7</v>
      </c>
      <c r="X45" s="122">
        <v>4538.3</v>
      </c>
      <c r="Y45" s="122">
        <v>4414.8999999999996</v>
      </c>
      <c r="Z45" s="122">
        <v>4382.7</v>
      </c>
      <c r="AA45" s="122">
        <v>4632.5</v>
      </c>
      <c r="AB45" s="122">
        <v>4602.3999999999996</v>
      </c>
      <c r="AC45" s="122">
        <v>4741.2</v>
      </c>
      <c r="AD45" s="122">
        <v>4489.3999999999996</v>
      </c>
      <c r="AE45" s="122">
        <v>4526.6000000000004</v>
      </c>
      <c r="AF45" s="122">
        <v>4570.2</v>
      </c>
      <c r="AG45" s="122">
        <v>4515.8</v>
      </c>
      <c r="AH45" s="122">
        <v>4194.5</v>
      </c>
      <c r="AI45" s="122">
        <v>4109.5</v>
      </c>
      <c r="AJ45" s="122">
        <v>3761.2</v>
      </c>
      <c r="AK45" s="122">
        <v>3732.4</v>
      </c>
      <c r="AL45" s="122">
        <v>2723.2</v>
      </c>
      <c r="AM45" s="122">
        <v>2574.8000000000002</v>
      </c>
      <c r="AN45" s="122">
        <v>2407.5</v>
      </c>
      <c r="AO45" s="122">
        <v>2833.5</v>
      </c>
      <c r="AP45" s="122">
        <v>2620.1999999999998</v>
      </c>
      <c r="AQ45" s="122">
        <v>2725.1</v>
      </c>
      <c r="AR45" s="122">
        <v>2777.2</v>
      </c>
      <c r="AS45" s="122">
        <v>2679.8</v>
      </c>
      <c r="AT45" s="122">
        <v>2892.8</v>
      </c>
      <c r="AU45" s="122">
        <v>2899.7</v>
      </c>
      <c r="AV45" s="122">
        <v>3194.8</v>
      </c>
      <c r="AW45" s="122">
        <v>2331.6</v>
      </c>
      <c r="AX45" s="122">
        <v>2555</v>
      </c>
      <c r="AY45" s="122">
        <v>2516.8000000000002</v>
      </c>
      <c r="AZ45" s="122">
        <v>2573.6999999999998</v>
      </c>
      <c r="BA45" s="122">
        <v>2434.8000000000002</v>
      </c>
      <c r="BB45" s="122">
        <v>2314.8000000000002</v>
      </c>
      <c r="BC45" s="122">
        <v>2099.5</v>
      </c>
      <c r="BD45" s="122">
        <v>2100.5</v>
      </c>
      <c r="BE45" s="122">
        <v>1770.7</v>
      </c>
      <c r="BF45" s="122">
        <v>2129.6</v>
      </c>
      <c r="BG45" s="122">
        <v>2077.4</v>
      </c>
      <c r="BH45" s="122">
        <v>2114.9</v>
      </c>
      <c r="BI45" s="364">
        <v>2136.26301117</v>
      </c>
      <c r="BJ45" s="122">
        <v>1770.7062129000001</v>
      </c>
      <c r="BK45" s="122">
        <v>2136.26301117</v>
      </c>
    </row>
    <row r="46" spans="1:68" ht="12.75" customHeight="1">
      <c r="A46" s="175" t="s">
        <v>202</v>
      </c>
      <c r="B46" s="122">
        <v>125252.3</v>
      </c>
      <c r="C46" s="122">
        <v>128060.9</v>
      </c>
      <c r="D46" s="122">
        <v>134208.29999999999</v>
      </c>
      <c r="E46" s="122">
        <v>136734.6</v>
      </c>
      <c r="F46" s="122">
        <v>142180.5</v>
      </c>
      <c r="G46" s="122">
        <v>143785.5</v>
      </c>
      <c r="H46" s="122">
        <v>150445.20000000001</v>
      </c>
      <c r="I46" s="122">
        <v>154273.79999999999</v>
      </c>
      <c r="J46" s="122">
        <v>157932.70000000001</v>
      </c>
      <c r="K46" s="122">
        <v>162685.5</v>
      </c>
      <c r="L46" s="122">
        <v>171720.4</v>
      </c>
      <c r="M46" s="122">
        <v>174008.4</v>
      </c>
      <c r="N46" s="122">
        <v>184481.7</v>
      </c>
      <c r="O46" s="122">
        <v>188277.4</v>
      </c>
      <c r="P46" s="122">
        <v>209199.5</v>
      </c>
      <c r="Q46" s="122">
        <v>216731.2</v>
      </c>
      <c r="R46" s="122">
        <v>228275.3</v>
      </c>
      <c r="S46" s="122">
        <v>231130.5</v>
      </c>
      <c r="T46" s="122">
        <v>152683.29999999999</v>
      </c>
      <c r="U46" s="122">
        <v>151044</v>
      </c>
      <c r="V46" s="122">
        <v>149385.9</v>
      </c>
      <c r="W46" s="122">
        <v>152944.9</v>
      </c>
      <c r="X46" s="122">
        <v>156996.79999999999</v>
      </c>
      <c r="Y46" s="122">
        <v>159229.1</v>
      </c>
      <c r="Z46" s="122">
        <v>161931.6</v>
      </c>
      <c r="AA46" s="122">
        <v>159283.70000000001</v>
      </c>
      <c r="AB46" s="122">
        <v>161630.9</v>
      </c>
      <c r="AC46" s="122">
        <v>169745.3</v>
      </c>
      <c r="AD46" s="122">
        <v>168843.2</v>
      </c>
      <c r="AE46" s="122">
        <v>173689.2</v>
      </c>
      <c r="AF46" s="122">
        <v>178237.4</v>
      </c>
      <c r="AG46" s="122">
        <v>184864.1</v>
      </c>
      <c r="AH46" s="122">
        <v>192320.3</v>
      </c>
      <c r="AI46" s="122">
        <v>194887.7</v>
      </c>
      <c r="AJ46" s="122">
        <v>197896.9</v>
      </c>
      <c r="AK46" s="122">
        <v>203899.4</v>
      </c>
      <c r="AL46" s="122">
        <v>207642.8</v>
      </c>
      <c r="AM46" s="122">
        <v>214038</v>
      </c>
      <c r="AN46" s="122">
        <v>217465.60000000001</v>
      </c>
      <c r="AO46" s="122">
        <v>221414.1</v>
      </c>
      <c r="AP46" s="122">
        <v>226337.2</v>
      </c>
      <c r="AQ46" s="122">
        <v>235967</v>
      </c>
      <c r="AR46" s="122">
        <v>245530.4</v>
      </c>
      <c r="AS46" s="122">
        <v>251375.1</v>
      </c>
      <c r="AT46" s="122">
        <v>258389.4</v>
      </c>
      <c r="AU46" s="122">
        <v>267821</v>
      </c>
      <c r="AV46" s="122">
        <v>276333.7</v>
      </c>
      <c r="AW46" s="122">
        <v>281608.5</v>
      </c>
      <c r="AX46" s="122">
        <v>292917.2</v>
      </c>
      <c r="AY46" s="122">
        <v>296094.09999999998</v>
      </c>
      <c r="AZ46" s="122">
        <v>300655</v>
      </c>
      <c r="BA46" s="122">
        <v>302842.8</v>
      </c>
      <c r="BB46" s="122">
        <v>307725.90000000002</v>
      </c>
      <c r="BC46" s="122">
        <v>310086.8</v>
      </c>
      <c r="BD46" s="122">
        <v>314737.8</v>
      </c>
      <c r="BE46" s="122">
        <v>321450.7</v>
      </c>
      <c r="BF46" s="122">
        <v>325082.3</v>
      </c>
      <c r="BG46" s="122">
        <v>329289.09999999998</v>
      </c>
      <c r="BH46" s="122">
        <v>329868.59999999998</v>
      </c>
      <c r="BI46" s="364">
        <v>334941.64270306</v>
      </c>
      <c r="BJ46" s="122">
        <v>321450.70010496001</v>
      </c>
      <c r="BK46" s="122">
        <v>334941.64270306</v>
      </c>
      <c r="BP46"/>
    </row>
    <row r="47" spans="1:68" ht="12.75" customHeight="1">
      <c r="A47" s="140"/>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368"/>
      <c r="BJ47" s="174"/>
      <c r="BK47" s="174"/>
      <c r="BP47"/>
    </row>
    <row r="48" spans="1:68" ht="12.75" customHeight="1">
      <c r="A48" s="68" t="s">
        <v>182</v>
      </c>
      <c r="B48" s="100">
        <v>2E-3</v>
      </c>
      <c r="C48" s="100">
        <v>2E-3</v>
      </c>
      <c r="D48" s="100">
        <v>2E-3</v>
      </c>
      <c r="E48" s="100">
        <v>2E-3</v>
      </c>
      <c r="F48" s="100">
        <v>2E-3</v>
      </c>
      <c r="G48" s="100">
        <v>2E-3</v>
      </c>
      <c r="H48" s="100">
        <v>2E-3</v>
      </c>
      <c r="I48" s="100">
        <v>3.0000000000000001E-3</v>
      </c>
      <c r="J48" s="100">
        <v>3.0000000000000001E-3</v>
      </c>
      <c r="K48" s="100">
        <v>3.0000000000000001E-3</v>
      </c>
      <c r="L48" s="100">
        <v>3.0000000000000001E-3</v>
      </c>
      <c r="M48" s="100">
        <v>4.0000000000000001E-3</v>
      </c>
      <c r="N48" s="100">
        <v>4.0000000000000001E-3</v>
      </c>
      <c r="O48" s="100">
        <v>4.0000000000000001E-3</v>
      </c>
      <c r="P48" s="100">
        <v>4.0000000000000001E-3</v>
      </c>
      <c r="Q48" s="100">
        <v>6.0000000000000001E-3</v>
      </c>
      <c r="R48" s="100">
        <v>6.0000000000000001E-3</v>
      </c>
      <c r="S48" s="100">
        <v>1.0999999999999999E-2</v>
      </c>
      <c r="T48" s="100">
        <v>1.9E-2</v>
      </c>
      <c r="U48" s="100">
        <v>2.3E-2</v>
      </c>
      <c r="V48" s="100">
        <v>2.5999999999999999E-2</v>
      </c>
      <c r="W48" s="100">
        <v>2.7E-2</v>
      </c>
      <c r="X48" s="100">
        <v>2.9000000000000001E-2</v>
      </c>
      <c r="Y48" s="100">
        <v>2.8000000000000001E-2</v>
      </c>
      <c r="Z48" s="100">
        <v>2.7E-2</v>
      </c>
      <c r="AA48" s="100">
        <v>2.9000000000000001E-2</v>
      </c>
      <c r="AB48" s="100">
        <v>2.8000000000000001E-2</v>
      </c>
      <c r="AC48" s="100">
        <v>2.8000000000000001E-2</v>
      </c>
      <c r="AD48" s="100">
        <v>2.7E-2</v>
      </c>
      <c r="AE48" s="100">
        <v>2.5999999999999999E-2</v>
      </c>
      <c r="AF48" s="100">
        <v>2.5999999999999999E-2</v>
      </c>
      <c r="AG48" s="100">
        <v>2.4E-2</v>
      </c>
      <c r="AH48" s="100">
        <v>2.1999999999999999E-2</v>
      </c>
      <c r="AI48" s="100">
        <v>2.1000000000000001E-2</v>
      </c>
      <c r="AJ48" s="100">
        <v>1.9E-2</v>
      </c>
      <c r="AK48" s="100">
        <v>1.7999999999999999E-2</v>
      </c>
      <c r="AL48" s="100">
        <v>1.2999999999999999E-2</v>
      </c>
      <c r="AM48" s="100">
        <v>1.2E-2</v>
      </c>
      <c r="AN48" s="100">
        <v>1.0999999999999999E-2</v>
      </c>
      <c r="AO48" s="100">
        <v>1.2999999999999999E-2</v>
      </c>
      <c r="AP48" s="100">
        <v>1.2E-2</v>
      </c>
      <c r="AQ48" s="100">
        <v>1.2E-2</v>
      </c>
      <c r="AR48" s="100">
        <v>1.0999999999999999E-2</v>
      </c>
      <c r="AS48" s="100">
        <v>1.0999999999999999E-2</v>
      </c>
      <c r="AT48" s="100">
        <v>1.0999999999999999E-2</v>
      </c>
      <c r="AU48" s="100">
        <v>1.0999999999999999E-2</v>
      </c>
      <c r="AV48" s="100">
        <v>1.2E-2</v>
      </c>
      <c r="AW48" s="100">
        <v>8.0000000000000002E-3</v>
      </c>
      <c r="AX48" s="100">
        <v>8.9999999999999993E-3</v>
      </c>
      <c r="AY48" s="100">
        <v>8.9999999999999993E-3</v>
      </c>
      <c r="AZ48" s="100">
        <v>8.9999999999999993E-3</v>
      </c>
      <c r="BA48" s="100">
        <v>8.0000000000000002E-3</v>
      </c>
      <c r="BB48" s="100">
        <v>8.0000000000000002E-3</v>
      </c>
      <c r="BC48" s="100">
        <v>7.0000000000000001E-3</v>
      </c>
      <c r="BD48" s="100">
        <v>7.0000000000000001E-3</v>
      </c>
      <c r="BE48" s="100">
        <v>6.0000000000000001E-3</v>
      </c>
      <c r="BF48" s="100">
        <v>7.0000000000000001E-3</v>
      </c>
      <c r="BG48" s="100">
        <v>6.0000000000000001E-3</v>
      </c>
      <c r="BH48" s="100">
        <v>6.0000000000000001E-3</v>
      </c>
      <c r="BI48" s="360">
        <v>6.3780155669203803E-3</v>
      </c>
      <c r="BJ48" s="100">
        <v>5.5084845431098099E-3</v>
      </c>
      <c r="BK48" s="100">
        <v>6.3780155669203803E-3</v>
      </c>
      <c r="BP48"/>
    </row>
    <row r="49" spans="1:68" s="162" customFormat="1" ht="12.75" customHeight="1">
      <c r="A49" s="68"/>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364"/>
      <c r="BJ49" s="122"/>
      <c r="BK49" s="122"/>
    </row>
    <row r="50" spans="1:68" s="162" customFormat="1" ht="12.75" customHeight="1">
      <c r="A50" s="18" t="s">
        <v>460</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v>39633.300000000003</v>
      </c>
      <c r="AT50" s="122">
        <v>38718.6</v>
      </c>
      <c r="AU50" s="122">
        <v>45974.5</v>
      </c>
      <c r="AV50" s="122">
        <v>41814.699999999997</v>
      </c>
      <c r="AW50" s="122">
        <v>43292.6</v>
      </c>
      <c r="AX50" s="122">
        <v>37938</v>
      </c>
      <c r="AY50" s="122">
        <v>40790.800000000003</v>
      </c>
      <c r="AZ50" s="122">
        <v>43289.3</v>
      </c>
      <c r="BA50" s="122">
        <v>46799.1</v>
      </c>
      <c r="BB50" s="122">
        <v>46535.199999999997</v>
      </c>
      <c r="BC50" s="122">
        <v>48234.2</v>
      </c>
      <c r="BD50" s="122">
        <v>46249.9</v>
      </c>
      <c r="BE50" s="122">
        <v>49401.9</v>
      </c>
      <c r="BF50" s="122">
        <v>51977.7</v>
      </c>
      <c r="BG50" s="122">
        <v>51018.7</v>
      </c>
      <c r="BH50" s="122">
        <v>51973.5</v>
      </c>
      <c r="BI50" s="364">
        <v>55010.349107889997</v>
      </c>
      <c r="BJ50" s="122">
        <v>49401.937565799999</v>
      </c>
      <c r="BK50" s="122">
        <v>55010.349107889997</v>
      </c>
    </row>
    <row r="51" spans="1:68" s="162" customFormat="1" ht="12.75" customHeight="1">
      <c r="A51" s="18" t="s">
        <v>461</v>
      </c>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v>25930.6</v>
      </c>
      <c r="AT51" s="122">
        <v>25831.5</v>
      </c>
      <c r="AU51" s="122">
        <v>35614.300000000003</v>
      </c>
      <c r="AV51" s="122">
        <v>29047.1</v>
      </c>
      <c r="AW51" s="122">
        <v>27877.599999999999</v>
      </c>
      <c r="AX51" s="122">
        <v>26770.799999999999</v>
      </c>
      <c r="AY51" s="122">
        <v>27951.200000000001</v>
      </c>
      <c r="AZ51" s="122">
        <v>29004.799999999999</v>
      </c>
      <c r="BA51" s="122">
        <v>33312.400000000001</v>
      </c>
      <c r="BB51" s="122">
        <v>32739.3</v>
      </c>
      <c r="BC51" s="122">
        <v>33767.9</v>
      </c>
      <c r="BD51" s="122">
        <v>32833</v>
      </c>
      <c r="BE51" s="122">
        <v>34623.599999999999</v>
      </c>
      <c r="BF51" s="122">
        <v>36851.699999999997</v>
      </c>
      <c r="BG51" s="122">
        <v>36727.4</v>
      </c>
      <c r="BH51" s="122">
        <v>36283.199999999997</v>
      </c>
      <c r="BI51" s="364">
        <v>40758.901105709003</v>
      </c>
      <c r="BJ51" s="122">
        <v>34623.599886507996</v>
      </c>
      <c r="BK51" s="122">
        <v>40758.901105709003</v>
      </c>
    </row>
    <row r="52" spans="1:68" s="162" customFormat="1" ht="12.75" customHeight="1">
      <c r="A52" s="68"/>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360"/>
      <c r="BJ52" s="100"/>
      <c r="BK52" s="100"/>
    </row>
    <row r="53" spans="1:68" s="162" customFormat="1" ht="12.75" customHeight="1">
      <c r="A53" s="68" t="s">
        <v>389</v>
      </c>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v>1.528</v>
      </c>
      <c r="AT53" s="100">
        <v>1.4990000000000001</v>
      </c>
      <c r="AU53" s="100">
        <v>1.2909999999999999</v>
      </c>
      <c r="AV53" s="100">
        <v>1.44</v>
      </c>
      <c r="AW53" s="100">
        <v>1.5529999999999999</v>
      </c>
      <c r="AX53" s="100">
        <v>1.417</v>
      </c>
      <c r="AY53" s="100">
        <v>1.4590000000000001</v>
      </c>
      <c r="AZ53" s="100">
        <v>1.492</v>
      </c>
      <c r="BA53" s="100">
        <v>1.405</v>
      </c>
      <c r="BB53" s="100">
        <v>1.421</v>
      </c>
      <c r="BC53" s="100">
        <v>1.4279999999999999</v>
      </c>
      <c r="BD53" s="100">
        <v>1.409</v>
      </c>
      <c r="BE53" s="100">
        <v>1.427</v>
      </c>
      <c r="BF53" s="100">
        <v>1.41</v>
      </c>
      <c r="BG53" s="100">
        <v>1.389</v>
      </c>
      <c r="BH53" s="100">
        <v>1.4319999999999999</v>
      </c>
      <c r="BI53" s="360">
        <v>1.3496524100397</v>
      </c>
      <c r="BJ53" s="100">
        <v>1.4268284559587601</v>
      </c>
      <c r="BK53" s="100">
        <v>1.3496524100397</v>
      </c>
    </row>
    <row r="54" spans="1:68" s="162" customFormat="1" ht="12.75" customHeight="1">
      <c r="A54" s="68"/>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360"/>
      <c r="BJ54" s="100"/>
      <c r="BK54" s="100"/>
    </row>
    <row r="55" spans="1:68" s="162" customFormat="1" ht="12.75" customHeight="1">
      <c r="A55" s="175" t="s">
        <v>297</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v>7057.3</v>
      </c>
      <c r="AQ55" s="122">
        <v>6730.1</v>
      </c>
      <c r="AR55" s="122">
        <v>7644</v>
      </c>
      <c r="AS55" s="122">
        <v>7452.9</v>
      </c>
      <c r="AT55" s="122">
        <v>8365.9</v>
      </c>
      <c r="AU55" s="122">
        <v>9381.4</v>
      </c>
      <c r="AV55" s="122">
        <v>9772.7000000000007</v>
      </c>
      <c r="AW55" s="122">
        <v>10141.299999999999</v>
      </c>
      <c r="AX55" s="122">
        <v>11385.2</v>
      </c>
      <c r="AY55" s="122">
        <v>11869.7</v>
      </c>
      <c r="AZ55" s="122">
        <v>12133.8</v>
      </c>
      <c r="BA55" s="122">
        <v>9389.4</v>
      </c>
      <c r="BB55" s="122">
        <v>9842.5</v>
      </c>
      <c r="BC55" s="122">
        <v>10280.200000000001</v>
      </c>
      <c r="BD55" s="122">
        <v>10590.1</v>
      </c>
      <c r="BE55" s="122">
        <v>10814.6</v>
      </c>
      <c r="BF55" s="122">
        <v>10431.700000000001</v>
      </c>
      <c r="BG55" s="122">
        <v>11121.9</v>
      </c>
      <c r="BH55" s="122">
        <v>11126.3</v>
      </c>
      <c r="BI55" s="364">
        <v>11805.045365780001</v>
      </c>
      <c r="BJ55" s="122">
        <v>10814.61716946</v>
      </c>
      <c r="BK55" s="122">
        <v>11805.045365780001</v>
      </c>
    </row>
    <row r="56" spans="1:68" s="162" customFormat="1" ht="12.75" customHeight="1">
      <c r="A56" s="18" t="s">
        <v>206</v>
      </c>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v>42637.8</v>
      </c>
      <c r="AQ56" s="122">
        <v>44537</v>
      </c>
      <c r="AR56" s="122">
        <v>49810.1</v>
      </c>
      <c r="AS56" s="122">
        <v>50996.1</v>
      </c>
      <c r="AT56" s="122">
        <v>54632</v>
      </c>
      <c r="AU56" s="122">
        <v>60426.8</v>
      </c>
      <c r="AV56" s="122">
        <v>62397.5</v>
      </c>
      <c r="AW56" s="122">
        <v>67701</v>
      </c>
      <c r="AX56" s="122">
        <v>74961.100000000006</v>
      </c>
      <c r="AY56" s="122">
        <v>80635</v>
      </c>
      <c r="AZ56" s="122">
        <v>82097.7</v>
      </c>
      <c r="BA56" s="122">
        <v>63038.5</v>
      </c>
      <c r="BB56" s="122">
        <v>64845.4</v>
      </c>
      <c r="BC56" s="122">
        <v>66069.5</v>
      </c>
      <c r="BD56" s="122">
        <v>67235.5</v>
      </c>
      <c r="BE56" s="122">
        <v>69042.399999999994</v>
      </c>
      <c r="BF56" s="122">
        <v>70005.399999999994</v>
      </c>
      <c r="BG56" s="122">
        <v>72168.600000000006</v>
      </c>
      <c r="BH56" s="122">
        <v>74171.8</v>
      </c>
      <c r="BI56" s="364">
        <v>77599.029882610004</v>
      </c>
      <c r="BJ56" s="122">
        <v>69042.388893859999</v>
      </c>
      <c r="BK56" s="122">
        <v>77599.029882610004</v>
      </c>
    </row>
    <row r="57" spans="1:68" s="162" customFormat="1" ht="12.75" customHeight="1">
      <c r="A57" s="68"/>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360"/>
      <c r="BJ57" s="100"/>
      <c r="BK57" s="100"/>
    </row>
    <row r="58" spans="1:68" s="162" customFormat="1" ht="12.75" customHeight="1">
      <c r="A58" s="68" t="s">
        <v>296</v>
      </c>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v>0.16600000000000001</v>
      </c>
      <c r="AQ58" s="100">
        <v>0.151</v>
      </c>
      <c r="AR58" s="100">
        <v>0.153</v>
      </c>
      <c r="AS58" s="100">
        <v>0.14599999999999999</v>
      </c>
      <c r="AT58" s="100">
        <v>0.153</v>
      </c>
      <c r="AU58" s="100">
        <v>0.155</v>
      </c>
      <c r="AV58" s="100">
        <v>0.157</v>
      </c>
      <c r="AW58" s="100">
        <v>0.15</v>
      </c>
      <c r="AX58" s="100">
        <v>0.152</v>
      </c>
      <c r="AY58" s="100">
        <v>0.14699999999999999</v>
      </c>
      <c r="AZ58" s="100">
        <v>0.14799999999999999</v>
      </c>
      <c r="BA58" s="100">
        <v>0.14899999999999999</v>
      </c>
      <c r="BB58" s="100">
        <v>0.152</v>
      </c>
      <c r="BC58" s="100">
        <v>0.156</v>
      </c>
      <c r="BD58" s="100">
        <v>0.158</v>
      </c>
      <c r="BE58" s="100">
        <v>0.157</v>
      </c>
      <c r="BF58" s="100">
        <v>0.14899999999999999</v>
      </c>
      <c r="BG58" s="100">
        <v>0.154</v>
      </c>
      <c r="BH58" s="100">
        <v>0.15</v>
      </c>
      <c r="BI58" s="360">
        <v>0.15212877511018399</v>
      </c>
      <c r="BJ58" s="100">
        <v>0.15663735485870101</v>
      </c>
      <c r="BK58" s="100">
        <v>0.15212877511018399</v>
      </c>
    </row>
    <row r="59" spans="1:68" ht="12.75" customHeight="1">
      <c r="A59" s="145"/>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367"/>
      <c r="BJ59" s="218"/>
      <c r="BK59" s="218"/>
      <c r="BP59"/>
    </row>
    <row r="60" spans="1:68" ht="12.75" customHeight="1">
      <c r="A60" s="18" t="s">
        <v>89</v>
      </c>
      <c r="B60" s="54">
        <v>9</v>
      </c>
      <c r="C60" s="54">
        <v>9</v>
      </c>
      <c r="D60" s="54">
        <v>9</v>
      </c>
      <c r="E60" s="54">
        <v>9</v>
      </c>
      <c r="F60" s="54">
        <v>9</v>
      </c>
      <c r="G60" s="54">
        <v>9</v>
      </c>
      <c r="H60" s="54">
        <v>9</v>
      </c>
      <c r="I60" s="54">
        <v>9</v>
      </c>
      <c r="J60" s="54">
        <v>9</v>
      </c>
      <c r="K60" s="54">
        <v>9</v>
      </c>
      <c r="L60" s="54">
        <v>9</v>
      </c>
      <c r="M60" s="54">
        <v>9</v>
      </c>
      <c r="N60" s="54">
        <v>9</v>
      </c>
      <c r="O60" s="54">
        <v>9</v>
      </c>
      <c r="P60" s="54">
        <v>8</v>
      </c>
      <c r="Q60" s="54">
        <v>8</v>
      </c>
      <c r="R60" s="54">
        <v>8</v>
      </c>
      <c r="S60" s="54">
        <v>8</v>
      </c>
      <c r="T60" s="54">
        <v>7</v>
      </c>
      <c r="U60" s="54">
        <v>7</v>
      </c>
      <c r="V60" s="54">
        <v>6</v>
      </c>
      <c r="W60" s="54">
        <v>6</v>
      </c>
      <c r="X60" s="54">
        <v>6</v>
      </c>
      <c r="Y60" s="54">
        <v>6</v>
      </c>
      <c r="Z60" s="54">
        <v>6</v>
      </c>
      <c r="AA60" s="54">
        <v>6</v>
      </c>
      <c r="AB60" s="54">
        <v>6</v>
      </c>
      <c r="AC60" s="54">
        <v>6</v>
      </c>
      <c r="AD60" s="54">
        <v>6</v>
      </c>
      <c r="AE60" s="54">
        <v>7</v>
      </c>
      <c r="AF60" s="54">
        <v>9</v>
      </c>
      <c r="AG60" s="54">
        <v>11</v>
      </c>
      <c r="AH60" s="54">
        <v>12</v>
      </c>
      <c r="AI60" s="54">
        <v>12</v>
      </c>
      <c r="AJ60" s="54">
        <v>13</v>
      </c>
      <c r="AK60" s="54">
        <v>14</v>
      </c>
      <c r="AL60" s="54">
        <v>15</v>
      </c>
      <c r="AM60" s="54">
        <v>16</v>
      </c>
      <c r="AN60" s="54">
        <v>16</v>
      </c>
      <c r="AO60" s="54">
        <v>16</v>
      </c>
      <c r="AP60" s="54">
        <v>16</v>
      </c>
      <c r="AQ60" s="54">
        <v>17</v>
      </c>
      <c r="AR60" s="54">
        <v>19</v>
      </c>
      <c r="AS60" s="54">
        <v>19</v>
      </c>
      <c r="AT60" s="54">
        <v>20</v>
      </c>
      <c r="AU60" s="54">
        <v>21</v>
      </c>
      <c r="AV60" s="54">
        <v>22</v>
      </c>
      <c r="AW60" s="54">
        <v>23</v>
      </c>
      <c r="AX60" s="54">
        <v>24</v>
      </c>
      <c r="AY60" s="54">
        <v>26</v>
      </c>
      <c r="AZ60" s="54">
        <v>26</v>
      </c>
      <c r="BA60" s="54">
        <v>27</v>
      </c>
      <c r="BB60" s="54">
        <v>28</v>
      </c>
      <c r="BC60" s="54">
        <v>28</v>
      </c>
      <c r="BD60" s="54">
        <v>29</v>
      </c>
      <c r="BE60" s="54">
        <v>31</v>
      </c>
      <c r="BF60" s="54">
        <v>31</v>
      </c>
      <c r="BG60" s="54">
        <v>31</v>
      </c>
      <c r="BH60" s="54">
        <v>31</v>
      </c>
      <c r="BI60" s="358">
        <v>34</v>
      </c>
      <c r="BJ60" s="54">
        <v>31</v>
      </c>
      <c r="BK60" s="54">
        <v>34</v>
      </c>
      <c r="BP60"/>
    </row>
    <row r="61" spans="1:68" ht="6" customHeight="1">
      <c r="A61" s="177"/>
      <c r="B61" s="177"/>
      <c r="C61" s="177"/>
      <c r="D61" s="177"/>
      <c r="E61" s="177"/>
      <c r="F61" s="177"/>
      <c r="G61" s="177"/>
      <c r="H61" s="177"/>
      <c r="I61" s="177"/>
      <c r="J61" s="177"/>
      <c r="K61" s="177"/>
      <c r="L61" s="177"/>
      <c r="M61" s="177"/>
      <c r="N61" s="177"/>
      <c r="O61" s="177"/>
      <c r="P61" s="177"/>
      <c r="Q61" s="177"/>
      <c r="R61" s="177"/>
      <c r="S61" s="177"/>
      <c r="T61" s="177"/>
      <c r="U61" s="177"/>
      <c r="V61" s="178"/>
      <c r="W61" s="178"/>
      <c r="X61" s="178"/>
      <c r="Y61" s="178"/>
      <c r="Z61" s="178"/>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83"/>
      <c r="BG61" s="83"/>
      <c r="BH61" s="83"/>
      <c r="BI61" s="83"/>
      <c r="BJ61" s="83"/>
      <c r="BK61" s="83"/>
      <c r="BP61"/>
    </row>
  </sheetData>
  <mergeCells count="5">
    <mergeCell ref="BJ3:BJ4"/>
    <mergeCell ref="A1:BK1"/>
    <mergeCell ref="A2:BK2"/>
    <mergeCell ref="BK3:BK4"/>
    <mergeCell ref="B3:BI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5" max="61"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O43"/>
  <sheetViews>
    <sheetView showGridLines="0" zoomScaleNormal="100" zoomScaleSheetLayoutView="100" workbookViewId="0">
      <selection sqref="A1:BK1"/>
    </sheetView>
  </sheetViews>
  <sheetFormatPr defaultColWidth="9.1328125" defaultRowHeight="12.75"/>
  <cols>
    <col min="1" max="1" width="38.59765625" style="6" customWidth="1"/>
    <col min="2" max="22" width="8.86328125" style="6" customWidth="1"/>
    <col min="23" max="24" width="8.86328125" style="8" customWidth="1"/>
    <col min="25" max="28" width="8.86328125" style="5" customWidth="1"/>
    <col min="29" max="29" width="8.86328125" style="24" customWidth="1"/>
    <col min="30" max="58" width="8.86328125" style="5" customWidth="1"/>
    <col min="59" max="59" width="9.1328125" style="24"/>
    <col min="60" max="60" width="9.1328125" style="5"/>
    <col min="61" max="67" width="8.86328125" customWidth="1"/>
    <col min="68" max="16384" width="9.1328125" style="46"/>
  </cols>
  <sheetData>
    <row r="1" spans="1:63" s="37" customFormat="1" ht="26.25" customHeight="1">
      <c r="A1" s="475" t="s">
        <v>448</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row>
    <row r="2" spans="1:63" s="32"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row>
    <row r="3" spans="1:63" s="32" customFormat="1" ht="15" customHeight="1">
      <c r="A3" s="94"/>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2" t="s">
        <v>552</v>
      </c>
      <c r="BK3" s="472" t="s">
        <v>553</v>
      </c>
    </row>
    <row r="4" spans="1:63" s="32" customFormat="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c r="BJ4" s="467"/>
      <c r="BK4" s="467"/>
    </row>
    <row r="5" spans="1:63" s="32" customFormat="1" ht="6" customHeight="1">
      <c r="A5" s="105"/>
      <c r="B5" s="105"/>
      <c r="C5" s="105"/>
      <c r="D5" s="105"/>
      <c r="E5" s="105"/>
      <c r="F5" s="105"/>
      <c r="G5" s="105"/>
      <c r="H5" s="105"/>
      <c r="I5" s="105"/>
      <c r="J5" s="105"/>
      <c r="K5" s="105"/>
      <c r="L5" s="105"/>
      <c r="M5" s="105"/>
      <c r="N5" s="105"/>
      <c r="O5" s="105"/>
      <c r="P5" s="105"/>
      <c r="Q5" s="105"/>
      <c r="R5" s="105"/>
      <c r="S5" s="105"/>
      <c r="T5" s="105"/>
      <c r="U5" s="105"/>
      <c r="V5" s="105"/>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row>
    <row r="6" spans="1:63" s="44" customFormat="1" ht="12.75" customHeight="1">
      <c r="A6" s="68" t="s">
        <v>16</v>
      </c>
      <c r="B6" s="55">
        <v>1580.4</v>
      </c>
      <c r="C6" s="55">
        <v>1621.4398457499999</v>
      </c>
      <c r="D6" s="55">
        <v>1664.70472025</v>
      </c>
      <c r="E6" s="55">
        <v>1617.9187489999999</v>
      </c>
      <c r="F6" s="55">
        <v>1639.3360009999999</v>
      </c>
      <c r="G6" s="55">
        <v>1729.8258682400001</v>
      </c>
      <c r="H6" s="55">
        <v>1811.4274127599999</v>
      </c>
      <c r="I6" s="55">
        <v>1869.0557180000001</v>
      </c>
      <c r="J6" s="55">
        <v>1928.8387825899999</v>
      </c>
      <c r="K6" s="55">
        <v>1983.33821741</v>
      </c>
      <c r="L6" s="55">
        <v>2269.1975737500002</v>
      </c>
      <c r="M6" s="55">
        <v>2201.9413953799999</v>
      </c>
      <c r="N6" s="55">
        <v>2284.79940437</v>
      </c>
      <c r="O6" s="55">
        <v>2467.92129441</v>
      </c>
      <c r="P6" s="55">
        <v>2668.6961739600001</v>
      </c>
      <c r="Q6" s="55">
        <v>2899.20197469</v>
      </c>
      <c r="R6" s="55">
        <v>3135.4677136</v>
      </c>
      <c r="S6" s="55">
        <v>3250.59978847</v>
      </c>
      <c r="T6" s="55">
        <v>2162.0970000000002</v>
      </c>
      <c r="U6" s="55">
        <v>1651.59</v>
      </c>
      <c r="V6" s="55">
        <v>1642.2750000000001</v>
      </c>
      <c r="W6" s="55">
        <v>1614.9449999999999</v>
      </c>
      <c r="X6" s="55">
        <v>1541.32</v>
      </c>
      <c r="Y6" s="55">
        <v>1657.0160000000001</v>
      </c>
      <c r="Z6" s="55">
        <v>1985.1456499999999</v>
      </c>
      <c r="AA6" s="55">
        <v>1935.7469610000001</v>
      </c>
      <c r="AB6" s="55">
        <v>1914.273389</v>
      </c>
      <c r="AC6" s="55">
        <v>1990.375</v>
      </c>
      <c r="AD6" s="55">
        <v>2015.0160000000001</v>
      </c>
      <c r="AE6" s="55">
        <v>2000.544791</v>
      </c>
      <c r="AF6" s="55">
        <v>1942.7328110000001</v>
      </c>
      <c r="AG6" s="55">
        <v>1811.8406811899999</v>
      </c>
      <c r="AH6" s="55">
        <v>1794.7675291400001</v>
      </c>
      <c r="AI6" s="55">
        <v>1742.27350067</v>
      </c>
      <c r="AJ6" s="55">
        <v>1675.9390957000001</v>
      </c>
      <c r="AK6" s="55">
        <v>1585.9192800000001</v>
      </c>
      <c r="AL6" s="55">
        <v>1669.3298199999999</v>
      </c>
      <c r="AM6" s="55">
        <v>1553.2646</v>
      </c>
      <c r="AN6" s="55">
        <v>1517.932049</v>
      </c>
      <c r="AO6" s="55">
        <v>1475.3616830000001</v>
      </c>
      <c r="AP6" s="55">
        <v>1469.5196980000001</v>
      </c>
      <c r="AQ6" s="55">
        <v>1410.005975</v>
      </c>
      <c r="AR6" s="55">
        <v>1398.5815439999999</v>
      </c>
      <c r="AS6" s="55">
        <v>1350.191366</v>
      </c>
      <c r="AT6" s="55">
        <v>1274.9107630000001</v>
      </c>
      <c r="AU6" s="55">
        <v>1255.5999999999999</v>
      </c>
      <c r="AV6" s="55">
        <v>1281.1544078100001</v>
      </c>
      <c r="AW6" s="55">
        <v>1283.41651484</v>
      </c>
      <c r="AX6" s="55">
        <v>1268.03987508</v>
      </c>
      <c r="AY6" s="55">
        <v>1245.0212695099999</v>
      </c>
      <c r="AZ6" s="55">
        <v>1239.0845577600001</v>
      </c>
      <c r="BA6" s="55">
        <v>1243.4166009999999</v>
      </c>
      <c r="BB6" s="55">
        <v>1281.4212520000001</v>
      </c>
      <c r="BC6" s="55">
        <v>1304.75961044</v>
      </c>
      <c r="BD6" s="55">
        <v>1333.51494576</v>
      </c>
      <c r="BE6" s="55">
        <v>1332.5955593000001</v>
      </c>
      <c r="BF6" s="55">
        <v>1346.5163015999999</v>
      </c>
      <c r="BG6" s="55">
        <v>1403.0235391000001</v>
      </c>
      <c r="BH6" s="55">
        <v>1396.359222</v>
      </c>
      <c r="BI6" s="359" t="s">
        <v>555</v>
      </c>
      <c r="BJ6" s="55">
        <v>5252.2913675</v>
      </c>
      <c r="BK6" s="359" t="s">
        <v>555</v>
      </c>
    </row>
    <row r="7" spans="1:63" s="34" customFormat="1" ht="12.75" customHeight="1">
      <c r="A7" s="73" t="s">
        <v>90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358"/>
      <c r="BJ7" s="54"/>
      <c r="BK7" s="358"/>
    </row>
    <row r="8" spans="1:63" s="47" customFormat="1" ht="12.75" customHeight="1">
      <c r="A8" s="75" t="s">
        <v>1</v>
      </c>
      <c r="B8" s="54">
        <v>18</v>
      </c>
      <c r="C8" s="54">
        <v>12.496415130000001</v>
      </c>
      <c r="D8" s="54">
        <v>12.36758487</v>
      </c>
      <c r="E8" s="54">
        <v>33.261000000000003</v>
      </c>
      <c r="F8" s="54">
        <v>11.187761999999999</v>
      </c>
      <c r="G8" s="54">
        <v>11.085928470000001</v>
      </c>
      <c r="H8" s="54">
        <v>6.91884253</v>
      </c>
      <c r="I8" s="54">
        <v>11.060466999999999</v>
      </c>
      <c r="J8" s="54">
        <v>9.4077201499999994</v>
      </c>
      <c r="K8" s="54">
        <v>13.11327985</v>
      </c>
      <c r="L8" s="54">
        <v>3.8275558200000002</v>
      </c>
      <c r="M8" s="54">
        <v>10.11</v>
      </c>
      <c r="N8" s="54">
        <v>11.64567016</v>
      </c>
      <c r="O8" s="54">
        <v>21.30484126</v>
      </c>
      <c r="P8" s="54">
        <v>38.329947740000001</v>
      </c>
      <c r="Q8" s="54">
        <v>23.798476640000001</v>
      </c>
      <c r="R8" s="54">
        <v>59.948735769999999</v>
      </c>
      <c r="S8" s="54">
        <v>41.760423439999997</v>
      </c>
      <c r="T8" s="54">
        <v>55.177</v>
      </c>
      <c r="U8" s="54">
        <v>39.774000000000001</v>
      </c>
      <c r="V8" s="54">
        <v>27.175000000000001</v>
      </c>
      <c r="W8" s="54">
        <v>51.871000000000002</v>
      </c>
      <c r="X8" s="54">
        <v>65.403000000000006</v>
      </c>
      <c r="Y8" s="54">
        <v>13.952</v>
      </c>
      <c r="Z8" s="54">
        <v>19.201329999999999</v>
      </c>
      <c r="AA8" s="54">
        <v>22.531669999999998</v>
      </c>
      <c r="AB8" s="54">
        <v>27.420999999999999</v>
      </c>
      <c r="AC8" s="54">
        <v>29.643999999999998</v>
      </c>
      <c r="AD8" s="54">
        <v>26.709</v>
      </c>
      <c r="AE8" s="54">
        <v>35.723999999999997</v>
      </c>
      <c r="AF8" s="54">
        <v>35.253999999999998</v>
      </c>
      <c r="AG8" s="54">
        <v>29.654</v>
      </c>
      <c r="AH8" s="54">
        <v>30.812999999999999</v>
      </c>
      <c r="AI8" s="54">
        <v>12.055</v>
      </c>
      <c r="AJ8" s="54">
        <v>11.164</v>
      </c>
      <c r="AK8" s="54">
        <v>7.0759999999999996</v>
      </c>
      <c r="AL8" s="54">
        <v>9.3707999999999991</v>
      </c>
      <c r="AM8" s="54">
        <v>16.811599999999999</v>
      </c>
      <c r="AN8" s="54">
        <v>11.6776</v>
      </c>
      <c r="AO8" s="54">
        <v>14.035600000000001</v>
      </c>
      <c r="AP8" s="54">
        <v>13.9941</v>
      </c>
      <c r="AQ8" s="54">
        <v>17.750299999999999</v>
      </c>
      <c r="AR8" s="54">
        <v>13.1073</v>
      </c>
      <c r="AS8" s="54">
        <v>13.0184</v>
      </c>
      <c r="AT8" s="54">
        <v>11.846</v>
      </c>
      <c r="AU8" s="54">
        <v>10.1</v>
      </c>
      <c r="AV8" s="54">
        <v>13.8375</v>
      </c>
      <c r="AW8" s="54">
        <v>17.6342</v>
      </c>
      <c r="AX8" s="54">
        <v>8.2878310000000006</v>
      </c>
      <c r="AY8" s="54">
        <v>11.645381</v>
      </c>
      <c r="AZ8" s="54">
        <v>11.989049</v>
      </c>
      <c r="BA8" s="54">
        <v>11.560508</v>
      </c>
      <c r="BB8" s="54">
        <v>10.966962000000001</v>
      </c>
      <c r="BC8" s="54">
        <v>10.8223038</v>
      </c>
      <c r="BD8" s="54">
        <v>10.479571699999999</v>
      </c>
      <c r="BE8" s="54">
        <v>10.864284400000001</v>
      </c>
      <c r="BF8" s="54">
        <v>11.507032000000001</v>
      </c>
      <c r="BG8" s="54">
        <v>14.7736836</v>
      </c>
      <c r="BH8" s="54">
        <v>13.121734</v>
      </c>
      <c r="BI8" s="358" t="s">
        <v>555</v>
      </c>
      <c r="BJ8" s="54">
        <v>43.133121899999999</v>
      </c>
      <c r="BK8" s="358" t="s">
        <v>555</v>
      </c>
    </row>
    <row r="9" spans="1:63" s="47" customFormat="1" ht="12.75" customHeight="1">
      <c r="A9" s="42" t="s">
        <v>18</v>
      </c>
      <c r="B9" s="54">
        <v>1204.3</v>
      </c>
      <c r="C9" s="54">
        <v>1269.0183570500001</v>
      </c>
      <c r="D9" s="54">
        <v>1352.9456429500001</v>
      </c>
      <c r="E9" s="54">
        <v>1327.0603369999999</v>
      </c>
      <c r="F9" s="54">
        <v>1469.535243</v>
      </c>
      <c r="G9" s="54">
        <v>1476.5954655999999</v>
      </c>
      <c r="H9" s="54">
        <v>1579.4321534000001</v>
      </c>
      <c r="I9" s="54">
        <v>1591.5561379999999</v>
      </c>
      <c r="J9" s="54">
        <v>1673.74372412</v>
      </c>
      <c r="K9" s="54">
        <v>1718.3842758799999</v>
      </c>
      <c r="L9" s="54">
        <v>1981.9895222299999</v>
      </c>
      <c r="M9" s="54">
        <v>1924.0188697200001</v>
      </c>
      <c r="N9" s="54">
        <v>2031.21438341</v>
      </c>
      <c r="O9" s="54">
        <v>2153.6328228799998</v>
      </c>
      <c r="P9" s="54">
        <v>2270.2600202200001</v>
      </c>
      <c r="Q9" s="54">
        <v>2529.4353215599999</v>
      </c>
      <c r="R9" s="54">
        <v>2734.94826663</v>
      </c>
      <c r="S9" s="54">
        <v>2860.5502881900002</v>
      </c>
      <c r="T9" s="54">
        <v>1786.289</v>
      </c>
      <c r="U9" s="54">
        <v>1399.624</v>
      </c>
      <c r="V9" s="54">
        <v>1395.94</v>
      </c>
      <c r="W9" s="54">
        <v>1354.3240000000001</v>
      </c>
      <c r="X9" s="54">
        <v>1234.2180000000001</v>
      </c>
      <c r="Y9" s="54">
        <v>1402.7349999999999</v>
      </c>
      <c r="Z9" s="54">
        <v>1713.213737</v>
      </c>
      <c r="AA9" s="54">
        <v>1666.4927250000001</v>
      </c>
      <c r="AB9" s="54">
        <v>1616.3625380000001</v>
      </c>
      <c r="AC9" s="54">
        <v>1690.9010000000001</v>
      </c>
      <c r="AD9" s="54">
        <v>1710.731</v>
      </c>
      <c r="AE9" s="54">
        <v>1717.054791</v>
      </c>
      <c r="AF9" s="54">
        <v>1691.5188109999999</v>
      </c>
      <c r="AG9" s="54">
        <v>1592.5906811899999</v>
      </c>
      <c r="AH9" s="54">
        <v>1575.8230401400001</v>
      </c>
      <c r="AI9" s="54">
        <v>1535.1829896700001</v>
      </c>
      <c r="AJ9" s="54">
        <v>1485.2516973300001</v>
      </c>
      <c r="AK9" s="54">
        <v>1399.8122800000001</v>
      </c>
      <c r="AL9" s="54">
        <v>1386.7808199999999</v>
      </c>
      <c r="AM9" s="54">
        <v>1337.8801000000001</v>
      </c>
      <c r="AN9" s="54">
        <v>1320.9398000000001</v>
      </c>
      <c r="AO9" s="54">
        <v>1291.2843</v>
      </c>
      <c r="AP9" s="54">
        <v>1288.3033</v>
      </c>
      <c r="AQ9" s="54">
        <v>1242.0536999999999</v>
      </c>
      <c r="AR9" s="54">
        <v>1232.9846</v>
      </c>
      <c r="AS9" s="54">
        <v>1172.3789999999999</v>
      </c>
      <c r="AT9" s="54">
        <v>1132.2009290000001</v>
      </c>
      <c r="AU9" s="54">
        <v>1131.8</v>
      </c>
      <c r="AV9" s="54">
        <v>1149.5165078099999</v>
      </c>
      <c r="AW9" s="54">
        <v>1151.2613148400001</v>
      </c>
      <c r="AX9" s="54">
        <v>1146.23088216</v>
      </c>
      <c r="AY9" s="54">
        <v>1131.4024039999999</v>
      </c>
      <c r="AZ9" s="54">
        <v>1128.8781470700001</v>
      </c>
      <c r="BA9" s="54">
        <v>1136.207801</v>
      </c>
      <c r="BB9" s="54">
        <v>1176.7447090000001</v>
      </c>
      <c r="BC9" s="54">
        <v>1196.9186205999999</v>
      </c>
      <c r="BD9" s="54">
        <v>1229.3217787000001</v>
      </c>
      <c r="BE9" s="54">
        <v>1198.2809388000001</v>
      </c>
      <c r="BF9" s="54">
        <v>1231.2387472999999</v>
      </c>
      <c r="BG9" s="54">
        <v>1273.7401139000001</v>
      </c>
      <c r="BH9" s="54">
        <v>1281.3308979999999</v>
      </c>
      <c r="BI9" s="358" t="s">
        <v>555</v>
      </c>
      <c r="BJ9" s="54">
        <v>4801.2660470999999</v>
      </c>
      <c r="BK9" s="358" t="s">
        <v>555</v>
      </c>
    </row>
    <row r="10" spans="1:63" s="47" customFormat="1" ht="12.75" customHeight="1">
      <c r="A10" s="76" t="s">
        <v>19</v>
      </c>
      <c r="B10" s="54">
        <v>626.6</v>
      </c>
      <c r="C10" s="54">
        <v>665.3</v>
      </c>
      <c r="D10" s="54">
        <v>714.74</v>
      </c>
      <c r="E10" s="54">
        <v>696.25</v>
      </c>
      <c r="F10" s="54">
        <v>775.35</v>
      </c>
      <c r="G10" s="54">
        <v>804.05</v>
      </c>
      <c r="H10" s="54">
        <v>857.95</v>
      </c>
      <c r="I10" s="54">
        <v>875.3</v>
      </c>
      <c r="J10" s="54">
        <v>915.03</v>
      </c>
      <c r="K10" s="54">
        <v>970.75</v>
      </c>
      <c r="L10" s="54">
        <v>1025.2434050700001</v>
      </c>
      <c r="M10" s="54">
        <v>1076.8093989700001</v>
      </c>
      <c r="N10" s="54">
        <v>1065.8332188700001</v>
      </c>
      <c r="O10" s="54">
        <v>1133.00754231</v>
      </c>
      <c r="P10" s="54">
        <v>1235.96134269</v>
      </c>
      <c r="Q10" s="54">
        <v>1350.23037391</v>
      </c>
      <c r="R10" s="54">
        <v>1561.93082669</v>
      </c>
      <c r="S10" s="54">
        <v>1615.24961076</v>
      </c>
      <c r="T10" s="54">
        <v>1021.952</v>
      </c>
      <c r="U10" s="54">
        <v>743.64499999999998</v>
      </c>
      <c r="V10" s="54">
        <v>789.67100000000005</v>
      </c>
      <c r="W10" s="54">
        <v>756.82299999999998</v>
      </c>
      <c r="X10" s="54">
        <v>642.66800000000001</v>
      </c>
      <c r="Y10" s="54">
        <v>791.51499999999999</v>
      </c>
      <c r="Z10" s="54">
        <v>891.50800000000004</v>
      </c>
      <c r="AA10" s="54">
        <v>891.81899999999996</v>
      </c>
      <c r="AB10" s="54">
        <v>863.41399999999999</v>
      </c>
      <c r="AC10" s="54">
        <v>914.44</v>
      </c>
      <c r="AD10" s="54">
        <v>932.90700000000004</v>
      </c>
      <c r="AE10" s="54">
        <v>944.89800000000002</v>
      </c>
      <c r="AF10" s="54">
        <v>917.75</v>
      </c>
      <c r="AG10" s="54">
        <v>877.37800000000004</v>
      </c>
      <c r="AH10" s="54">
        <v>859.96299999999997</v>
      </c>
      <c r="AI10" s="54">
        <v>873.57399999999996</v>
      </c>
      <c r="AJ10" s="54">
        <v>830.19600000000003</v>
      </c>
      <c r="AK10" s="54">
        <v>738.80799999999999</v>
      </c>
      <c r="AL10" s="54">
        <v>724.13170000000002</v>
      </c>
      <c r="AM10" s="54">
        <v>769.99059999999997</v>
      </c>
      <c r="AN10" s="54">
        <v>710.86810000000003</v>
      </c>
      <c r="AO10" s="54">
        <v>694.64890000000003</v>
      </c>
      <c r="AP10" s="54">
        <v>703.23069999999996</v>
      </c>
      <c r="AQ10" s="54">
        <v>713.2038</v>
      </c>
      <c r="AR10" s="54">
        <v>694.92309999999998</v>
      </c>
      <c r="AS10" s="54">
        <v>663.19749999999999</v>
      </c>
      <c r="AT10" s="54">
        <v>625.53510000000006</v>
      </c>
      <c r="AU10" s="54">
        <v>620.70000000000005</v>
      </c>
      <c r="AV10" s="54">
        <v>630.94000000000005</v>
      </c>
      <c r="AW10" s="54">
        <v>642.69359999999995</v>
      </c>
      <c r="AX10" s="54">
        <v>629.66916000000003</v>
      </c>
      <c r="AY10" s="54">
        <v>617.814029</v>
      </c>
      <c r="AZ10" s="54">
        <v>611.35565710000003</v>
      </c>
      <c r="BA10" s="54">
        <v>616.219832</v>
      </c>
      <c r="BB10" s="54">
        <v>632.72350900000004</v>
      </c>
      <c r="BC10" s="54">
        <v>646.69582309999998</v>
      </c>
      <c r="BD10" s="54">
        <v>659.87458149999998</v>
      </c>
      <c r="BE10" s="54">
        <v>649.28581540000005</v>
      </c>
      <c r="BF10" s="54">
        <v>663.26590590000001</v>
      </c>
      <c r="BG10" s="54">
        <v>692.34767869999996</v>
      </c>
      <c r="BH10" s="54">
        <v>705.49642800000004</v>
      </c>
      <c r="BI10" s="358" t="s">
        <v>555</v>
      </c>
      <c r="BJ10" s="54">
        <v>2588.579729</v>
      </c>
      <c r="BK10" s="358" t="s">
        <v>555</v>
      </c>
    </row>
    <row r="11" spans="1:63" s="47" customFormat="1" ht="12.75" customHeight="1">
      <c r="A11" s="76" t="s">
        <v>20</v>
      </c>
      <c r="B11" s="54">
        <v>383.1</v>
      </c>
      <c r="C11" s="54">
        <v>335.10226240999998</v>
      </c>
      <c r="D11" s="54">
        <v>363.21373758999999</v>
      </c>
      <c r="E11" s="54">
        <v>406.53833700000001</v>
      </c>
      <c r="F11" s="54">
        <v>395.996556</v>
      </c>
      <c r="G11" s="54">
        <v>421.53763407000002</v>
      </c>
      <c r="H11" s="54">
        <v>441.80064092999999</v>
      </c>
      <c r="I11" s="54">
        <v>434.08416899999997</v>
      </c>
      <c r="J11" s="54">
        <v>473.36959617000002</v>
      </c>
      <c r="K11" s="54">
        <v>506.33740383000003</v>
      </c>
      <c r="L11" s="54">
        <v>657.01129311</v>
      </c>
      <c r="M11" s="54">
        <v>549.23299999999995</v>
      </c>
      <c r="N11" s="54">
        <v>639.07100000000003</v>
      </c>
      <c r="O11" s="54">
        <v>701.46784365999997</v>
      </c>
      <c r="P11" s="54">
        <v>717.67722499000001</v>
      </c>
      <c r="Q11" s="54">
        <v>838.38155136</v>
      </c>
      <c r="R11" s="54">
        <v>863.73929234000002</v>
      </c>
      <c r="S11" s="54">
        <v>929.77931548000004</v>
      </c>
      <c r="T11" s="54">
        <v>455.62599999999998</v>
      </c>
      <c r="U11" s="54">
        <v>436.399</v>
      </c>
      <c r="V11" s="54">
        <v>419.39100000000002</v>
      </c>
      <c r="W11" s="54">
        <v>407.322</v>
      </c>
      <c r="X11" s="54">
        <v>420.37200000000001</v>
      </c>
      <c r="Y11" s="54">
        <v>400.40899999999999</v>
      </c>
      <c r="Z11" s="54">
        <v>599.59395900000004</v>
      </c>
      <c r="AA11" s="54">
        <v>542.91845499999999</v>
      </c>
      <c r="AB11" s="54">
        <v>587.04058599999996</v>
      </c>
      <c r="AC11" s="54">
        <v>552.49699999999996</v>
      </c>
      <c r="AD11" s="54">
        <v>540.596</v>
      </c>
      <c r="AE11" s="54">
        <v>529.49400000000003</v>
      </c>
      <c r="AF11" s="54">
        <v>538.13400000000001</v>
      </c>
      <c r="AG11" s="54">
        <v>477.505</v>
      </c>
      <c r="AH11" s="54">
        <v>473.95299999999997</v>
      </c>
      <c r="AI11" s="54">
        <v>422.90699999999998</v>
      </c>
      <c r="AJ11" s="54">
        <v>453.05900000000003</v>
      </c>
      <c r="AK11" s="54">
        <v>383.56</v>
      </c>
      <c r="AL11" s="54">
        <v>386.43639999999999</v>
      </c>
      <c r="AM11" s="54">
        <v>370.94049999999999</v>
      </c>
      <c r="AN11" s="54">
        <v>365.7987</v>
      </c>
      <c r="AO11" s="54">
        <v>353.98809999999997</v>
      </c>
      <c r="AP11" s="54">
        <v>360.52589999999998</v>
      </c>
      <c r="AQ11" s="54">
        <v>322.17790000000002</v>
      </c>
      <c r="AR11" s="54">
        <v>326.90350000000001</v>
      </c>
      <c r="AS11" s="54">
        <v>306.76749999999998</v>
      </c>
      <c r="AT11" s="54">
        <v>301.409829</v>
      </c>
      <c r="AU11" s="54">
        <v>307.39999999999998</v>
      </c>
      <c r="AV11" s="54">
        <v>319.5034</v>
      </c>
      <c r="AW11" s="54">
        <v>310.79379999999998</v>
      </c>
      <c r="AX11" s="54">
        <v>318.45390700000002</v>
      </c>
      <c r="AY11" s="54">
        <v>313.01608199999998</v>
      </c>
      <c r="AZ11" s="54">
        <v>316.77367120000002</v>
      </c>
      <c r="BA11" s="54">
        <v>305.40236199999998</v>
      </c>
      <c r="BB11" s="54">
        <v>317.51277099999999</v>
      </c>
      <c r="BC11" s="54">
        <v>324.9233314</v>
      </c>
      <c r="BD11" s="54">
        <v>338.52128679999998</v>
      </c>
      <c r="BE11" s="54">
        <v>352.27676589999999</v>
      </c>
      <c r="BF11" s="54">
        <v>374.1914256</v>
      </c>
      <c r="BG11" s="54">
        <v>389.14630849999998</v>
      </c>
      <c r="BH11" s="54">
        <v>393.96448199999998</v>
      </c>
      <c r="BI11" s="358" t="s">
        <v>555</v>
      </c>
      <c r="BJ11" s="54">
        <v>1333.2341551</v>
      </c>
      <c r="BK11" s="358" t="s">
        <v>555</v>
      </c>
    </row>
    <row r="12" spans="1:63" s="47" customFormat="1" ht="12.75" customHeight="1">
      <c r="A12" s="76" t="s">
        <v>48</v>
      </c>
      <c r="B12" s="54">
        <v>194.6</v>
      </c>
      <c r="C12" s="54">
        <v>268.61609463999997</v>
      </c>
      <c r="D12" s="54">
        <v>274.99190535999998</v>
      </c>
      <c r="E12" s="54">
        <v>224.27199999999999</v>
      </c>
      <c r="F12" s="54">
        <v>298.18868700000002</v>
      </c>
      <c r="G12" s="54">
        <v>251.00783153</v>
      </c>
      <c r="H12" s="54">
        <v>279.68151246999997</v>
      </c>
      <c r="I12" s="54">
        <v>282.17196899999999</v>
      </c>
      <c r="J12" s="54">
        <v>285.34412794999997</v>
      </c>
      <c r="K12" s="54">
        <v>241.29687204999999</v>
      </c>
      <c r="L12" s="54">
        <v>299.73482404999999</v>
      </c>
      <c r="M12" s="54">
        <v>297.97647074999998</v>
      </c>
      <c r="N12" s="54">
        <v>326.31016454000002</v>
      </c>
      <c r="O12" s="54">
        <v>319.15743691</v>
      </c>
      <c r="P12" s="54">
        <v>316.62145254000001</v>
      </c>
      <c r="Q12" s="54">
        <v>340.82339629000001</v>
      </c>
      <c r="R12" s="54">
        <v>309.27814760000001</v>
      </c>
      <c r="S12" s="54">
        <v>315.52136195000003</v>
      </c>
      <c r="T12" s="54">
        <v>308.71100000000001</v>
      </c>
      <c r="U12" s="54">
        <v>219.58</v>
      </c>
      <c r="V12" s="54">
        <v>186.87799999999999</v>
      </c>
      <c r="W12" s="54">
        <v>190.179</v>
      </c>
      <c r="X12" s="54">
        <v>171.178</v>
      </c>
      <c r="Y12" s="54">
        <v>210.81100000000001</v>
      </c>
      <c r="Z12" s="54">
        <v>222.11177799999999</v>
      </c>
      <c r="AA12" s="54">
        <v>231.75527</v>
      </c>
      <c r="AB12" s="54">
        <v>165.90795199999999</v>
      </c>
      <c r="AC12" s="54">
        <v>223.964</v>
      </c>
      <c r="AD12" s="54">
        <v>237.22800000000001</v>
      </c>
      <c r="AE12" s="54">
        <v>242.662791</v>
      </c>
      <c r="AF12" s="54">
        <v>235.63481100000001</v>
      </c>
      <c r="AG12" s="54">
        <v>237.70768118999999</v>
      </c>
      <c r="AH12" s="54">
        <v>241.90704013999999</v>
      </c>
      <c r="AI12" s="54">
        <v>238.70198966999999</v>
      </c>
      <c r="AJ12" s="54">
        <v>201.99669732999999</v>
      </c>
      <c r="AK12" s="54">
        <v>277.44427999999999</v>
      </c>
      <c r="AL12" s="54">
        <v>276.21271999999999</v>
      </c>
      <c r="AM12" s="54">
        <v>196.94900000000001</v>
      </c>
      <c r="AN12" s="54">
        <v>244.273</v>
      </c>
      <c r="AO12" s="54">
        <v>242.6473</v>
      </c>
      <c r="AP12" s="54">
        <v>224.54669999999999</v>
      </c>
      <c r="AQ12" s="54">
        <v>206.672</v>
      </c>
      <c r="AR12" s="54">
        <v>211.15799999999999</v>
      </c>
      <c r="AS12" s="54">
        <v>202.41399999999999</v>
      </c>
      <c r="AT12" s="54">
        <v>205.256</v>
      </c>
      <c r="AU12" s="54">
        <v>203.7</v>
      </c>
      <c r="AV12" s="54">
        <v>199.07310781000001</v>
      </c>
      <c r="AW12" s="54">
        <v>197.77391484</v>
      </c>
      <c r="AX12" s="54">
        <v>198.10781516</v>
      </c>
      <c r="AY12" s="54">
        <v>200.572293</v>
      </c>
      <c r="AZ12" s="54">
        <v>200.74881877000001</v>
      </c>
      <c r="BA12" s="54">
        <v>214.58560700000001</v>
      </c>
      <c r="BB12" s="54">
        <v>226.50842900000001</v>
      </c>
      <c r="BC12" s="54">
        <v>225.29946609999999</v>
      </c>
      <c r="BD12" s="54">
        <v>230.92591039999999</v>
      </c>
      <c r="BE12" s="54">
        <v>196.7183575</v>
      </c>
      <c r="BF12" s="54">
        <v>193.78141579999999</v>
      </c>
      <c r="BG12" s="54">
        <v>192.24612669999999</v>
      </c>
      <c r="BH12" s="54">
        <v>181.86998800000001</v>
      </c>
      <c r="BI12" s="358" t="s">
        <v>555</v>
      </c>
      <c r="BJ12" s="54">
        <v>879.45216300000004</v>
      </c>
      <c r="BK12" s="358" t="s">
        <v>555</v>
      </c>
    </row>
    <row r="13" spans="1:63" s="47" customFormat="1" ht="12.75" customHeight="1">
      <c r="A13" s="42" t="s">
        <v>49</v>
      </c>
      <c r="B13" s="54">
        <v>358</v>
      </c>
      <c r="C13" s="54">
        <v>340.72507357000001</v>
      </c>
      <c r="D13" s="54">
        <v>299.69149242999998</v>
      </c>
      <c r="E13" s="54">
        <v>257.79741200000001</v>
      </c>
      <c r="F13" s="54">
        <v>158.41299599999999</v>
      </c>
      <c r="G13" s="54">
        <v>242.14447417</v>
      </c>
      <c r="H13" s="54">
        <v>225.07641683</v>
      </c>
      <c r="I13" s="54">
        <v>266.43911300000002</v>
      </c>
      <c r="J13" s="54">
        <v>245.68733832000001</v>
      </c>
      <c r="K13" s="54">
        <v>251.84066168000001</v>
      </c>
      <c r="L13" s="54">
        <v>283.38049569999998</v>
      </c>
      <c r="M13" s="54">
        <v>267.81252566000001</v>
      </c>
      <c r="N13" s="54">
        <v>241.9393508</v>
      </c>
      <c r="O13" s="54">
        <v>292.98363026999999</v>
      </c>
      <c r="P13" s="54">
        <v>360.10620599999999</v>
      </c>
      <c r="Q13" s="54">
        <v>345.96817649000002</v>
      </c>
      <c r="R13" s="54">
        <v>340.57071120000001</v>
      </c>
      <c r="S13" s="54">
        <v>348.28907684000001</v>
      </c>
      <c r="T13" s="54">
        <v>320.63099999999997</v>
      </c>
      <c r="U13" s="54">
        <v>212.19200000000001</v>
      </c>
      <c r="V13" s="54">
        <v>219.16</v>
      </c>
      <c r="W13" s="54">
        <v>208.75</v>
      </c>
      <c r="X13" s="54">
        <v>241.69900000000001</v>
      </c>
      <c r="Y13" s="54">
        <v>240.32900000000001</v>
      </c>
      <c r="Z13" s="54">
        <v>252.730583</v>
      </c>
      <c r="AA13" s="54">
        <v>246.722566</v>
      </c>
      <c r="AB13" s="54">
        <v>270.48985099999999</v>
      </c>
      <c r="AC13" s="54">
        <v>269.83</v>
      </c>
      <c r="AD13" s="54">
        <v>277.57600000000002</v>
      </c>
      <c r="AE13" s="54">
        <v>247.76599999999999</v>
      </c>
      <c r="AF13" s="54">
        <v>215.96</v>
      </c>
      <c r="AG13" s="54">
        <v>189.596</v>
      </c>
      <c r="AH13" s="54">
        <v>188.13148899999999</v>
      </c>
      <c r="AI13" s="54">
        <v>195.03551100000001</v>
      </c>
      <c r="AJ13" s="54">
        <v>179.52339837</v>
      </c>
      <c r="AK13" s="54">
        <v>179.03100000000001</v>
      </c>
      <c r="AL13" s="54">
        <v>273.1782</v>
      </c>
      <c r="AM13" s="54">
        <v>198.5729</v>
      </c>
      <c r="AN13" s="54">
        <v>185.314649</v>
      </c>
      <c r="AO13" s="54">
        <v>170.04178300000001</v>
      </c>
      <c r="AP13" s="54">
        <v>167.22229799999999</v>
      </c>
      <c r="AQ13" s="54">
        <v>150.201975</v>
      </c>
      <c r="AR13" s="54">
        <v>152.489644</v>
      </c>
      <c r="AS13" s="54">
        <v>164.79396600000001</v>
      </c>
      <c r="AT13" s="54">
        <v>130.863834</v>
      </c>
      <c r="AU13" s="54">
        <v>113.8</v>
      </c>
      <c r="AV13" s="54">
        <v>117.8004</v>
      </c>
      <c r="AW13" s="54">
        <v>114.521</v>
      </c>
      <c r="AX13" s="54">
        <v>113.52116192</v>
      </c>
      <c r="AY13" s="54">
        <v>101.97348451000001</v>
      </c>
      <c r="AZ13" s="54">
        <v>98.217361690000004</v>
      </c>
      <c r="BA13" s="54">
        <v>95.648291999999998</v>
      </c>
      <c r="BB13" s="54">
        <v>93.709581</v>
      </c>
      <c r="BC13" s="54">
        <v>97.018686040000006</v>
      </c>
      <c r="BD13" s="54">
        <v>93.713595359999999</v>
      </c>
      <c r="BE13" s="54">
        <v>123.4503361</v>
      </c>
      <c r="BF13" s="54">
        <v>103.7705223</v>
      </c>
      <c r="BG13" s="54">
        <v>114.5097416</v>
      </c>
      <c r="BH13" s="54">
        <v>101.90658999999999</v>
      </c>
      <c r="BI13" s="358" t="s">
        <v>555</v>
      </c>
      <c r="BJ13" s="54">
        <v>407.89219850000001</v>
      </c>
      <c r="BK13" s="358" t="s">
        <v>555</v>
      </c>
    </row>
    <row r="14" spans="1:63" s="44" customFormat="1" ht="12.75" customHeight="1">
      <c r="A14" s="68" t="s">
        <v>21</v>
      </c>
      <c r="B14" s="55">
        <v>1218.5</v>
      </c>
      <c r="C14" s="55">
        <v>1193.25240119</v>
      </c>
      <c r="D14" s="55">
        <v>1326.75559881</v>
      </c>
      <c r="E14" s="55">
        <v>1185.830058</v>
      </c>
      <c r="F14" s="55">
        <v>1178.3185040000001</v>
      </c>
      <c r="G14" s="55">
        <v>1179.4428148</v>
      </c>
      <c r="H14" s="55">
        <v>1290.0462172</v>
      </c>
      <c r="I14" s="55">
        <v>1354.0054640000001</v>
      </c>
      <c r="J14" s="55">
        <v>1399.8107210400001</v>
      </c>
      <c r="K14" s="55">
        <v>1385.1602789599999</v>
      </c>
      <c r="L14" s="55">
        <v>1555.7145540700001</v>
      </c>
      <c r="M14" s="55">
        <v>1607.6810038199999</v>
      </c>
      <c r="N14" s="55">
        <v>1654.1467172099999</v>
      </c>
      <c r="O14" s="55">
        <v>1837.4390646300001</v>
      </c>
      <c r="P14" s="55">
        <v>2005.1194391199999</v>
      </c>
      <c r="Q14" s="55">
        <v>2174.8804340000002</v>
      </c>
      <c r="R14" s="55">
        <v>2435.9064077100002</v>
      </c>
      <c r="S14" s="55">
        <v>2540.9242020299998</v>
      </c>
      <c r="T14" s="55">
        <v>1571.2370000000001</v>
      </c>
      <c r="U14" s="55">
        <v>1054.3478</v>
      </c>
      <c r="V14" s="55">
        <v>980.36419999999998</v>
      </c>
      <c r="W14" s="55">
        <v>1047.5550000000001</v>
      </c>
      <c r="X14" s="55">
        <v>1102.7560000000001</v>
      </c>
      <c r="Y14" s="55">
        <v>1102.6737519999999</v>
      </c>
      <c r="Z14" s="55">
        <v>1385.64651</v>
      </c>
      <c r="AA14" s="55">
        <v>1333.120011</v>
      </c>
      <c r="AB14" s="55">
        <v>1322.721479</v>
      </c>
      <c r="AC14" s="55">
        <v>1346.269</v>
      </c>
      <c r="AD14" s="55">
        <v>1340.318</v>
      </c>
      <c r="AE14" s="55">
        <v>1350.24</v>
      </c>
      <c r="AF14" s="55">
        <v>1307.713</v>
      </c>
      <c r="AG14" s="55">
        <v>1190.9259999999999</v>
      </c>
      <c r="AH14" s="55">
        <v>1162.9280000000001</v>
      </c>
      <c r="AI14" s="55">
        <v>1093.713</v>
      </c>
      <c r="AJ14" s="55">
        <v>1031.7329999999999</v>
      </c>
      <c r="AK14" s="55">
        <v>954.20600000000002</v>
      </c>
      <c r="AL14" s="55">
        <v>1019.8801</v>
      </c>
      <c r="AM14" s="55">
        <v>899.92619999999999</v>
      </c>
      <c r="AN14" s="55">
        <v>859.62964199999999</v>
      </c>
      <c r="AO14" s="55">
        <v>825.71147599999995</v>
      </c>
      <c r="AP14" s="55">
        <v>818.57359199999996</v>
      </c>
      <c r="AQ14" s="55">
        <v>780.47334999999998</v>
      </c>
      <c r="AR14" s="55">
        <v>762.46548199999995</v>
      </c>
      <c r="AS14" s="55">
        <v>743.89631499999996</v>
      </c>
      <c r="AT14" s="55">
        <v>657.83178499999997</v>
      </c>
      <c r="AU14" s="55">
        <v>637.6</v>
      </c>
      <c r="AV14" s="55">
        <v>648.65350000000001</v>
      </c>
      <c r="AW14" s="55">
        <v>641.89580000000001</v>
      </c>
      <c r="AX14" s="55">
        <v>618.70757700000001</v>
      </c>
      <c r="AY14" s="55">
        <v>595.11503100000004</v>
      </c>
      <c r="AZ14" s="55">
        <v>569.19449296000005</v>
      </c>
      <c r="BA14" s="55">
        <v>562.44330100000002</v>
      </c>
      <c r="BB14" s="55">
        <v>560.15564700000004</v>
      </c>
      <c r="BC14" s="55">
        <v>572.13868515000001</v>
      </c>
      <c r="BD14" s="55">
        <v>578.99247104999995</v>
      </c>
      <c r="BE14" s="55">
        <v>587.66384100000005</v>
      </c>
      <c r="BF14" s="55">
        <v>585.00607979999995</v>
      </c>
      <c r="BG14" s="55">
        <v>620.39652620000004</v>
      </c>
      <c r="BH14" s="55">
        <v>623.73521800000003</v>
      </c>
      <c r="BI14" s="359" t="s">
        <v>555</v>
      </c>
      <c r="BJ14" s="55">
        <v>2298.9506442000002</v>
      </c>
      <c r="BK14" s="359" t="s">
        <v>555</v>
      </c>
    </row>
    <row r="15" spans="1:63" s="44" customFormat="1" ht="12.75" customHeight="1">
      <c r="A15" s="73" t="s">
        <v>90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358"/>
      <c r="BJ15" s="54"/>
      <c r="BK15" s="358"/>
    </row>
    <row r="16" spans="1:63" s="47" customFormat="1" ht="12.75" customHeight="1">
      <c r="A16" s="42" t="s">
        <v>22</v>
      </c>
      <c r="B16" s="54">
        <v>408.2</v>
      </c>
      <c r="C16" s="54">
        <v>770.25255457000003</v>
      </c>
      <c r="D16" s="54">
        <v>831.91044542999998</v>
      </c>
      <c r="E16" s="54">
        <v>639.90099999999995</v>
      </c>
      <c r="F16" s="54">
        <v>674.362076</v>
      </c>
      <c r="G16" s="54">
        <v>631.29992361999996</v>
      </c>
      <c r="H16" s="54">
        <v>723.36216137999997</v>
      </c>
      <c r="I16" s="54">
        <v>757.87383899999998</v>
      </c>
      <c r="J16" s="54">
        <v>800.65402487999995</v>
      </c>
      <c r="K16" s="54">
        <v>753.29997512</v>
      </c>
      <c r="L16" s="54">
        <v>920.8</v>
      </c>
      <c r="M16" s="54">
        <v>1037.7439999999999</v>
      </c>
      <c r="N16" s="54">
        <v>1069.4169999999999</v>
      </c>
      <c r="O16" s="54">
        <v>1143.2789145500001</v>
      </c>
      <c r="P16" s="54">
        <v>1185.7118622</v>
      </c>
      <c r="Q16" s="54">
        <v>1318.8268027500001</v>
      </c>
      <c r="R16" s="54">
        <v>1514.52765879</v>
      </c>
      <c r="S16" s="54">
        <v>1412.2156413499999</v>
      </c>
      <c r="T16" s="54">
        <v>924.851</v>
      </c>
      <c r="U16" s="54">
        <v>595.37800000000004</v>
      </c>
      <c r="V16" s="54">
        <v>522.49</v>
      </c>
      <c r="W16" s="54">
        <v>589.01400000000001</v>
      </c>
      <c r="X16" s="54">
        <v>605.64800000000002</v>
      </c>
      <c r="Y16" s="54">
        <v>599.05700000000002</v>
      </c>
      <c r="Z16" s="54">
        <v>664.69116099999997</v>
      </c>
      <c r="AA16" s="54">
        <v>641.42671800000005</v>
      </c>
      <c r="AB16" s="54">
        <v>689.20112099999994</v>
      </c>
      <c r="AC16" s="54">
        <v>762.79</v>
      </c>
      <c r="AD16" s="54">
        <v>785.72400000000005</v>
      </c>
      <c r="AE16" s="54">
        <v>805.721</v>
      </c>
      <c r="AF16" s="54">
        <v>812.12699999999995</v>
      </c>
      <c r="AG16" s="54">
        <v>734.33600000000001</v>
      </c>
      <c r="AH16" s="54">
        <v>708.30100000000004</v>
      </c>
      <c r="AI16" s="54">
        <v>681.25099999999998</v>
      </c>
      <c r="AJ16" s="54">
        <v>659.48500000000001</v>
      </c>
      <c r="AK16" s="54">
        <v>617.87800000000004</v>
      </c>
      <c r="AL16" s="54">
        <v>731.2396</v>
      </c>
      <c r="AM16" s="54">
        <v>597.26179999999999</v>
      </c>
      <c r="AN16" s="54">
        <v>679.93979000000002</v>
      </c>
      <c r="AO16" s="54">
        <v>613.05200000000002</v>
      </c>
      <c r="AP16" s="54">
        <v>610.5299</v>
      </c>
      <c r="AQ16" s="54">
        <v>610.33780000000002</v>
      </c>
      <c r="AR16" s="54">
        <v>608.81550000000004</v>
      </c>
      <c r="AS16" s="54">
        <v>602.58107199999995</v>
      </c>
      <c r="AT16" s="54">
        <v>532.91832799999997</v>
      </c>
      <c r="AU16" s="54">
        <v>559</v>
      </c>
      <c r="AV16" s="54">
        <v>449.39609999999999</v>
      </c>
      <c r="AW16" s="54">
        <v>518.93910000000005</v>
      </c>
      <c r="AX16" s="54">
        <v>497.36818699999998</v>
      </c>
      <c r="AY16" s="54">
        <v>476.36827899999997</v>
      </c>
      <c r="AZ16" s="54">
        <v>461.83313349999997</v>
      </c>
      <c r="BA16" s="54">
        <v>457.00444399999998</v>
      </c>
      <c r="BB16" s="54">
        <v>465.86157300000002</v>
      </c>
      <c r="BC16" s="54">
        <v>472.74001521999998</v>
      </c>
      <c r="BD16" s="54">
        <v>478.78737017999998</v>
      </c>
      <c r="BE16" s="54">
        <v>455.07573009999999</v>
      </c>
      <c r="BF16" s="54">
        <v>471.43061130000001</v>
      </c>
      <c r="BG16" s="54">
        <v>493.44365859999999</v>
      </c>
      <c r="BH16" s="54">
        <v>497.80796800000002</v>
      </c>
      <c r="BI16" s="358" t="s">
        <v>555</v>
      </c>
      <c r="BJ16" s="54">
        <v>1872.4646885</v>
      </c>
      <c r="BK16" s="358" t="s">
        <v>555</v>
      </c>
    </row>
    <row r="17" spans="1:63" s="47" customFormat="1" ht="12.75" customHeight="1">
      <c r="A17" s="42" t="s">
        <v>107</v>
      </c>
      <c r="B17" s="54">
        <v>491.7</v>
      </c>
      <c r="C17" s="54">
        <v>431.39984662000001</v>
      </c>
      <c r="D17" s="54">
        <v>339.34515338</v>
      </c>
      <c r="E17" s="54">
        <v>534.27905799999996</v>
      </c>
      <c r="F17" s="54">
        <v>484.93667499999998</v>
      </c>
      <c r="G17" s="54">
        <v>537.63444479999998</v>
      </c>
      <c r="H17" s="54">
        <v>578.43064119999997</v>
      </c>
      <c r="I17" s="54">
        <v>593.32323899999994</v>
      </c>
      <c r="J17" s="54">
        <v>596.84634617999995</v>
      </c>
      <c r="K17" s="54">
        <v>625.27065382000001</v>
      </c>
      <c r="L17" s="54">
        <v>628.56255407000003</v>
      </c>
      <c r="M17" s="54">
        <v>535.20300382000005</v>
      </c>
      <c r="N17" s="54">
        <v>549.24971720999997</v>
      </c>
      <c r="O17" s="54">
        <v>656.33015007999995</v>
      </c>
      <c r="P17" s="54">
        <v>778.65857691999997</v>
      </c>
      <c r="Q17" s="54">
        <v>807.44663125</v>
      </c>
      <c r="R17" s="54">
        <v>857.42174892000003</v>
      </c>
      <c r="S17" s="54">
        <v>1047.0645606800001</v>
      </c>
      <c r="T17" s="54">
        <v>588.46</v>
      </c>
      <c r="U17" s="54">
        <v>426.024</v>
      </c>
      <c r="V17" s="54">
        <v>439.983</v>
      </c>
      <c r="W17" s="54">
        <v>407.90199999999999</v>
      </c>
      <c r="X17" s="54">
        <v>458.24799999999999</v>
      </c>
      <c r="Y17" s="54">
        <v>473.54599999999999</v>
      </c>
      <c r="Z17" s="54">
        <v>695.99007900000004</v>
      </c>
      <c r="AA17" s="54">
        <v>668.98439499999995</v>
      </c>
      <c r="AB17" s="54">
        <v>608.170526</v>
      </c>
      <c r="AC17" s="54">
        <v>560.37900000000002</v>
      </c>
      <c r="AD17" s="54">
        <v>525.48400000000004</v>
      </c>
      <c r="AE17" s="54">
        <v>534.62900000000002</v>
      </c>
      <c r="AF17" s="54">
        <v>485.88600000000002</v>
      </c>
      <c r="AG17" s="54">
        <v>462.09</v>
      </c>
      <c r="AH17" s="54">
        <v>463.99200000000002</v>
      </c>
      <c r="AI17" s="54">
        <v>425.49700000000001</v>
      </c>
      <c r="AJ17" s="54">
        <v>398.44799999999998</v>
      </c>
      <c r="AK17" s="54">
        <v>351.32799999999997</v>
      </c>
      <c r="AL17" s="54">
        <v>204.93790000000001</v>
      </c>
      <c r="AM17" s="54">
        <v>268.08330000000001</v>
      </c>
      <c r="AN17" s="54">
        <v>126.27045200000001</v>
      </c>
      <c r="AO17" s="54">
        <v>170.7071</v>
      </c>
      <c r="AP17" s="54">
        <v>164.0823</v>
      </c>
      <c r="AQ17" s="54">
        <v>138.53569999999999</v>
      </c>
      <c r="AR17" s="54">
        <v>125.1189</v>
      </c>
      <c r="AS17" s="54">
        <v>103.659235</v>
      </c>
      <c r="AT17" s="54">
        <v>102.280765</v>
      </c>
      <c r="AU17" s="54">
        <v>45.4</v>
      </c>
      <c r="AV17" s="54">
        <v>168.94820000000001</v>
      </c>
      <c r="AW17" s="54">
        <v>94.414199999999994</v>
      </c>
      <c r="AX17" s="54">
        <v>92.967789999999994</v>
      </c>
      <c r="AY17" s="54">
        <v>87.788651999999999</v>
      </c>
      <c r="AZ17" s="54">
        <v>76.048968099999996</v>
      </c>
      <c r="BA17" s="54">
        <v>75.728757000000002</v>
      </c>
      <c r="BB17" s="54">
        <v>66.776573999999997</v>
      </c>
      <c r="BC17" s="54">
        <v>71.925752029999998</v>
      </c>
      <c r="BD17" s="54">
        <v>75.342869570000005</v>
      </c>
      <c r="BE17" s="54">
        <v>78.946410900000004</v>
      </c>
      <c r="BF17" s="54">
        <v>92.071168499999999</v>
      </c>
      <c r="BG17" s="54">
        <v>109.24666759999999</v>
      </c>
      <c r="BH17" s="54">
        <v>108.09985</v>
      </c>
      <c r="BI17" s="358" t="s">
        <v>555</v>
      </c>
      <c r="BJ17" s="54">
        <v>292.99160649999999</v>
      </c>
      <c r="BK17" s="358" t="s">
        <v>555</v>
      </c>
    </row>
    <row r="18" spans="1:63" s="47" customFormat="1" ht="12.75" customHeight="1">
      <c r="A18" s="42" t="s">
        <v>50</v>
      </c>
      <c r="B18" s="54">
        <v>318.60000000000002</v>
      </c>
      <c r="C18" s="54">
        <v>-8.3000000000000007</v>
      </c>
      <c r="D18" s="54">
        <v>155.5</v>
      </c>
      <c r="E18" s="54">
        <v>11.65</v>
      </c>
      <c r="F18" s="54">
        <v>19.019753000000001</v>
      </c>
      <c r="G18" s="54">
        <v>10.508446380000001</v>
      </c>
      <c r="H18" s="54">
        <v>-11.746585380000001</v>
      </c>
      <c r="I18" s="54">
        <v>2.808386</v>
      </c>
      <c r="J18" s="54">
        <v>2.3103499799999998</v>
      </c>
      <c r="K18" s="54">
        <v>6.5896500199999997</v>
      </c>
      <c r="L18" s="54">
        <v>6.3520000000000003</v>
      </c>
      <c r="M18" s="54">
        <v>34.734000000000002</v>
      </c>
      <c r="N18" s="54">
        <v>35.479999999999997</v>
      </c>
      <c r="O18" s="54">
        <v>37.83</v>
      </c>
      <c r="P18" s="54">
        <v>40.749000000000002</v>
      </c>
      <c r="Q18" s="54">
        <v>48.606999999999999</v>
      </c>
      <c r="R18" s="54">
        <v>63.957000000000001</v>
      </c>
      <c r="S18" s="54">
        <v>81.644000000000005</v>
      </c>
      <c r="T18" s="54">
        <v>57.926000000000002</v>
      </c>
      <c r="U18" s="54">
        <v>32.945799999999998</v>
      </c>
      <c r="V18" s="54">
        <v>17.891200000000001</v>
      </c>
      <c r="W18" s="54">
        <v>50.639000000000003</v>
      </c>
      <c r="X18" s="54">
        <v>38.86</v>
      </c>
      <c r="Y18" s="54">
        <v>30.070751999999999</v>
      </c>
      <c r="Z18" s="54">
        <v>24.96527</v>
      </c>
      <c r="AA18" s="54">
        <v>22.708898000000001</v>
      </c>
      <c r="AB18" s="54">
        <v>25.349831999999999</v>
      </c>
      <c r="AC18" s="54">
        <v>23.1</v>
      </c>
      <c r="AD18" s="54">
        <v>29.11</v>
      </c>
      <c r="AE18" s="54">
        <v>9.89</v>
      </c>
      <c r="AF18" s="54">
        <v>9.6999999999999993</v>
      </c>
      <c r="AG18" s="54">
        <v>-5.5</v>
      </c>
      <c r="AH18" s="54">
        <v>-9.3650000000000002</v>
      </c>
      <c r="AI18" s="54">
        <v>-13.035</v>
      </c>
      <c r="AJ18" s="54">
        <v>-26.2</v>
      </c>
      <c r="AK18" s="54">
        <v>-15</v>
      </c>
      <c r="AL18" s="54">
        <v>83.702600000000004</v>
      </c>
      <c r="AM18" s="54">
        <v>34.581099999999999</v>
      </c>
      <c r="AN18" s="54">
        <v>53.419400000000003</v>
      </c>
      <c r="AO18" s="54">
        <v>41.952376000000001</v>
      </c>
      <c r="AP18" s="54">
        <v>43.961391999999996</v>
      </c>
      <c r="AQ18" s="54">
        <v>31.59985</v>
      </c>
      <c r="AR18" s="54">
        <v>28.531082000000001</v>
      </c>
      <c r="AS18" s="54">
        <v>37.656008</v>
      </c>
      <c r="AT18" s="54">
        <v>22.632691999999999</v>
      </c>
      <c r="AU18" s="54">
        <v>33.1</v>
      </c>
      <c r="AV18" s="54">
        <v>30.309200000000001</v>
      </c>
      <c r="AW18" s="54">
        <v>28.5425</v>
      </c>
      <c r="AX18" s="54">
        <v>28.371600000000001</v>
      </c>
      <c r="AY18" s="54">
        <v>30.958100000000002</v>
      </c>
      <c r="AZ18" s="54">
        <v>31.312391359999999</v>
      </c>
      <c r="BA18" s="54">
        <v>29.710100000000001</v>
      </c>
      <c r="BB18" s="54">
        <v>27.517499999999998</v>
      </c>
      <c r="BC18" s="54">
        <v>27.472917899999999</v>
      </c>
      <c r="BD18" s="54">
        <v>24.862231300000001</v>
      </c>
      <c r="BE18" s="54">
        <v>53.6417</v>
      </c>
      <c r="BF18" s="54">
        <v>21.504300000000001</v>
      </c>
      <c r="BG18" s="54">
        <v>17.706199999999999</v>
      </c>
      <c r="BH18" s="54">
        <v>17.827400000000001</v>
      </c>
      <c r="BI18" s="358" t="s">
        <v>555</v>
      </c>
      <c r="BJ18" s="54">
        <v>133.49434919999999</v>
      </c>
      <c r="BK18" s="358" t="s">
        <v>555</v>
      </c>
    </row>
    <row r="19" spans="1:63" s="44" customFormat="1" ht="12.75" customHeight="1">
      <c r="A19" s="68" t="s">
        <v>23</v>
      </c>
      <c r="B19" s="55">
        <v>362.9</v>
      </c>
      <c r="C19" s="55">
        <v>427.88744456000001</v>
      </c>
      <c r="D19" s="55">
        <v>336.81355544000002</v>
      </c>
      <c r="E19" s="55">
        <v>431.88600000000002</v>
      </c>
      <c r="F19" s="55">
        <v>460.88766399999997</v>
      </c>
      <c r="G19" s="55">
        <v>550.72336564</v>
      </c>
      <c r="H19" s="55">
        <v>528.57801935999998</v>
      </c>
      <c r="I19" s="55">
        <v>514.89595099999997</v>
      </c>
      <c r="J19" s="55">
        <v>527.94904733999999</v>
      </c>
      <c r="K19" s="55">
        <v>599.29710279000005</v>
      </c>
      <c r="L19" s="55">
        <v>713.72994892999998</v>
      </c>
      <c r="M19" s="55">
        <v>594.12099999999998</v>
      </c>
      <c r="N19" s="55">
        <v>630.83000000000004</v>
      </c>
      <c r="O19" s="55">
        <v>632.16330849999997</v>
      </c>
      <c r="P19" s="55">
        <v>661.94573484</v>
      </c>
      <c r="Q19" s="55">
        <v>724.20154069</v>
      </c>
      <c r="R19" s="55">
        <v>699.93030589</v>
      </c>
      <c r="S19" s="55">
        <v>709.13658643999997</v>
      </c>
      <c r="T19" s="55">
        <v>590.68399999999997</v>
      </c>
      <c r="U19" s="55">
        <v>597.35699999999997</v>
      </c>
      <c r="V19" s="55">
        <v>661.81485729999997</v>
      </c>
      <c r="W19" s="55">
        <v>567.47414270000002</v>
      </c>
      <c r="X19" s="55">
        <v>438.22399999999902</v>
      </c>
      <c r="Y19" s="55">
        <v>554.077</v>
      </c>
      <c r="Z19" s="55">
        <v>599.86713999999995</v>
      </c>
      <c r="AA19" s="55">
        <v>602.48877800000002</v>
      </c>
      <c r="AB19" s="55">
        <v>591.48908200000005</v>
      </c>
      <c r="AC19" s="55">
        <v>644.18899999999996</v>
      </c>
      <c r="AD19" s="55">
        <v>674.61654299999998</v>
      </c>
      <c r="AE19" s="55">
        <v>650.23845700000004</v>
      </c>
      <c r="AF19" s="55">
        <v>634.97299999999996</v>
      </c>
      <c r="AG19" s="55">
        <v>621.10310000000004</v>
      </c>
      <c r="AH19" s="55">
        <v>631.76940000000002</v>
      </c>
      <c r="AI19" s="55">
        <v>648.87689999999998</v>
      </c>
      <c r="AJ19" s="55">
        <v>643.149</v>
      </c>
      <c r="AK19" s="55">
        <v>632.03989999999999</v>
      </c>
      <c r="AL19" s="55">
        <v>649.73230000000001</v>
      </c>
      <c r="AM19" s="55">
        <v>653.09130000000005</v>
      </c>
      <c r="AN19" s="55">
        <v>658.18332299999997</v>
      </c>
      <c r="AO19" s="55">
        <v>649.90586399999995</v>
      </c>
      <c r="AP19" s="55">
        <v>650.77128100000004</v>
      </c>
      <c r="AQ19" s="55">
        <v>630.40105200000005</v>
      </c>
      <c r="AR19" s="55">
        <v>635.21050300000002</v>
      </c>
      <c r="AS19" s="55">
        <v>606.09280000000001</v>
      </c>
      <c r="AT19" s="55">
        <v>617.23929999999996</v>
      </c>
      <c r="AU19" s="55">
        <v>618.20000000000005</v>
      </c>
      <c r="AV19" s="55">
        <v>632.39200000000005</v>
      </c>
      <c r="AW19" s="55">
        <v>641.53459999999995</v>
      </c>
      <c r="AX19" s="55">
        <v>649.28437899999994</v>
      </c>
      <c r="AY19" s="55">
        <v>649.87732200000005</v>
      </c>
      <c r="AZ19" s="55">
        <v>669.86743000000001</v>
      </c>
      <c r="BA19" s="55">
        <v>681.01115500000003</v>
      </c>
      <c r="BB19" s="55">
        <v>721.19210999999996</v>
      </c>
      <c r="BC19" s="55">
        <v>732.65752410000005</v>
      </c>
      <c r="BD19" s="55">
        <v>754.49008500000002</v>
      </c>
      <c r="BE19" s="55">
        <v>744.90701750000005</v>
      </c>
      <c r="BF19" s="55">
        <v>761.4987486</v>
      </c>
      <c r="BG19" s="55">
        <v>782.6932339</v>
      </c>
      <c r="BH19" s="55">
        <v>772.61535600000002</v>
      </c>
      <c r="BI19" s="359" t="s">
        <v>555</v>
      </c>
      <c r="BJ19" s="55">
        <v>2953.2467366000001</v>
      </c>
      <c r="BK19" s="359" t="s">
        <v>555</v>
      </c>
    </row>
    <row r="20" spans="1:63" s="44" customFormat="1" ht="12.75" customHeight="1">
      <c r="A20" s="68" t="s">
        <v>43</v>
      </c>
      <c r="B20" s="55">
        <v>305.89999999999998</v>
      </c>
      <c r="C20" s="55">
        <v>295.38401522999999</v>
      </c>
      <c r="D20" s="55">
        <v>380.04898477</v>
      </c>
      <c r="E20" s="55">
        <v>303.14999999999998</v>
      </c>
      <c r="F20" s="55">
        <v>288.07312000000002</v>
      </c>
      <c r="G20" s="55">
        <v>215.02034956</v>
      </c>
      <c r="H20" s="55">
        <v>244.04008744000001</v>
      </c>
      <c r="I20" s="55">
        <v>316.37944299999998</v>
      </c>
      <c r="J20" s="55">
        <v>329.21760948999997</v>
      </c>
      <c r="K20" s="55">
        <v>519.42566513999998</v>
      </c>
      <c r="L20" s="55">
        <v>307.35367925000003</v>
      </c>
      <c r="M20" s="55">
        <v>327.12099999999998</v>
      </c>
      <c r="N20" s="55">
        <v>301.79700000000003</v>
      </c>
      <c r="O20" s="55">
        <v>359.70824950000002</v>
      </c>
      <c r="P20" s="55">
        <v>406.25235362000001</v>
      </c>
      <c r="Q20" s="55">
        <v>338.71624417999999</v>
      </c>
      <c r="R20" s="55">
        <v>315.78779980000002</v>
      </c>
      <c r="S20" s="55">
        <v>393.87079323</v>
      </c>
      <c r="T20" s="55">
        <v>342.29899999999998</v>
      </c>
      <c r="U20" s="55">
        <v>214.678</v>
      </c>
      <c r="V20" s="55">
        <v>257.90716621000001</v>
      </c>
      <c r="W20" s="55">
        <v>227.92383379</v>
      </c>
      <c r="X20" s="55">
        <v>332.95699999999999</v>
      </c>
      <c r="Y20" s="55">
        <v>289.91800000000001</v>
      </c>
      <c r="Z20" s="55">
        <v>261.77337799999998</v>
      </c>
      <c r="AA20" s="55">
        <v>268.70066800000001</v>
      </c>
      <c r="AB20" s="55">
        <v>286.48195399999997</v>
      </c>
      <c r="AC20" s="55">
        <v>212.328</v>
      </c>
      <c r="AD20" s="55">
        <v>206.91847899999999</v>
      </c>
      <c r="AE20" s="55">
        <v>209.898698</v>
      </c>
      <c r="AF20" s="55">
        <v>145.10082299999999</v>
      </c>
      <c r="AG20" s="55">
        <v>203.96100000000001</v>
      </c>
      <c r="AH20" s="55">
        <v>206.84299999999999</v>
      </c>
      <c r="AI20" s="55">
        <v>223.42603600000001</v>
      </c>
      <c r="AJ20" s="55">
        <v>215.67171400000001</v>
      </c>
      <c r="AK20" s="55">
        <v>205.31299999999999</v>
      </c>
      <c r="AL20" s="55">
        <v>222.1474</v>
      </c>
      <c r="AM20" s="55">
        <v>200.99860000000001</v>
      </c>
      <c r="AN20" s="55">
        <v>269.89499999999998</v>
      </c>
      <c r="AO20" s="55">
        <v>180.03117499999999</v>
      </c>
      <c r="AP20" s="55">
        <v>215.82669899999999</v>
      </c>
      <c r="AQ20" s="55">
        <v>182.31842599999999</v>
      </c>
      <c r="AR20" s="55">
        <v>257.46390000000002</v>
      </c>
      <c r="AS20" s="55">
        <v>217.8279</v>
      </c>
      <c r="AT20" s="55">
        <v>227.72749999999999</v>
      </c>
      <c r="AU20" s="55">
        <v>218.1</v>
      </c>
      <c r="AV20" s="55">
        <v>244.8426</v>
      </c>
      <c r="AW20" s="55">
        <v>198.64760000000001</v>
      </c>
      <c r="AX20" s="55">
        <v>216.00990899999999</v>
      </c>
      <c r="AY20" s="55">
        <v>198.55892</v>
      </c>
      <c r="AZ20" s="55">
        <v>228.40959100000001</v>
      </c>
      <c r="BA20" s="55">
        <v>213.73467500000001</v>
      </c>
      <c r="BB20" s="55">
        <v>251.45601400000001</v>
      </c>
      <c r="BC20" s="55">
        <v>229.73842070000001</v>
      </c>
      <c r="BD20" s="55">
        <v>269.77796910000001</v>
      </c>
      <c r="BE20" s="55">
        <v>251.79042279999999</v>
      </c>
      <c r="BF20" s="55">
        <v>258.951955</v>
      </c>
      <c r="BG20" s="55">
        <v>238.19172219999999</v>
      </c>
      <c r="BH20" s="55">
        <v>270.00760500000001</v>
      </c>
      <c r="BI20" s="359" t="s">
        <v>555</v>
      </c>
      <c r="BJ20" s="55">
        <v>1002.7628266</v>
      </c>
      <c r="BK20" s="359" t="s">
        <v>555</v>
      </c>
    </row>
    <row r="21" spans="1:63" s="44" customFormat="1" ht="12.75" customHeight="1">
      <c r="A21" s="73"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358"/>
      <c r="BJ21" s="54"/>
      <c r="BK21" s="358"/>
    </row>
    <row r="22" spans="1:63" s="47" customFormat="1" ht="12.75" customHeight="1">
      <c r="A22" s="42" t="s">
        <v>24</v>
      </c>
      <c r="B22" s="54">
        <v>175.1</v>
      </c>
      <c r="C22" s="54">
        <v>191.18658693</v>
      </c>
      <c r="D22" s="54">
        <v>213.94441307</v>
      </c>
      <c r="E22" s="54">
        <v>152.78171</v>
      </c>
      <c r="F22" s="54">
        <v>208.778614</v>
      </c>
      <c r="G22" s="54">
        <v>153.97116725999999</v>
      </c>
      <c r="H22" s="54">
        <v>176.32355573999999</v>
      </c>
      <c r="I22" s="54">
        <v>283.89166299999999</v>
      </c>
      <c r="J22" s="54">
        <v>299.58585950000003</v>
      </c>
      <c r="K22" s="54">
        <v>220.50817291000001</v>
      </c>
      <c r="L22" s="54">
        <v>248.89530026</v>
      </c>
      <c r="M22" s="54">
        <v>283.97067973999998</v>
      </c>
      <c r="N22" s="54">
        <v>278.25219084000003</v>
      </c>
      <c r="O22" s="54">
        <v>301.68711048</v>
      </c>
      <c r="P22" s="54">
        <v>301.08709669000001</v>
      </c>
      <c r="Q22" s="54">
        <v>289.96826136999999</v>
      </c>
      <c r="R22" s="54">
        <v>288.27475611</v>
      </c>
      <c r="S22" s="54">
        <v>314.71611847999998</v>
      </c>
      <c r="T22" s="54">
        <v>290.35399999999998</v>
      </c>
      <c r="U22" s="54">
        <v>182.73</v>
      </c>
      <c r="V22" s="54">
        <v>230.18540533000001</v>
      </c>
      <c r="W22" s="54">
        <v>194.83859466999999</v>
      </c>
      <c r="X22" s="54">
        <v>322.39499999999998</v>
      </c>
      <c r="Y22" s="54">
        <v>261.72352999999998</v>
      </c>
      <c r="Z22" s="54">
        <v>230.94834</v>
      </c>
      <c r="AA22" s="54">
        <v>229.197294</v>
      </c>
      <c r="AB22" s="54">
        <v>267.66226499999999</v>
      </c>
      <c r="AC22" s="54">
        <v>207.74631009000001</v>
      </c>
      <c r="AD22" s="54">
        <v>195.89603790999999</v>
      </c>
      <c r="AE22" s="54">
        <v>193.13601600000001</v>
      </c>
      <c r="AF22" s="54">
        <v>176.597376</v>
      </c>
      <c r="AG22" s="54">
        <v>208.40659500000001</v>
      </c>
      <c r="AH22" s="54">
        <v>211.888633</v>
      </c>
      <c r="AI22" s="54">
        <v>219.50694100000001</v>
      </c>
      <c r="AJ22" s="54">
        <v>202.26560499999999</v>
      </c>
      <c r="AK22" s="54">
        <v>191.42475200000001</v>
      </c>
      <c r="AL22" s="54">
        <v>201.27464800000001</v>
      </c>
      <c r="AM22" s="54">
        <v>192.7319</v>
      </c>
      <c r="AN22" s="54">
        <v>261.40249999999997</v>
      </c>
      <c r="AO22" s="54">
        <v>185.02019999999999</v>
      </c>
      <c r="AP22" s="54">
        <v>202.78880000000001</v>
      </c>
      <c r="AQ22" s="54">
        <v>162.45529999999999</v>
      </c>
      <c r="AR22" s="54">
        <v>158.85949199999999</v>
      </c>
      <c r="AS22" s="54">
        <v>144.2732</v>
      </c>
      <c r="AT22" s="54">
        <v>155.59690000000001</v>
      </c>
      <c r="AU22" s="54">
        <v>151</v>
      </c>
      <c r="AV22" s="54">
        <v>195.72880000000001</v>
      </c>
      <c r="AW22" s="54">
        <v>141.27629999999999</v>
      </c>
      <c r="AX22" s="54">
        <v>156.625868</v>
      </c>
      <c r="AY22" s="54">
        <v>153.61761300000001</v>
      </c>
      <c r="AZ22" s="54">
        <v>167.37470334599999</v>
      </c>
      <c r="BA22" s="54">
        <v>165.99463499999999</v>
      </c>
      <c r="BB22" s="54">
        <v>182.82444799999999</v>
      </c>
      <c r="BC22" s="54">
        <v>163.30460249999999</v>
      </c>
      <c r="BD22" s="54">
        <v>236.4571602</v>
      </c>
      <c r="BE22" s="54">
        <v>189.79714899999999</v>
      </c>
      <c r="BF22" s="54">
        <v>195.5277912</v>
      </c>
      <c r="BG22" s="54">
        <v>170.57415979999999</v>
      </c>
      <c r="BH22" s="54">
        <v>188.65352100000001</v>
      </c>
      <c r="BI22" s="358" t="s">
        <v>555</v>
      </c>
      <c r="BJ22" s="54">
        <v>772.38335970000003</v>
      </c>
      <c r="BK22" s="358" t="s">
        <v>555</v>
      </c>
    </row>
    <row r="23" spans="1:63" s="47" customFormat="1" ht="12.75" customHeight="1">
      <c r="A23" s="76" t="s">
        <v>69</v>
      </c>
      <c r="B23" s="54">
        <v>68.3</v>
      </c>
      <c r="C23" s="54">
        <v>63.55246897</v>
      </c>
      <c r="D23" s="54">
        <v>64.326531029999998</v>
      </c>
      <c r="E23" s="54">
        <v>66.423000000000002</v>
      </c>
      <c r="F23" s="54">
        <v>70.127600000000001</v>
      </c>
      <c r="G23" s="54">
        <v>78.529161020000004</v>
      </c>
      <c r="H23" s="54">
        <v>80.41916698</v>
      </c>
      <c r="I23" s="54">
        <v>78.545072000000005</v>
      </c>
      <c r="J23" s="54">
        <v>80.571874949999994</v>
      </c>
      <c r="K23" s="54">
        <v>24.395139239999999</v>
      </c>
      <c r="L23" s="54">
        <v>68.597748060000001</v>
      </c>
      <c r="M23" s="54">
        <v>70.284096349999999</v>
      </c>
      <c r="N23" s="54">
        <v>75.484274880000001</v>
      </c>
      <c r="O23" s="54">
        <v>70.046754300000003</v>
      </c>
      <c r="P23" s="54">
        <v>81.425481210000001</v>
      </c>
      <c r="Q23" s="54">
        <v>84.395412660000005</v>
      </c>
      <c r="R23" s="54">
        <v>92.664034000000001</v>
      </c>
      <c r="S23" s="54">
        <v>81.441120949999998</v>
      </c>
      <c r="T23" s="54">
        <v>70.863</v>
      </c>
      <c r="U23" s="54">
        <v>34.283999999999999</v>
      </c>
      <c r="V23" s="54">
        <v>54.651203600000002</v>
      </c>
      <c r="W23" s="54">
        <v>39.362796400000001</v>
      </c>
      <c r="X23" s="54">
        <v>94.552999999999997</v>
      </c>
      <c r="Y23" s="54">
        <v>71.428529999999995</v>
      </c>
      <c r="Z23" s="54">
        <v>76.291713000000001</v>
      </c>
      <c r="AA23" s="54">
        <v>82.924936000000002</v>
      </c>
      <c r="AB23" s="54">
        <v>105.61624999999999</v>
      </c>
      <c r="AC23" s="54">
        <v>96.358310090000003</v>
      </c>
      <c r="AD23" s="54">
        <v>88.501037909999994</v>
      </c>
      <c r="AE23" s="54">
        <v>90.909015999999994</v>
      </c>
      <c r="AF23" s="54">
        <v>92.962376000000006</v>
      </c>
      <c r="AG23" s="54">
        <v>94.795595000000006</v>
      </c>
      <c r="AH23" s="54">
        <v>95.511633000000003</v>
      </c>
      <c r="AI23" s="54">
        <v>100.061941</v>
      </c>
      <c r="AJ23" s="54">
        <v>114.621605</v>
      </c>
      <c r="AK23" s="54">
        <v>94.138694000000001</v>
      </c>
      <c r="AL23" s="54">
        <v>103.337706</v>
      </c>
      <c r="AM23" s="54">
        <v>106.7127</v>
      </c>
      <c r="AN23" s="54">
        <v>169.886</v>
      </c>
      <c r="AO23" s="54">
        <v>103.0629</v>
      </c>
      <c r="AP23" s="54">
        <v>115.09699999999999</v>
      </c>
      <c r="AQ23" s="54">
        <v>110.52119999999999</v>
      </c>
      <c r="AR23" s="54">
        <v>99.683199999999999</v>
      </c>
      <c r="AS23" s="54">
        <v>82.383200000000002</v>
      </c>
      <c r="AT23" s="54">
        <v>83.718699999999998</v>
      </c>
      <c r="AU23" s="54">
        <v>68.2</v>
      </c>
      <c r="AV23" s="54">
        <v>69.005700000000004</v>
      </c>
      <c r="AW23" s="54">
        <v>66.843100000000007</v>
      </c>
      <c r="AX23" s="54">
        <v>65.168987000000001</v>
      </c>
      <c r="AY23" s="54">
        <v>67.098978000000002</v>
      </c>
      <c r="AZ23" s="54">
        <v>66.490634999999997</v>
      </c>
      <c r="BA23" s="54">
        <v>81.244485999999995</v>
      </c>
      <c r="BB23" s="54">
        <v>81.561699000000004</v>
      </c>
      <c r="BC23" s="54">
        <v>69.748009300000007</v>
      </c>
      <c r="BD23" s="54">
        <v>81.156405100000001</v>
      </c>
      <c r="BE23" s="54">
        <v>77.465658099999999</v>
      </c>
      <c r="BF23" s="54">
        <v>75.853276100000002</v>
      </c>
      <c r="BG23" s="54">
        <v>76.557065800000004</v>
      </c>
      <c r="BH23" s="54">
        <v>167.239712</v>
      </c>
      <c r="BI23" s="358" t="s">
        <v>555</v>
      </c>
      <c r="BJ23" s="54">
        <v>309.93177150000002</v>
      </c>
      <c r="BK23" s="358" t="s">
        <v>555</v>
      </c>
    </row>
    <row r="24" spans="1:63" s="47" customFormat="1" ht="12.75" customHeight="1">
      <c r="A24" s="76" t="s">
        <v>70</v>
      </c>
      <c r="B24" s="54">
        <v>25.7</v>
      </c>
      <c r="C24" s="54">
        <v>22.659765790000002</v>
      </c>
      <c r="D24" s="54">
        <v>23.81223421</v>
      </c>
      <c r="E24" s="54">
        <v>23.729500000000002</v>
      </c>
      <c r="F24" s="54">
        <v>26.757888000000001</v>
      </c>
      <c r="G24" s="54">
        <v>28.44950352</v>
      </c>
      <c r="H24" s="54">
        <v>28.46464048</v>
      </c>
      <c r="I24" s="54">
        <v>30.847968000000002</v>
      </c>
      <c r="J24" s="54">
        <v>31.242714599999999</v>
      </c>
      <c r="K24" s="54">
        <v>36.215490340000002</v>
      </c>
      <c r="L24" s="54">
        <v>36.146380600000001</v>
      </c>
      <c r="M24" s="54">
        <v>36.07389629</v>
      </c>
      <c r="N24" s="54">
        <v>38.60182606</v>
      </c>
      <c r="O24" s="54">
        <v>38.755519069999998</v>
      </c>
      <c r="P24" s="54">
        <v>37.245075069999999</v>
      </c>
      <c r="Q24" s="54">
        <v>40.146708009999998</v>
      </c>
      <c r="R24" s="54">
        <v>44.064986140000002</v>
      </c>
      <c r="S24" s="54">
        <v>36.300988160000003</v>
      </c>
      <c r="T24" s="54">
        <v>18.61</v>
      </c>
      <c r="U24" s="54">
        <v>9.798</v>
      </c>
      <c r="V24" s="54">
        <v>21.536000000000001</v>
      </c>
      <c r="W24" s="54">
        <v>16.369</v>
      </c>
      <c r="X24" s="54">
        <v>17.966000000000001</v>
      </c>
      <c r="Y24" s="54">
        <v>17.876000000000001</v>
      </c>
      <c r="Z24" s="54">
        <v>18.344999999999999</v>
      </c>
      <c r="AA24" s="54">
        <v>18.263000000000002</v>
      </c>
      <c r="AB24" s="54">
        <v>19.265000000000001</v>
      </c>
      <c r="AC24" s="54">
        <v>18.815999999999999</v>
      </c>
      <c r="AD24" s="54">
        <v>20.452999999999999</v>
      </c>
      <c r="AE24" s="54">
        <v>21.395</v>
      </c>
      <c r="AF24" s="54">
        <v>19.666</v>
      </c>
      <c r="AG24" s="54">
        <v>19.986000000000001</v>
      </c>
      <c r="AH24" s="54">
        <v>20.777999999999999</v>
      </c>
      <c r="AI24" s="54">
        <v>23.141999999999999</v>
      </c>
      <c r="AJ24" s="54">
        <v>22.468</v>
      </c>
      <c r="AK24" s="54">
        <v>22.941058000000002</v>
      </c>
      <c r="AL24" s="54">
        <v>22.758942000000001</v>
      </c>
      <c r="AM24" s="54">
        <v>23.856200000000001</v>
      </c>
      <c r="AN24" s="54">
        <v>23.0745</v>
      </c>
      <c r="AO24" s="54">
        <v>22.8263</v>
      </c>
      <c r="AP24" s="54">
        <v>21.011800000000001</v>
      </c>
      <c r="AQ24" s="54">
        <v>19.036100000000001</v>
      </c>
      <c r="AR24" s="54">
        <v>26.960758999999999</v>
      </c>
      <c r="AS24" s="54">
        <v>28.417999999999999</v>
      </c>
      <c r="AT24" s="54">
        <v>32.145200000000003</v>
      </c>
      <c r="AU24" s="54">
        <v>27</v>
      </c>
      <c r="AV24" s="54">
        <v>31.412099999999999</v>
      </c>
      <c r="AW24" s="54">
        <v>29.401199999999999</v>
      </c>
      <c r="AX24" s="54">
        <v>30.943131000000001</v>
      </c>
      <c r="AY24" s="54">
        <v>31.473158999999999</v>
      </c>
      <c r="AZ24" s="54">
        <v>36.13316863</v>
      </c>
      <c r="BA24" s="54">
        <v>21.878979000000001</v>
      </c>
      <c r="BB24" s="54">
        <v>24.527749</v>
      </c>
      <c r="BC24" s="54">
        <v>24.511252800000001</v>
      </c>
      <c r="BD24" s="54">
        <v>25.851270199999998</v>
      </c>
      <c r="BE24" s="54">
        <v>24.074918499999999</v>
      </c>
      <c r="BF24" s="54">
        <v>25.333092300000001</v>
      </c>
      <c r="BG24" s="54">
        <v>25.236289200000002</v>
      </c>
      <c r="BH24" s="54">
        <v>-64.953203999999999</v>
      </c>
      <c r="BI24" s="358" t="s">
        <v>555</v>
      </c>
      <c r="BJ24" s="54">
        <v>98.965190500000006</v>
      </c>
      <c r="BK24" s="358" t="s">
        <v>555</v>
      </c>
    </row>
    <row r="25" spans="1:63" s="47" customFormat="1" ht="12.75" customHeight="1">
      <c r="A25" s="76" t="s">
        <v>71</v>
      </c>
      <c r="B25" s="54">
        <v>81.099999999999994</v>
      </c>
      <c r="C25" s="54">
        <v>104.97435217</v>
      </c>
      <c r="D25" s="54">
        <v>125.80564783</v>
      </c>
      <c r="E25" s="54">
        <v>62.62921</v>
      </c>
      <c r="F25" s="54">
        <v>111.893126</v>
      </c>
      <c r="G25" s="54">
        <v>46.992502719999997</v>
      </c>
      <c r="H25" s="54">
        <v>67.439748280000003</v>
      </c>
      <c r="I25" s="54">
        <v>174.49862300000001</v>
      </c>
      <c r="J25" s="54">
        <v>187.77126995</v>
      </c>
      <c r="K25" s="54">
        <v>159.89754332999999</v>
      </c>
      <c r="L25" s="54">
        <v>144.1511716</v>
      </c>
      <c r="M25" s="54">
        <v>177.61268709999999</v>
      </c>
      <c r="N25" s="54">
        <v>164.1660899</v>
      </c>
      <c r="O25" s="54">
        <v>192.88483711000001</v>
      </c>
      <c r="P25" s="54">
        <v>182.41654041000001</v>
      </c>
      <c r="Q25" s="54">
        <v>165.42614069999999</v>
      </c>
      <c r="R25" s="54">
        <v>151.54573597000001</v>
      </c>
      <c r="S25" s="54">
        <v>196.97400937</v>
      </c>
      <c r="T25" s="54">
        <v>200.881</v>
      </c>
      <c r="U25" s="54">
        <v>138.648</v>
      </c>
      <c r="V25" s="54">
        <v>153.99820173000001</v>
      </c>
      <c r="W25" s="54">
        <v>139.10679827000001</v>
      </c>
      <c r="X25" s="54">
        <v>209.876</v>
      </c>
      <c r="Y25" s="54">
        <v>172.41900000000001</v>
      </c>
      <c r="Z25" s="54">
        <v>136.31162699999999</v>
      </c>
      <c r="AA25" s="54">
        <v>128.00935799999999</v>
      </c>
      <c r="AB25" s="54">
        <v>142.781015</v>
      </c>
      <c r="AC25" s="54">
        <v>92.572000000000003</v>
      </c>
      <c r="AD25" s="54">
        <v>86.941999999999993</v>
      </c>
      <c r="AE25" s="54">
        <v>80.831999999999994</v>
      </c>
      <c r="AF25" s="54">
        <v>63.969000000000001</v>
      </c>
      <c r="AG25" s="54">
        <v>93.625</v>
      </c>
      <c r="AH25" s="54">
        <v>95.599000000000004</v>
      </c>
      <c r="AI25" s="54">
        <v>96.302999999999997</v>
      </c>
      <c r="AJ25" s="54">
        <v>65.176000000000002</v>
      </c>
      <c r="AK25" s="54">
        <v>74.344999999999999</v>
      </c>
      <c r="AL25" s="54">
        <v>75.177999999999997</v>
      </c>
      <c r="AM25" s="54">
        <v>62.162999999999997</v>
      </c>
      <c r="AN25" s="54">
        <v>68.441999999999993</v>
      </c>
      <c r="AO25" s="54">
        <v>59.131</v>
      </c>
      <c r="AP25" s="54">
        <v>66.680000000000007</v>
      </c>
      <c r="AQ25" s="54">
        <v>32.898000000000003</v>
      </c>
      <c r="AR25" s="54">
        <v>32.215533000000001</v>
      </c>
      <c r="AS25" s="54">
        <v>33.472000000000001</v>
      </c>
      <c r="AT25" s="54">
        <v>39.732999999999997</v>
      </c>
      <c r="AU25" s="54">
        <v>55.9</v>
      </c>
      <c r="AV25" s="54">
        <v>95.311000000000007</v>
      </c>
      <c r="AW25" s="54">
        <v>45.031999999999996</v>
      </c>
      <c r="AX25" s="54">
        <v>60.513750000000002</v>
      </c>
      <c r="AY25" s="54">
        <v>55.045476000000001</v>
      </c>
      <c r="AZ25" s="54">
        <v>64.750899716000006</v>
      </c>
      <c r="BA25" s="54">
        <v>62.871169999999999</v>
      </c>
      <c r="BB25" s="54">
        <v>76.734999999999999</v>
      </c>
      <c r="BC25" s="54">
        <v>69.045340400000001</v>
      </c>
      <c r="BD25" s="54">
        <v>129.44948489999999</v>
      </c>
      <c r="BE25" s="54">
        <v>88.256572399999996</v>
      </c>
      <c r="BF25" s="54">
        <v>94.341422800000004</v>
      </c>
      <c r="BG25" s="54">
        <v>68.780804799999999</v>
      </c>
      <c r="BH25" s="54">
        <v>86.367013</v>
      </c>
      <c r="BI25" s="358" t="s">
        <v>555</v>
      </c>
      <c r="BJ25" s="54">
        <v>363.4863977</v>
      </c>
      <c r="BK25" s="358" t="s">
        <v>555</v>
      </c>
    </row>
    <row r="26" spans="1:63" s="47" customFormat="1" ht="12.75" customHeight="1">
      <c r="A26" s="42" t="s">
        <v>48</v>
      </c>
      <c r="B26" s="54">
        <v>130.80000000000001</v>
      </c>
      <c r="C26" s="54">
        <v>104.1974283</v>
      </c>
      <c r="D26" s="54">
        <v>166.10457170000001</v>
      </c>
      <c r="E26" s="54">
        <v>150.36829</v>
      </c>
      <c r="F26" s="54">
        <v>79.294505999999899</v>
      </c>
      <c r="G26" s="54">
        <v>61.049182299999998</v>
      </c>
      <c r="H26" s="54">
        <v>67.716531700000004</v>
      </c>
      <c r="I26" s="54">
        <v>32.487780000000001</v>
      </c>
      <c r="J26" s="54">
        <v>29.631749989999999</v>
      </c>
      <c r="K26" s="54">
        <v>298.91749222999999</v>
      </c>
      <c r="L26" s="54">
        <v>58.45837899</v>
      </c>
      <c r="M26" s="54">
        <v>43.150320259999901</v>
      </c>
      <c r="N26" s="54">
        <v>23.54480916</v>
      </c>
      <c r="O26" s="54">
        <v>58.02113902</v>
      </c>
      <c r="P26" s="54">
        <v>105.16525693</v>
      </c>
      <c r="Q26" s="54">
        <v>48.747982810000003</v>
      </c>
      <c r="R26" s="54">
        <v>27.51304369</v>
      </c>
      <c r="S26" s="54">
        <v>79.154674749999998</v>
      </c>
      <c r="T26" s="54">
        <v>51.945</v>
      </c>
      <c r="U26" s="54">
        <v>31.948</v>
      </c>
      <c r="V26" s="54">
        <v>27.721760880000001</v>
      </c>
      <c r="W26" s="54">
        <v>33.085239119999997</v>
      </c>
      <c r="X26" s="54">
        <v>10.561999999999999</v>
      </c>
      <c r="Y26" s="54">
        <v>28.194469999999999</v>
      </c>
      <c r="Z26" s="54">
        <v>30.825037999999999</v>
      </c>
      <c r="AA26" s="54">
        <v>39.503374000000001</v>
      </c>
      <c r="AB26" s="54">
        <v>18.819688999999901</v>
      </c>
      <c r="AC26" s="54">
        <v>4.5816899099999704</v>
      </c>
      <c r="AD26" s="54">
        <v>11.022441089999999</v>
      </c>
      <c r="AE26" s="54">
        <v>16.762682000000002</v>
      </c>
      <c r="AF26" s="54">
        <v>-31.496552999999999</v>
      </c>
      <c r="AG26" s="54">
        <v>-4.4455950000000302</v>
      </c>
      <c r="AH26" s="54">
        <v>-5.0456329999999996</v>
      </c>
      <c r="AI26" s="54">
        <v>3.9190950000000102</v>
      </c>
      <c r="AJ26" s="54">
        <v>13.406109000000001</v>
      </c>
      <c r="AK26" s="54">
        <v>13.888248000000001</v>
      </c>
      <c r="AL26" s="54">
        <v>20.872751999999998</v>
      </c>
      <c r="AM26" s="54">
        <v>8.2667000000000197</v>
      </c>
      <c r="AN26" s="54">
        <v>8.4924999999999802</v>
      </c>
      <c r="AO26" s="54">
        <v>-4.9890249999999803</v>
      </c>
      <c r="AP26" s="54">
        <v>13.037898999999999</v>
      </c>
      <c r="AQ26" s="54">
        <v>19.863126000000001</v>
      </c>
      <c r="AR26" s="54">
        <v>98.604408000000006</v>
      </c>
      <c r="AS26" s="54">
        <v>73.554699999999997</v>
      </c>
      <c r="AT26" s="54">
        <v>72.130600000000001</v>
      </c>
      <c r="AU26" s="54">
        <v>67.099999999999994</v>
      </c>
      <c r="AV26" s="54">
        <v>49.113799999999998</v>
      </c>
      <c r="AW26" s="54">
        <v>57.371299999999998</v>
      </c>
      <c r="AX26" s="54">
        <v>59.384041000000003</v>
      </c>
      <c r="AY26" s="54">
        <v>44.941307000000002</v>
      </c>
      <c r="AZ26" s="54">
        <v>61.034887654000002</v>
      </c>
      <c r="BA26" s="54">
        <v>47.74004</v>
      </c>
      <c r="BB26" s="54">
        <v>68.631566000000007</v>
      </c>
      <c r="BC26" s="54">
        <v>66.433818200000005</v>
      </c>
      <c r="BD26" s="54">
        <v>33.320808900000003</v>
      </c>
      <c r="BE26" s="54">
        <v>61.993273799999997</v>
      </c>
      <c r="BF26" s="54">
        <v>63.424163800000002</v>
      </c>
      <c r="BG26" s="54">
        <v>67.617562399999997</v>
      </c>
      <c r="BH26" s="54">
        <v>81.354084</v>
      </c>
      <c r="BI26" s="358" t="s">
        <v>555</v>
      </c>
      <c r="BJ26" s="54">
        <v>230.37946690000001</v>
      </c>
      <c r="BK26" s="358" t="s">
        <v>555</v>
      </c>
    </row>
    <row r="27" spans="1:63" s="44" customFormat="1" ht="12.75" customHeight="1">
      <c r="A27" s="68" t="s">
        <v>25</v>
      </c>
      <c r="B27" s="55">
        <v>668.8</v>
      </c>
      <c r="C27" s="55">
        <v>723.27145978999999</v>
      </c>
      <c r="D27" s="55">
        <v>716.86254021000002</v>
      </c>
      <c r="E27" s="55">
        <v>735.03599999999994</v>
      </c>
      <c r="F27" s="55">
        <v>748.96078399999999</v>
      </c>
      <c r="G27" s="55">
        <v>765.7437152</v>
      </c>
      <c r="H27" s="55">
        <v>772.61810679999996</v>
      </c>
      <c r="I27" s="55">
        <v>831.27539400000001</v>
      </c>
      <c r="J27" s="55">
        <v>857.16665682999997</v>
      </c>
      <c r="K27" s="55">
        <v>1118.7227679299999</v>
      </c>
      <c r="L27" s="55">
        <v>1021.08362818</v>
      </c>
      <c r="M27" s="55">
        <v>921.24199999999996</v>
      </c>
      <c r="N27" s="55">
        <v>932.62699999999995</v>
      </c>
      <c r="O27" s="55">
        <v>991.87155800000005</v>
      </c>
      <c r="P27" s="55">
        <v>1068.19808846</v>
      </c>
      <c r="Q27" s="55">
        <v>1062.9177848700001</v>
      </c>
      <c r="R27" s="55">
        <v>1015.71810569</v>
      </c>
      <c r="S27" s="55">
        <v>1103.0073796700001</v>
      </c>
      <c r="T27" s="55">
        <v>932.98299999999995</v>
      </c>
      <c r="U27" s="55">
        <v>812.03499999999997</v>
      </c>
      <c r="V27" s="55">
        <v>919.72202350999999</v>
      </c>
      <c r="W27" s="55">
        <v>795.39797649000002</v>
      </c>
      <c r="X27" s="55">
        <v>771.18100000000004</v>
      </c>
      <c r="Y27" s="55">
        <v>843.995</v>
      </c>
      <c r="Z27" s="55">
        <v>861.64051800000004</v>
      </c>
      <c r="AA27" s="55">
        <v>871.18944599999998</v>
      </c>
      <c r="AB27" s="55">
        <v>877.97103600000003</v>
      </c>
      <c r="AC27" s="55">
        <v>856.51700000000005</v>
      </c>
      <c r="AD27" s="55">
        <v>881.53502200000003</v>
      </c>
      <c r="AE27" s="55">
        <v>860.13715500000001</v>
      </c>
      <c r="AF27" s="55">
        <v>780.07382299999995</v>
      </c>
      <c r="AG27" s="55">
        <v>825.06410000000005</v>
      </c>
      <c r="AH27" s="55">
        <v>838.61239999999998</v>
      </c>
      <c r="AI27" s="55">
        <v>872.30293600000005</v>
      </c>
      <c r="AJ27" s="55">
        <v>858.82071399999995</v>
      </c>
      <c r="AK27" s="55">
        <v>837.35289999999998</v>
      </c>
      <c r="AL27" s="55">
        <v>871.87969999999996</v>
      </c>
      <c r="AM27" s="55">
        <v>854.08989999999994</v>
      </c>
      <c r="AN27" s="55">
        <v>928.07832299999995</v>
      </c>
      <c r="AO27" s="55">
        <v>829.93703900000003</v>
      </c>
      <c r="AP27" s="55">
        <v>866.59798000000001</v>
      </c>
      <c r="AQ27" s="55">
        <v>812.71947799999998</v>
      </c>
      <c r="AR27" s="55">
        <v>892.67440299999998</v>
      </c>
      <c r="AS27" s="55">
        <v>823.92070000000001</v>
      </c>
      <c r="AT27" s="55">
        <v>844.96680000000003</v>
      </c>
      <c r="AU27" s="55">
        <v>836.3</v>
      </c>
      <c r="AV27" s="55">
        <v>877.2346</v>
      </c>
      <c r="AW27" s="55">
        <v>840.18219999999997</v>
      </c>
      <c r="AX27" s="55">
        <v>865.29428800000005</v>
      </c>
      <c r="AY27" s="55">
        <v>848.43624199999999</v>
      </c>
      <c r="AZ27" s="55">
        <v>898.27702099999999</v>
      </c>
      <c r="BA27" s="55">
        <v>894.74582999999996</v>
      </c>
      <c r="BB27" s="55">
        <v>972.64812400000005</v>
      </c>
      <c r="BC27" s="55">
        <v>962.39594480000005</v>
      </c>
      <c r="BD27" s="55">
        <v>1024.2680541</v>
      </c>
      <c r="BE27" s="55">
        <v>996.69744030000004</v>
      </c>
      <c r="BF27" s="55">
        <v>1020.4507036</v>
      </c>
      <c r="BG27" s="55">
        <v>1020.8849561</v>
      </c>
      <c r="BH27" s="55">
        <v>1042.622961</v>
      </c>
      <c r="BI27" s="359" t="s">
        <v>555</v>
      </c>
      <c r="BJ27" s="55">
        <v>3956.0095631999998</v>
      </c>
      <c r="BK27" s="359" t="s">
        <v>555</v>
      </c>
    </row>
    <row r="28" spans="1:63" s="47" customFormat="1" ht="12.75" customHeight="1">
      <c r="A28" s="18" t="s">
        <v>26</v>
      </c>
      <c r="B28" s="54">
        <v>46</v>
      </c>
      <c r="C28" s="54">
        <v>28.356568580000001</v>
      </c>
      <c r="D28" s="54">
        <v>-2.0815685799999999</v>
      </c>
      <c r="E28" s="54">
        <v>16.821999999999999</v>
      </c>
      <c r="F28" s="54">
        <v>40.963025999999999</v>
      </c>
      <c r="G28" s="54">
        <v>29.049411790000001</v>
      </c>
      <c r="H28" s="54">
        <v>42.188066210000002</v>
      </c>
      <c r="I28" s="54">
        <v>61.168495999999998</v>
      </c>
      <c r="J28" s="54">
        <v>60.881823830000002</v>
      </c>
      <c r="K28" s="54">
        <v>57.017029170000001</v>
      </c>
      <c r="L28" s="54">
        <v>92.464983050000001</v>
      </c>
      <c r="M28" s="54">
        <v>36.918139930000002</v>
      </c>
      <c r="N28" s="54">
        <v>80.262611160000006</v>
      </c>
      <c r="O28" s="54">
        <v>68.010092139999998</v>
      </c>
      <c r="P28" s="54">
        <v>121.13057363999999</v>
      </c>
      <c r="Q28" s="54">
        <v>84.623000000000005</v>
      </c>
      <c r="R28" s="54">
        <v>122.04087755</v>
      </c>
      <c r="S28" s="54">
        <v>146.57183755</v>
      </c>
      <c r="T28" s="54">
        <v>108.5</v>
      </c>
      <c r="U28" s="54">
        <v>131.222599</v>
      </c>
      <c r="V28" s="54">
        <v>160.05107695000001</v>
      </c>
      <c r="W28" s="54">
        <v>121.58332405</v>
      </c>
      <c r="X28" s="54">
        <v>144.828</v>
      </c>
      <c r="Y28" s="54">
        <v>98.108999999999995</v>
      </c>
      <c r="Z28" s="54">
        <v>98.486321000000004</v>
      </c>
      <c r="AA28" s="54">
        <v>96.059562999999997</v>
      </c>
      <c r="AB28" s="54">
        <v>139.00611599999999</v>
      </c>
      <c r="AC28" s="54">
        <v>117.724</v>
      </c>
      <c r="AD28" s="54">
        <v>120.53635</v>
      </c>
      <c r="AE28" s="54">
        <v>144.14265</v>
      </c>
      <c r="AF28" s="54">
        <v>93.186999999999998</v>
      </c>
      <c r="AG28" s="54">
        <v>165.63900000000001</v>
      </c>
      <c r="AH28" s="54">
        <v>133.33500000000001</v>
      </c>
      <c r="AI28" s="54">
        <v>79.581999999999994</v>
      </c>
      <c r="AJ28" s="54">
        <v>71.337999999999994</v>
      </c>
      <c r="AK28" s="54">
        <v>113.58920000000001</v>
      </c>
      <c r="AL28" s="54">
        <v>95.810100000000006</v>
      </c>
      <c r="AM28" s="54">
        <v>58.083199999999998</v>
      </c>
      <c r="AN28" s="54">
        <v>87.135999999999996</v>
      </c>
      <c r="AO28" s="54">
        <v>75.309100000000001</v>
      </c>
      <c r="AP28" s="54">
        <v>90.695499999999996</v>
      </c>
      <c r="AQ28" s="54">
        <v>74.480999999999995</v>
      </c>
      <c r="AR28" s="54">
        <v>74.776200000000003</v>
      </c>
      <c r="AS28" s="54">
        <v>47.826000000000001</v>
      </c>
      <c r="AT28" s="54">
        <v>48.877499999999998</v>
      </c>
      <c r="AU28" s="54" t="s">
        <v>555</v>
      </c>
      <c r="AV28" s="54">
        <v>92.482600000000005</v>
      </c>
      <c r="AW28" s="54">
        <v>53.0167</v>
      </c>
      <c r="AX28" s="54">
        <v>65.876514999999998</v>
      </c>
      <c r="AY28" s="54">
        <v>49.733818999999997</v>
      </c>
      <c r="AZ28" s="54">
        <v>25.476317259999998</v>
      </c>
      <c r="BA28" s="54">
        <v>76.196695000000005</v>
      </c>
      <c r="BB28" s="54">
        <v>45.552992000000003</v>
      </c>
      <c r="BC28" s="54">
        <v>59.576179799999998</v>
      </c>
      <c r="BD28" s="54">
        <v>52.827672200000002</v>
      </c>
      <c r="BE28" s="54">
        <v>56.815927799999997</v>
      </c>
      <c r="BF28" s="54">
        <v>103.0563629</v>
      </c>
      <c r="BG28" s="54">
        <v>45.051909299999998</v>
      </c>
      <c r="BH28" s="54">
        <v>41.527014999999999</v>
      </c>
      <c r="BI28" s="358" t="s">
        <v>555</v>
      </c>
      <c r="BJ28" s="54">
        <v>214.77277179999999</v>
      </c>
      <c r="BK28" s="358" t="s">
        <v>555</v>
      </c>
    </row>
    <row r="29" spans="1:63" s="44" customFormat="1" ht="12.75" customHeight="1">
      <c r="A29" s="68" t="s">
        <v>93</v>
      </c>
      <c r="B29" s="55">
        <v>406.6</v>
      </c>
      <c r="C29" s="55">
        <v>436.69705236999999</v>
      </c>
      <c r="D29" s="55">
        <v>487.13294762999999</v>
      </c>
      <c r="E29" s="55">
        <v>464.43599999999998</v>
      </c>
      <c r="F29" s="55">
        <v>410.71804100000003</v>
      </c>
      <c r="G29" s="55">
        <v>399.75455341000003</v>
      </c>
      <c r="H29" s="55">
        <v>481.37011359000002</v>
      </c>
      <c r="I29" s="55">
        <v>529.03029200000003</v>
      </c>
      <c r="J29" s="55">
        <v>566.75890898</v>
      </c>
      <c r="K29" s="55">
        <v>505.08226264000001</v>
      </c>
      <c r="L29" s="55">
        <v>666.08090130000005</v>
      </c>
      <c r="M29" s="55">
        <v>594.74900000000002</v>
      </c>
      <c r="N29" s="55">
        <v>575.25400000000002</v>
      </c>
      <c r="O29" s="55">
        <v>624.71861536999597</v>
      </c>
      <c r="P29" s="55">
        <v>688.69503992000102</v>
      </c>
      <c r="Q29" s="55">
        <v>694.13684312000203</v>
      </c>
      <c r="R29" s="55">
        <v>677.04037971999605</v>
      </c>
      <c r="S29" s="55">
        <v>699.77585023000199</v>
      </c>
      <c r="T29" s="55">
        <v>568.87900000000002</v>
      </c>
      <c r="U29" s="55">
        <v>441.49828650000001</v>
      </c>
      <c r="V29" s="55">
        <v>472.79429003000001</v>
      </c>
      <c r="W29" s="55">
        <v>425.03642346999999</v>
      </c>
      <c r="X29" s="55">
        <v>415.37599999999998</v>
      </c>
      <c r="Y29" s="55">
        <v>429.05900000000003</v>
      </c>
      <c r="Z29" s="55">
        <v>438.03881100000001</v>
      </c>
      <c r="AA29" s="55">
        <v>460.80072799999999</v>
      </c>
      <c r="AB29" s="55">
        <v>494.850461</v>
      </c>
      <c r="AC29" s="55">
        <v>432.375</v>
      </c>
      <c r="AD29" s="55">
        <v>433.11330800000002</v>
      </c>
      <c r="AE29" s="55">
        <v>426.28043100000002</v>
      </c>
      <c r="AF29" s="55">
        <v>390.05126100000001</v>
      </c>
      <c r="AG29" s="55">
        <v>423.02690000000001</v>
      </c>
      <c r="AH29" s="55">
        <v>433.67610000000002</v>
      </c>
      <c r="AI29" s="55">
        <v>486.165727</v>
      </c>
      <c r="AJ29" s="55">
        <v>426.69086600000003</v>
      </c>
      <c r="AK29" s="55">
        <v>432.71899999999999</v>
      </c>
      <c r="AL29" s="55">
        <v>430.56488400000001</v>
      </c>
      <c r="AM29" s="55">
        <v>472.92967299999998</v>
      </c>
      <c r="AN29" s="55">
        <v>451.03708799999998</v>
      </c>
      <c r="AO29" s="55">
        <v>466.00649099999998</v>
      </c>
      <c r="AP29" s="55">
        <v>457.98350900000003</v>
      </c>
      <c r="AQ29" s="55">
        <v>423.03190000000001</v>
      </c>
      <c r="AR29" s="55">
        <v>518.4248</v>
      </c>
      <c r="AS29" s="55">
        <v>441.19470000000001</v>
      </c>
      <c r="AT29" s="55">
        <v>453.44529999999997</v>
      </c>
      <c r="AU29" s="55" t="s">
        <v>555</v>
      </c>
      <c r="AV29" s="55">
        <v>502.9581</v>
      </c>
      <c r="AW29" s="55">
        <v>465.2602</v>
      </c>
      <c r="AX29" s="55">
        <v>481.13221800000002</v>
      </c>
      <c r="AY29" s="55">
        <v>460.50955199999999</v>
      </c>
      <c r="AZ29" s="55">
        <v>505.16807240000003</v>
      </c>
      <c r="BA29" s="55">
        <v>483.451708</v>
      </c>
      <c r="BB29" s="55">
        <v>541.45242299999995</v>
      </c>
      <c r="BC29" s="55">
        <v>536.13318730000003</v>
      </c>
      <c r="BD29" s="55">
        <v>579.39680850000002</v>
      </c>
      <c r="BE29" s="55">
        <v>552.71877570000004</v>
      </c>
      <c r="BF29" s="55">
        <v>581.62390359999995</v>
      </c>
      <c r="BG29" s="55">
        <v>581.05742069999997</v>
      </c>
      <c r="BH29" s="55">
        <v>587.43504099999996</v>
      </c>
      <c r="BI29" s="359" t="s">
        <v>555</v>
      </c>
      <c r="BJ29" s="55">
        <v>2209.7011944999999</v>
      </c>
      <c r="BK29" s="359" t="s">
        <v>555</v>
      </c>
    </row>
    <row r="30" spans="1:63" s="44" customFormat="1" ht="12.75" customHeight="1">
      <c r="A30" s="73" t="s">
        <v>90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358"/>
      <c r="BJ30" s="54"/>
      <c r="BK30" s="358"/>
    </row>
    <row r="31" spans="1:63" s="44" customFormat="1" ht="12.75" customHeight="1">
      <c r="A31" s="42" t="s">
        <v>56</v>
      </c>
      <c r="B31" s="54">
        <v>180.3</v>
      </c>
      <c r="C31" s="54">
        <v>186.30294219999999</v>
      </c>
      <c r="D31" s="54">
        <v>186.8970578</v>
      </c>
      <c r="E31" s="54">
        <v>195.6</v>
      </c>
      <c r="F31" s="54">
        <v>198.039412</v>
      </c>
      <c r="G31" s="54">
        <v>192.55401144000001</v>
      </c>
      <c r="H31" s="54">
        <v>219.12553356000001</v>
      </c>
      <c r="I31" s="54">
        <v>282.73404299999999</v>
      </c>
      <c r="J31" s="54">
        <v>304.18668932000003</v>
      </c>
      <c r="K31" s="54">
        <v>279.62274231999999</v>
      </c>
      <c r="L31" s="54">
        <v>331.05035573999999</v>
      </c>
      <c r="M31" s="54">
        <v>336.03727916000003</v>
      </c>
      <c r="N31" s="54">
        <v>339.24210700999998</v>
      </c>
      <c r="O31" s="54">
        <v>350.72286579000001</v>
      </c>
      <c r="P31" s="54">
        <v>339.61166243999998</v>
      </c>
      <c r="Q31" s="54">
        <v>364.83252693999998</v>
      </c>
      <c r="R31" s="54">
        <v>369.47584645000001</v>
      </c>
      <c r="S31" s="54">
        <v>377.34795317999999</v>
      </c>
      <c r="T31" s="54">
        <v>179.88300000000001</v>
      </c>
      <c r="U31" s="54">
        <v>195.95267000000001</v>
      </c>
      <c r="V31" s="54">
        <v>204.08825562000001</v>
      </c>
      <c r="W31" s="54">
        <v>215.16581438</v>
      </c>
      <c r="X31" s="54">
        <v>190.12252000000001</v>
      </c>
      <c r="Y31" s="54">
        <v>212.83712</v>
      </c>
      <c r="Z31" s="54">
        <v>212.83122599999999</v>
      </c>
      <c r="AA31" s="54">
        <v>209.995734</v>
      </c>
      <c r="AB31" s="54">
        <v>232.87720999999999</v>
      </c>
      <c r="AC31" s="54">
        <v>184.89515</v>
      </c>
      <c r="AD31" s="54">
        <v>191.59285</v>
      </c>
      <c r="AE31" s="54">
        <v>179.20615000000001</v>
      </c>
      <c r="AF31" s="54">
        <v>186.98496</v>
      </c>
      <c r="AG31" s="54">
        <v>181.20652000000001</v>
      </c>
      <c r="AH31" s="54">
        <v>185.08598000000001</v>
      </c>
      <c r="AI31" s="54">
        <v>180.84375</v>
      </c>
      <c r="AJ31" s="54">
        <v>179.31863000000001</v>
      </c>
      <c r="AK31" s="54">
        <v>179.76938000000001</v>
      </c>
      <c r="AL31" s="54">
        <v>185.32141999999999</v>
      </c>
      <c r="AM31" s="54">
        <v>193.53710000000001</v>
      </c>
      <c r="AN31" s="54">
        <v>181.5744</v>
      </c>
      <c r="AO31" s="54">
        <v>189.43780000000001</v>
      </c>
      <c r="AP31" s="54">
        <v>188.12219999999999</v>
      </c>
      <c r="AQ31" s="54">
        <v>165.36869999999999</v>
      </c>
      <c r="AR31" s="54">
        <v>150.6729</v>
      </c>
      <c r="AS31" s="54">
        <v>163.19720000000001</v>
      </c>
      <c r="AT31" s="54">
        <v>168.43719999999999</v>
      </c>
      <c r="AU31" s="54">
        <v>161.69999999999999</v>
      </c>
      <c r="AV31" s="54">
        <v>160.5454</v>
      </c>
      <c r="AW31" s="54">
        <v>165.20179999999999</v>
      </c>
      <c r="AX31" s="54">
        <v>165.03045</v>
      </c>
      <c r="AY31" s="54">
        <v>159.30387500000001</v>
      </c>
      <c r="AZ31" s="54">
        <v>166.79327499999999</v>
      </c>
      <c r="BA31" s="54">
        <v>167.42217500000001</v>
      </c>
      <c r="BB31" s="54">
        <v>174.880675</v>
      </c>
      <c r="BC31" s="54">
        <v>177.39962320000001</v>
      </c>
      <c r="BD31" s="54">
        <v>232.15103160000001</v>
      </c>
      <c r="BE31" s="54">
        <v>198.15527900000001</v>
      </c>
      <c r="BF31" s="54">
        <v>191.09968570000001</v>
      </c>
      <c r="BG31" s="54">
        <v>199.9441353</v>
      </c>
      <c r="BH31" s="54">
        <v>196.13679999999999</v>
      </c>
      <c r="BI31" s="358" t="s">
        <v>555</v>
      </c>
      <c r="BJ31" s="54">
        <v>782.58660880000002</v>
      </c>
      <c r="BK31" s="358" t="s">
        <v>555</v>
      </c>
    </row>
    <row r="32" spans="1:63" s="44" customFormat="1" ht="12.75" customHeight="1">
      <c r="A32" s="42" t="s">
        <v>72</v>
      </c>
      <c r="B32" s="54">
        <v>23.8</v>
      </c>
      <c r="C32" s="54">
        <v>45.787971900000002</v>
      </c>
      <c r="D32" s="54">
        <v>24.5595541</v>
      </c>
      <c r="E32" s="54">
        <v>22.611374000000001</v>
      </c>
      <c r="F32" s="54">
        <v>25.438815000000002</v>
      </c>
      <c r="G32" s="54">
        <v>6.5996030599999997</v>
      </c>
      <c r="H32" s="54">
        <v>21.07565894</v>
      </c>
      <c r="I32" s="54">
        <v>23.156922999999999</v>
      </c>
      <c r="J32" s="54">
        <v>18.725627849999999</v>
      </c>
      <c r="K32" s="54">
        <v>10.89588388</v>
      </c>
      <c r="L32" s="54">
        <v>15.80248828</v>
      </c>
      <c r="M32" s="54">
        <v>13.523999999999999</v>
      </c>
      <c r="N32" s="54">
        <v>19.183</v>
      </c>
      <c r="O32" s="54">
        <v>16.564</v>
      </c>
      <c r="P32" s="54">
        <v>27.625</v>
      </c>
      <c r="Q32" s="54">
        <v>19.247</v>
      </c>
      <c r="R32" s="54">
        <v>17.920000000000002</v>
      </c>
      <c r="S32" s="54">
        <v>17.391999999999999</v>
      </c>
      <c r="T32" s="54">
        <v>21.876000000000001</v>
      </c>
      <c r="U32" s="54">
        <v>15.103</v>
      </c>
      <c r="V32" s="54">
        <v>22.098409620000002</v>
      </c>
      <c r="W32" s="54">
        <v>14.47057038</v>
      </c>
      <c r="X32" s="54">
        <v>42.467419999999997</v>
      </c>
      <c r="Y32" s="54">
        <v>23.418040000000001</v>
      </c>
      <c r="Z32" s="54">
        <v>18.103649999999998</v>
      </c>
      <c r="AA32" s="54">
        <v>13.298921</v>
      </c>
      <c r="AB32" s="54">
        <v>19.017448999999999</v>
      </c>
      <c r="AC32" s="54">
        <v>15.606</v>
      </c>
      <c r="AD32" s="54">
        <v>16.981999999999999</v>
      </c>
      <c r="AE32" s="54">
        <v>16.213000000000001</v>
      </c>
      <c r="AF32" s="54">
        <v>17.571999999999999</v>
      </c>
      <c r="AG32" s="54">
        <v>17.344000000000001</v>
      </c>
      <c r="AH32" s="54">
        <v>18.545999999999999</v>
      </c>
      <c r="AI32" s="54">
        <v>19.457999999999998</v>
      </c>
      <c r="AJ32" s="54">
        <v>34.805</v>
      </c>
      <c r="AK32" s="54">
        <v>20.696000000000002</v>
      </c>
      <c r="AL32" s="54">
        <v>23.103999999999999</v>
      </c>
      <c r="AM32" s="54">
        <v>23.399000000000001</v>
      </c>
      <c r="AN32" s="54">
        <v>24.393000000000001</v>
      </c>
      <c r="AO32" s="54">
        <v>27.960999999999999</v>
      </c>
      <c r="AP32" s="54">
        <v>24.977</v>
      </c>
      <c r="AQ32" s="54">
        <v>24.132000000000001</v>
      </c>
      <c r="AR32" s="54">
        <v>44.124000000000002</v>
      </c>
      <c r="AS32" s="54">
        <v>24.734000000000002</v>
      </c>
      <c r="AT32" s="54">
        <v>27.248000000000001</v>
      </c>
      <c r="AU32" s="54">
        <v>30.5</v>
      </c>
      <c r="AV32" s="54">
        <v>32.488</v>
      </c>
      <c r="AW32" s="54">
        <v>32.180999999999997</v>
      </c>
      <c r="AX32" s="54">
        <v>43.160539999999997</v>
      </c>
      <c r="AY32" s="54">
        <v>32.789385000000003</v>
      </c>
      <c r="AZ32" s="54">
        <v>40.303767000000001</v>
      </c>
      <c r="BA32" s="54">
        <v>40.221837999999998</v>
      </c>
      <c r="BB32" s="54">
        <v>39.298234000000001</v>
      </c>
      <c r="BC32" s="54">
        <v>40.178347199999997</v>
      </c>
      <c r="BD32" s="54">
        <v>86.914659400000005</v>
      </c>
      <c r="BE32" s="54">
        <v>43.818434099999997</v>
      </c>
      <c r="BF32" s="54">
        <v>55.093738899999998</v>
      </c>
      <c r="BG32" s="54">
        <v>46.260626999999999</v>
      </c>
      <c r="BH32" s="54">
        <v>37.159191999999997</v>
      </c>
      <c r="BI32" s="358" t="s">
        <v>555</v>
      </c>
      <c r="BJ32" s="54">
        <v>210.20967469999999</v>
      </c>
      <c r="BK32" s="358" t="s">
        <v>555</v>
      </c>
    </row>
    <row r="33" spans="1:63" s="44" customFormat="1" ht="12.75" customHeight="1">
      <c r="A33" s="42" t="s">
        <v>48</v>
      </c>
      <c r="B33" s="54">
        <v>202.5</v>
      </c>
      <c r="C33" s="54">
        <v>204.90613827000001</v>
      </c>
      <c r="D33" s="54">
        <v>275.86886172999999</v>
      </c>
      <c r="E33" s="54">
        <v>246.174679</v>
      </c>
      <c r="F33" s="54">
        <v>187.144813</v>
      </c>
      <c r="G33" s="54">
        <v>200.53093991</v>
      </c>
      <c r="H33" s="54">
        <v>240.68892209000001</v>
      </c>
      <c r="I33" s="54">
        <v>223.20632499999999</v>
      </c>
      <c r="J33" s="54">
        <v>244.25659181</v>
      </c>
      <c r="K33" s="54">
        <v>213.80463644</v>
      </c>
      <c r="L33" s="54">
        <v>319.49805730000003</v>
      </c>
      <c r="M33" s="54">
        <v>244.97484575999999</v>
      </c>
      <c r="N33" s="54">
        <v>217.40900475000001</v>
      </c>
      <c r="O33" s="54">
        <v>257.06251289999602</v>
      </c>
      <c r="P33" s="54">
        <v>321.56937748000098</v>
      </c>
      <c r="Q33" s="54">
        <v>310.645316180002</v>
      </c>
      <c r="R33" s="54">
        <v>289.12453326999599</v>
      </c>
      <c r="S33" s="54">
        <v>305.064897050002</v>
      </c>
      <c r="T33" s="54">
        <v>367.024</v>
      </c>
      <c r="U33" s="54">
        <v>230.45931999999999</v>
      </c>
      <c r="V33" s="54">
        <v>246.52555728999999</v>
      </c>
      <c r="W33" s="54">
        <v>195.42817271000001</v>
      </c>
      <c r="X33" s="54">
        <v>182.81962999999999</v>
      </c>
      <c r="Y33" s="54">
        <v>192.89039</v>
      </c>
      <c r="Z33" s="54">
        <v>207.04064700000001</v>
      </c>
      <c r="AA33" s="54">
        <v>237.57197199999999</v>
      </c>
      <c r="AB33" s="54">
        <v>243.259871</v>
      </c>
      <c r="AC33" s="54">
        <v>231.55304000000001</v>
      </c>
      <c r="AD33" s="54">
        <v>224.68879000000001</v>
      </c>
      <c r="AE33" s="54">
        <v>230.43314000000001</v>
      </c>
      <c r="AF33" s="54">
        <v>185.79732999999999</v>
      </c>
      <c r="AG33" s="54">
        <v>224.68759</v>
      </c>
      <c r="AH33" s="54">
        <v>230.13276999999999</v>
      </c>
      <c r="AI33" s="54">
        <v>285.68419</v>
      </c>
      <c r="AJ33" s="54">
        <v>212.79423</v>
      </c>
      <c r="AK33" s="54">
        <v>232.32507000000001</v>
      </c>
      <c r="AL33" s="54">
        <v>222.16802999999999</v>
      </c>
      <c r="AM33" s="54">
        <v>255.2527</v>
      </c>
      <c r="AN33" s="54">
        <v>245.1086</v>
      </c>
      <c r="AO33" s="54">
        <v>248.8794</v>
      </c>
      <c r="AP33" s="54">
        <v>244.71299999999999</v>
      </c>
      <c r="AQ33" s="54">
        <v>233.57980000000001</v>
      </c>
      <c r="AR33" s="54">
        <v>323.68090000000001</v>
      </c>
      <c r="AS33" s="54">
        <v>253.31649999999999</v>
      </c>
      <c r="AT33" s="54">
        <v>257.7081</v>
      </c>
      <c r="AU33" s="54" t="s">
        <v>555</v>
      </c>
      <c r="AV33" s="54">
        <v>309.73970000000003</v>
      </c>
      <c r="AW33" s="54">
        <v>267.94040000000001</v>
      </c>
      <c r="AX33" s="54">
        <v>272.82748299999997</v>
      </c>
      <c r="AY33" s="54">
        <v>268.44320800000003</v>
      </c>
      <c r="AZ33" s="54">
        <v>298.03566439999997</v>
      </c>
      <c r="BA33" s="54">
        <v>275.83490699999999</v>
      </c>
      <c r="BB33" s="54">
        <v>327.28840200000002</v>
      </c>
      <c r="BC33" s="54">
        <v>318.56308089999999</v>
      </c>
      <c r="BD33" s="54">
        <v>260.21745349999998</v>
      </c>
      <c r="BE33" s="54">
        <v>310.7751652</v>
      </c>
      <c r="BF33" s="54">
        <v>335.42691559999997</v>
      </c>
      <c r="BG33" s="54">
        <v>334.78451919999998</v>
      </c>
      <c r="BH33" s="54">
        <v>354.27964900000001</v>
      </c>
      <c r="BI33" s="358" t="s">
        <v>555</v>
      </c>
      <c r="BJ33" s="54">
        <v>1216.8441015999999</v>
      </c>
      <c r="BK33" s="358" t="s">
        <v>555</v>
      </c>
    </row>
    <row r="34" spans="1:63" s="44" customFormat="1" ht="12.75" customHeight="1">
      <c r="A34" s="68" t="s">
        <v>276</v>
      </c>
      <c r="B34" s="55">
        <v>216.2</v>
      </c>
      <c r="C34" s="55">
        <v>258.51571872</v>
      </c>
      <c r="D34" s="55">
        <v>236.68828128000001</v>
      </c>
      <c r="E34" s="55">
        <v>258.41399999999999</v>
      </c>
      <c r="F34" s="55">
        <v>293.27971700000001</v>
      </c>
      <c r="G34" s="55">
        <v>336.94162599999999</v>
      </c>
      <c r="H34" s="55">
        <v>249.276094</v>
      </c>
      <c r="I34" s="55">
        <v>241.07456300000001</v>
      </c>
      <c r="J34" s="55">
        <v>229.88972201999999</v>
      </c>
      <c r="K34" s="55">
        <v>555.37841012000001</v>
      </c>
      <c r="L34" s="55">
        <v>264.46832783000002</v>
      </c>
      <c r="M34" s="55">
        <v>291.95966907000002</v>
      </c>
      <c r="N34" s="55">
        <v>278.09567884000001</v>
      </c>
      <c r="O34" s="55">
        <v>302.51859069000398</v>
      </c>
      <c r="P34" s="55">
        <v>258.47649469999902</v>
      </c>
      <c r="Q34" s="55">
        <v>283.42193174999801</v>
      </c>
      <c r="R34" s="55">
        <v>215.84186142000399</v>
      </c>
      <c r="S34" s="55">
        <v>255.77635619999799</v>
      </c>
      <c r="T34" s="55">
        <v>253.404</v>
      </c>
      <c r="U34" s="55">
        <v>228.65711450000001</v>
      </c>
      <c r="V34" s="55">
        <v>286.87665652999999</v>
      </c>
      <c r="W34" s="55">
        <v>248.77822896999999</v>
      </c>
      <c r="X34" s="55">
        <v>210.977</v>
      </c>
      <c r="Y34" s="55">
        <v>316.827</v>
      </c>
      <c r="Z34" s="55">
        <v>325.115386</v>
      </c>
      <c r="AA34" s="55">
        <v>314.32915500000001</v>
      </c>
      <c r="AB34" s="55">
        <v>244.41445899999999</v>
      </c>
      <c r="AC34" s="55">
        <v>306.61799999999999</v>
      </c>
      <c r="AD34" s="55">
        <v>327.88536399999998</v>
      </c>
      <c r="AE34" s="55">
        <v>289.71407399999998</v>
      </c>
      <c r="AF34" s="55">
        <v>296.83556199999998</v>
      </c>
      <c r="AG34" s="55">
        <v>236.4982</v>
      </c>
      <c r="AH34" s="55">
        <v>271.60129999999998</v>
      </c>
      <c r="AI34" s="55">
        <v>306.55520899999999</v>
      </c>
      <c r="AJ34" s="55">
        <v>354.39184799999998</v>
      </c>
      <c r="AK34" s="55">
        <v>293.6447</v>
      </c>
      <c r="AL34" s="55">
        <v>345.50471599999997</v>
      </c>
      <c r="AM34" s="55">
        <v>322.47702700000002</v>
      </c>
      <c r="AN34" s="55">
        <v>389.80523499999998</v>
      </c>
      <c r="AO34" s="55">
        <v>289.32144799999998</v>
      </c>
      <c r="AP34" s="55">
        <v>317.918971</v>
      </c>
      <c r="AQ34" s="55">
        <v>315.20657799999998</v>
      </c>
      <c r="AR34" s="55">
        <v>299.47340300000002</v>
      </c>
      <c r="AS34" s="55">
        <v>334.9</v>
      </c>
      <c r="AT34" s="55">
        <v>342.64400000000001</v>
      </c>
      <c r="AU34" s="55">
        <v>281.7</v>
      </c>
      <c r="AV34" s="55">
        <v>281.79390000000001</v>
      </c>
      <c r="AW34" s="55">
        <v>321.90530000000001</v>
      </c>
      <c r="AX34" s="55">
        <v>318.28555499999999</v>
      </c>
      <c r="AY34" s="55">
        <v>338.19287100000003</v>
      </c>
      <c r="AZ34" s="55">
        <v>367.63263133999999</v>
      </c>
      <c r="BA34" s="55">
        <v>335.09742699999998</v>
      </c>
      <c r="BB34" s="55">
        <v>385.64270900000002</v>
      </c>
      <c r="BC34" s="55">
        <v>366.68657769999999</v>
      </c>
      <c r="BD34" s="55">
        <v>392.04357340000001</v>
      </c>
      <c r="BE34" s="55">
        <v>387.1627368</v>
      </c>
      <c r="BF34" s="55">
        <v>335.77043709999998</v>
      </c>
      <c r="BG34" s="55">
        <v>394.77562610000001</v>
      </c>
      <c r="BH34" s="55">
        <v>413.66090500000001</v>
      </c>
      <c r="BI34" s="359" t="s">
        <v>555</v>
      </c>
      <c r="BJ34" s="55">
        <v>1531.5355969</v>
      </c>
      <c r="BK34" s="359" t="s">
        <v>555</v>
      </c>
    </row>
    <row r="35" spans="1:63" s="44" customFormat="1" ht="12.75" customHeight="1">
      <c r="A35" s="42" t="s">
        <v>68</v>
      </c>
      <c r="B35" s="54">
        <v>75.7</v>
      </c>
      <c r="C35" s="54">
        <v>75.69699129</v>
      </c>
      <c r="D35" s="54">
        <v>51.656008710000002</v>
      </c>
      <c r="E35" s="54">
        <v>76.527000000000001</v>
      </c>
      <c r="F35" s="54">
        <v>54.525596999999998</v>
      </c>
      <c r="G35" s="54">
        <v>156.81324151999999</v>
      </c>
      <c r="H35" s="54">
        <v>2.1972834799999998</v>
      </c>
      <c r="I35" s="54">
        <v>80.424878000000007</v>
      </c>
      <c r="J35" s="54">
        <v>60.69110199</v>
      </c>
      <c r="K35" s="54">
        <v>82.542549530000002</v>
      </c>
      <c r="L35" s="54">
        <v>124.14067709</v>
      </c>
      <c r="M35" s="54">
        <v>83.901905369999994</v>
      </c>
      <c r="N35" s="54">
        <v>88.372907889999993</v>
      </c>
      <c r="O35" s="54">
        <v>89.600164100000001</v>
      </c>
      <c r="P35" s="54">
        <v>41.140362430000003</v>
      </c>
      <c r="Q35" s="54">
        <v>78.720088630000006</v>
      </c>
      <c r="R35" s="54">
        <v>81.441077669999999</v>
      </c>
      <c r="S35" s="54">
        <v>71.897546860000006</v>
      </c>
      <c r="T35" s="54">
        <v>72.403999999999996</v>
      </c>
      <c r="U35" s="54">
        <v>69.198999999999998</v>
      </c>
      <c r="V35" s="54">
        <v>71.477500000000006</v>
      </c>
      <c r="W35" s="54">
        <v>79.704499999999996</v>
      </c>
      <c r="X35" s="54">
        <v>59.738</v>
      </c>
      <c r="Y35" s="54">
        <v>93.611999999999995</v>
      </c>
      <c r="Z35" s="54">
        <v>97.478879000000006</v>
      </c>
      <c r="AA35" s="54">
        <v>123.94707099999999</v>
      </c>
      <c r="AB35" s="54">
        <v>71.139049999999997</v>
      </c>
      <c r="AC35" s="54">
        <v>92.287999999999997</v>
      </c>
      <c r="AD35" s="54">
        <v>95.066999999999993</v>
      </c>
      <c r="AE35" s="54">
        <v>75.085710000000006</v>
      </c>
      <c r="AF35" s="54">
        <v>85.213290000000001</v>
      </c>
      <c r="AG35" s="54">
        <v>71.081999999999994</v>
      </c>
      <c r="AH35" s="54">
        <v>84.363</v>
      </c>
      <c r="AI35" s="54">
        <v>93.286000000000001</v>
      </c>
      <c r="AJ35" s="54">
        <v>111.169</v>
      </c>
      <c r="AK35" s="54">
        <v>83.535799999999995</v>
      </c>
      <c r="AL35" s="54">
        <v>104.27419999999999</v>
      </c>
      <c r="AM35" s="54">
        <v>111.0826</v>
      </c>
      <c r="AN35" s="54">
        <v>111.7199</v>
      </c>
      <c r="AO35" s="54">
        <v>97.278999999999996</v>
      </c>
      <c r="AP35" s="54">
        <v>88.938500000000005</v>
      </c>
      <c r="AQ35" s="54">
        <v>93.8001</v>
      </c>
      <c r="AR35" s="54">
        <v>87.805700000000002</v>
      </c>
      <c r="AS35" s="54">
        <v>100.6377</v>
      </c>
      <c r="AT35" s="54">
        <v>102.9697</v>
      </c>
      <c r="AU35" s="54">
        <v>83.8</v>
      </c>
      <c r="AV35" s="54">
        <v>81.612499999999997</v>
      </c>
      <c r="AW35" s="54">
        <v>97.548100000000005</v>
      </c>
      <c r="AX35" s="54">
        <v>97.520053000000004</v>
      </c>
      <c r="AY35" s="54">
        <v>100.83509100000001</v>
      </c>
      <c r="AZ35" s="54">
        <v>106.0121068</v>
      </c>
      <c r="BA35" s="54">
        <v>98.659317000000001</v>
      </c>
      <c r="BB35" s="54">
        <v>119.11521999999999</v>
      </c>
      <c r="BC35" s="54">
        <v>112.7159273</v>
      </c>
      <c r="BD35" s="54">
        <v>116.6080022</v>
      </c>
      <c r="BE35" s="54">
        <v>116.8861259</v>
      </c>
      <c r="BF35" s="54">
        <v>105.36305969999999</v>
      </c>
      <c r="BG35" s="54">
        <v>114.70231440000001</v>
      </c>
      <c r="BH35" s="54">
        <v>128.24565799999999</v>
      </c>
      <c r="BI35" s="358" t="s">
        <v>555</v>
      </c>
      <c r="BJ35" s="54">
        <v>465.32527540000001</v>
      </c>
      <c r="BK35" s="358" t="s">
        <v>555</v>
      </c>
    </row>
    <row r="36" spans="1:63" s="44" customFormat="1" ht="12.75" customHeight="1">
      <c r="A36" s="102" t="s">
        <v>275</v>
      </c>
      <c r="B36" s="55">
        <v>137.80000000000001</v>
      </c>
      <c r="C36" s="55">
        <v>179.73910459000001</v>
      </c>
      <c r="D36" s="55">
        <v>181.19289541000001</v>
      </c>
      <c r="E36" s="55">
        <v>180.10599999999999</v>
      </c>
      <c r="F36" s="55">
        <v>236.25430900000001</v>
      </c>
      <c r="G36" s="55">
        <v>178.84857263999999</v>
      </c>
      <c r="H36" s="55">
        <v>245.13899936000001</v>
      </c>
      <c r="I36" s="55">
        <v>158.71011899999999</v>
      </c>
      <c r="J36" s="55">
        <v>167.35880861000001</v>
      </c>
      <c r="K36" s="55">
        <v>474.87567201000002</v>
      </c>
      <c r="L36" s="55">
        <v>140.32765074</v>
      </c>
      <c r="M36" s="55">
        <v>208.05776370000001</v>
      </c>
      <c r="N36" s="55">
        <v>189.72277095000001</v>
      </c>
      <c r="O36" s="55">
        <v>212.918426590004</v>
      </c>
      <c r="P36" s="55">
        <v>217.33613226999901</v>
      </c>
      <c r="Q36" s="55">
        <v>204.70184311999799</v>
      </c>
      <c r="R36" s="55">
        <v>134.400783750004</v>
      </c>
      <c r="S36" s="55">
        <v>183.87880933999801</v>
      </c>
      <c r="T36" s="55">
        <v>181</v>
      </c>
      <c r="U36" s="55">
        <v>159.45811449999999</v>
      </c>
      <c r="V36" s="55">
        <v>215.39915653</v>
      </c>
      <c r="W36" s="55">
        <v>169.07372896999999</v>
      </c>
      <c r="X36" s="55">
        <v>151.239</v>
      </c>
      <c r="Y36" s="55">
        <v>223.215</v>
      </c>
      <c r="Z36" s="55">
        <v>227.63650699999999</v>
      </c>
      <c r="AA36" s="55">
        <v>190.38208399999999</v>
      </c>
      <c r="AB36" s="55">
        <v>173.275409</v>
      </c>
      <c r="AC36" s="55">
        <v>214.33</v>
      </c>
      <c r="AD36" s="55">
        <v>232.818364</v>
      </c>
      <c r="AE36" s="55">
        <v>214.628364</v>
      </c>
      <c r="AF36" s="55">
        <v>211.62227200000001</v>
      </c>
      <c r="AG36" s="55">
        <v>165.4162</v>
      </c>
      <c r="AH36" s="55">
        <v>187.23830000000001</v>
      </c>
      <c r="AI36" s="55">
        <v>213.26920899999999</v>
      </c>
      <c r="AJ36" s="55">
        <v>243.222848</v>
      </c>
      <c r="AK36" s="55">
        <v>210.10890000000001</v>
      </c>
      <c r="AL36" s="55">
        <v>241.23051599999999</v>
      </c>
      <c r="AM36" s="55">
        <v>211.39442700000001</v>
      </c>
      <c r="AN36" s="55">
        <v>278.08533499999999</v>
      </c>
      <c r="AO36" s="55">
        <v>192.04244800000001</v>
      </c>
      <c r="AP36" s="55">
        <v>228.98047099999999</v>
      </c>
      <c r="AQ36" s="55">
        <v>221.40647799999999</v>
      </c>
      <c r="AR36" s="55">
        <v>211.66770299999999</v>
      </c>
      <c r="AS36" s="55">
        <v>234.26230000000001</v>
      </c>
      <c r="AT36" s="55">
        <v>239.67429999999999</v>
      </c>
      <c r="AU36" s="55">
        <v>197.9</v>
      </c>
      <c r="AV36" s="55">
        <v>200.1814</v>
      </c>
      <c r="AW36" s="55">
        <v>224.35720000000001</v>
      </c>
      <c r="AX36" s="55">
        <v>220.765502</v>
      </c>
      <c r="AY36" s="55">
        <v>237.35777999999999</v>
      </c>
      <c r="AZ36" s="55">
        <v>261.62052454000002</v>
      </c>
      <c r="BA36" s="55">
        <v>236.43810999999999</v>
      </c>
      <c r="BB36" s="55">
        <v>266.527489</v>
      </c>
      <c r="BC36" s="55">
        <v>253.97065040000001</v>
      </c>
      <c r="BD36" s="55">
        <v>275.43557120000003</v>
      </c>
      <c r="BE36" s="55">
        <v>270.27661089999998</v>
      </c>
      <c r="BF36" s="55">
        <v>230.4073774</v>
      </c>
      <c r="BG36" s="55">
        <v>280.07331169999998</v>
      </c>
      <c r="BH36" s="55">
        <v>285.41524700000002</v>
      </c>
      <c r="BI36" s="359" t="s">
        <v>555</v>
      </c>
      <c r="BJ36" s="55">
        <v>1066.2103215</v>
      </c>
      <c r="BK36" s="359" t="s">
        <v>555</v>
      </c>
    </row>
    <row r="37" spans="1:63" s="44" customFormat="1" ht="12.75" customHeight="1">
      <c r="A37" s="102"/>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359"/>
      <c r="BJ37" s="55"/>
      <c r="BK37" s="55"/>
    </row>
    <row r="38" spans="1:63" s="47" customFormat="1" ht="12.75" customHeight="1">
      <c r="A38" s="18" t="s">
        <v>89</v>
      </c>
      <c r="B38" s="54">
        <v>10</v>
      </c>
      <c r="C38" s="54">
        <v>10</v>
      </c>
      <c r="D38" s="54">
        <v>10</v>
      </c>
      <c r="E38" s="54">
        <v>10</v>
      </c>
      <c r="F38" s="54">
        <v>10</v>
      </c>
      <c r="G38" s="54">
        <v>11</v>
      </c>
      <c r="H38" s="54">
        <v>11</v>
      </c>
      <c r="I38" s="54">
        <v>11</v>
      </c>
      <c r="J38" s="54">
        <v>11</v>
      </c>
      <c r="K38" s="54">
        <v>10</v>
      </c>
      <c r="L38" s="54">
        <v>10</v>
      </c>
      <c r="M38" s="54">
        <v>10</v>
      </c>
      <c r="N38" s="54">
        <v>10</v>
      </c>
      <c r="O38" s="54">
        <v>10</v>
      </c>
      <c r="P38" s="54">
        <v>10</v>
      </c>
      <c r="Q38" s="54">
        <v>10</v>
      </c>
      <c r="R38" s="54">
        <v>10</v>
      </c>
      <c r="S38" s="54">
        <v>10</v>
      </c>
      <c r="T38" s="54">
        <v>9</v>
      </c>
      <c r="U38" s="54">
        <v>9</v>
      </c>
      <c r="V38" s="54">
        <v>9</v>
      </c>
      <c r="W38" s="54">
        <v>9</v>
      </c>
      <c r="X38" s="54">
        <v>9</v>
      </c>
      <c r="Y38" s="54">
        <v>9</v>
      </c>
      <c r="Z38" s="54">
        <v>9</v>
      </c>
      <c r="AA38" s="54">
        <v>9</v>
      </c>
      <c r="AB38" s="54">
        <v>9</v>
      </c>
      <c r="AC38" s="54">
        <v>9</v>
      </c>
      <c r="AD38" s="54">
        <v>9</v>
      </c>
      <c r="AE38" s="54">
        <v>9</v>
      </c>
      <c r="AF38" s="54">
        <v>9</v>
      </c>
      <c r="AG38" s="54">
        <v>8</v>
      </c>
      <c r="AH38" s="54">
        <v>8</v>
      </c>
      <c r="AI38" s="54">
        <v>8</v>
      </c>
      <c r="AJ38" s="54">
        <v>8</v>
      </c>
      <c r="AK38" s="54">
        <v>8</v>
      </c>
      <c r="AL38" s="54">
        <v>8</v>
      </c>
      <c r="AM38" s="54">
        <v>8</v>
      </c>
      <c r="AN38" s="54">
        <v>8</v>
      </c>
      <c r="AO38" s="54">
        <v>8</v>
      </c>
      <c r="AP38" s="54">
        <v>8</v>
      </c>
      <c r="AQ38" s="54">
        <v>7</v>
      </c>
      <c r="AR38" s="54">
        <v>7</v>
      </c>
      <c r="AS38" s="54">
        <v>7</v>
      </c>
      <c r="AT38" s="54">
        <v>7</v>
      </c>
      <c r="AU38" s="54">
        <v>7</v>
      </c>
      <c r="AV38" s="54">
        <v>7</v>
      </c>
      <c r="AW38" s="54">
        <v>7</v>
      </c>
      <c r="AX38" s="54">
        <v>7</v>
      </c>
      <c r="AY38" s="54">
        <v>7</v>
      </c>
      <c r="AZ38" s="54">
        <v>7</v>
      </c>
      <c r="BA38" s="54">
        <v>7</v>
      </c>
      <c r="BB38" s="54">
        <v>7</v>
      </c>
      <c r="BC38" s="54">
        <v>7</v>
      </c>
      <c r="BD38" s="54">
        <v>7</v>
      </c>
      <c r="BE38" s="54">
        <v>7</v>
      </c>
      <c r="BF38" s="54">
        <v>7</v>
      </c>
      <c r="BG38" s="54">
        <v>7</v>
      </c>
      <c r="BH38" s="54">
        <v>7</v>
      </c>
      <c r="BI38" s="358">
        <v>7</v>
      </c>
      <c r="BJ38" s="54">
        <v>7</v>
      </c>
      <c r="BK38" s="54">
        <v>7</v>
      </c>
    </row>
    <row r="39" spans="1:63" s="47" customFormat="1" ht="6" customHeight="1">
      <c r="A39" s="2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53"/>
      <c r="BG39" s="53"/>
      <c r="BH39" s="53"/>
      <c r="BI39" s="53"/>
      <c r="BJ39" s="53"/>
      <c r="BK39" s="53"/>
    </row>
    <row r="40" spans="1:63" s="47" customFormat="1" ht="17.25" customHeight="1">
      <c r="A40" s="98" t="s">
        <v>277</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H40" s="156"/>
    </row>
    <row r="41" spans="1:63" s="47" customFormat="1">
      <c r="B41" s="156"/>
      <c r="C41" s="156"/>
      <c r="D41" s="156"/>
      <c r="E41" s="156"/>
      <c r="F41" s="156"/>
      <c r="G41" s="156"/>
      <c r="H41" s="156"/>
      <c r="I41" s="156"/>
      <c r="J41" s="156"/>
      <c r="K41" s="156"/>
      <c r="L41" s="156"/>
      <c r="M41" s="156"/>
      <c r="N41" s="156"/>
      <c r="O41" s="156"/>
      <c r="P41" s="156"/>
      <c r="Q41" s="156"/>
      <c r="W41" s="35"/>
      <c r="X41" s="35"/>
      <c r="Y41" s="51"/>
      <c r="AA41" s="156"/>
      <c r="AE41" s="156"/>
      <c r="AF41" s="156"/>
      <c r="AL41" s="51"/>
      <c r="AM41" s="51"/>
      <c r="AN41" s="191"/>
      <c r="AO41" s="51"/>
      <c r="AP41" s="51"/>
      <c r="AQ41" s="51"/>
      <c r="AR41" s="51"/>
      <c r="AS41" s="51"/>
      <c r="AT41" s="51"/>
      <c r="AU41" s="191"/>
      <c r="AV41" s="51"/>
      <c r="AW41" s="51"/>
      <c r="AX41" s="51"/>
      <c r="AY41" s="51"/>
      <c r="AZ41" s="51"/>
      <c r="BA41" s="51"/>
      <c r="BB41" s="191"/>
      <c r="BC41" s="51"/>
      <c r="BD41" s="191"/>
      <c r="BE41" s="51"/>
      <c r="BF41" s="51"/>
      <c r="BH41" s="156"/>
    </row>
    <row r="42" spans="1:63" s="47" customFormat="1">
      <c r="B42" s="156"/>
      <c r="C42" s="156"/>
      <c r="D42" s="156"/>
      <c r="E42" s="156"/>
      <c r="F42" s="156"/>
      <c r="G42" s="156"/>
      <c r="H42" s="156"/>
      <c r="I42" s="156"/>
      <c r="J42" s="156"/>
      <c r="K42" s="156"/>
      <c r="L42" s="156"/>
      <c r="M42" s="156"/>
      <c r="N42" s="156"/>
      <c r="O42" s="156"/>
      <c r="P42" s="156"/>
      <c r="Q42" s="156"/>
      <c r="W42" s="35"/>
      <c r="X42" s="35"/>
      <c r="Y42" s="51"/>
      <c r="AA42" s="156"/>
      <c r="AE42" s="156"/>
      <c r="AF42" s="156"/>
      <c r="AL42" s="51"/>
      <c r="AM42" s="51"/>
      <c r="AN42" s="191"/>
      <c r="AO42" s="51"/>
      <c r="AP42" s="51"/>
      <c r="AQ42" s="51"/>
      <c r="AR42" s="51"/>
      <c r="AS42" s="51"/>
      <c r="AT42" s="51"/>
      <c r="AU42" s="191"/>
      <c r="AV42" s="51"/>
      <c r="AW42" s="51"/>
      <c r="AX42" s="51"/>
      <c r="AY42" s="51"/>
      <c r="AZ42" s="51"/>
      <c r="BA42" s="51"/>
      <c r="BB42" s="191"/>
      <c r="BC42" s="51"/>
      <c r="BD42" s="191"/>
      <c r="BE42" s="51"/>
      <c r="BF42" s="51"/>
    </row>
    <row r="43" spans="1:63" s="47" customFormat="1">
      <c r="B43" s="156"/>
      <c r="C43" s="156"/>
      <c r="D43" s="156"/>
      <c r="E43" s="156"/>
      <c r="F43" s="156"/>
      <c r="G43" s="156"/>
      <c r="H43" s="156"/>
      <c r="I43" s="156"/>
      <c r="J43" s="156"/>
      <c r="K43" s="156"/>
      <c r="L43" s="156"/>
      <c r="M43" s="156"/>
      <c r="N43" s="156"/>
      <c r="O43" s="156"/>
      <c r="P43" s="156"/>
      <c r="Q43" s="156"/>
      <c r="W43" s="35"/>
      <c r="X43" s="35"/>
      <c r="Y43" s="51"/>
      <c r="AA43" s="156"/>
      <c r="AE43" s="156"/>
      <c r="AF43" s="156"/>
      <c r="AL43" s="51"/>
      <c r="AM43" s="51"/>
      <c r="AN43" s="191"/>
      <c r="AO43" s="51"/>
      <c r="AP43" s="51"/>
      <c r="AQ43" s="51"/>
      <c r="AR43" s="51"/>
      <c r="AS43" s="51"/>
      <c r="AT43" s="51"/>
      <c r="AU43" s="191"/>
      <c r="AV43" s="51"/>
      <c r="AW43" s="51"/>
      <c r="AX43" s="51"/>
      <c r="AY43" s="51"/>
      <c r="AZ43" s="51"/>
      <c r="BA43" s="51"/>
      <c r="BB43" s="191"/>
      <c r="BC43" s="51"/>
      <c r="BD43" s="191"/>
      <c r="BE43" s="51"/>
      <c r="BF43" s="51"/>
    </row>
  </sheetData>
  <mergeCells count="5">
    <mergeCell ref="BJ3:BJ4"/>
    <mergeCell ref="A1:BK1"/>
    <mergeCell ref="A2:BK2"/>
    <mergeCell ref="B3:BI3"/>
    <mergeCell ref="BK3:BK4"/>
  </mergeCells>
  <printOptions horizontalCentered="1"/>
  <pageMargins left="0.59055118110236227" right="0.59055118110236227" top="0.59055118110236227" bottom="0" header="0" footer="0.47244094488188981"/>
  <pageSetup paperSize="9" scale="2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7" max="40"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BS48"/>
  <sheetViews>
    <sheetView showGridLines="0" zoomScaleNormal="100" zoomScaleSheetLayoutView="100" workbookViewId="0">
      <selection sqref="A1:BI1"/>
    </sheetView>
  </sheetViews>
  <sheetFormatPr defaultColWidth="9.1328125" defaultRowHeight="12.75"/>
  <cols>
    <col min="1" max="1" width="35.73046875" style="6" customWidth="1"/>
    <col min="2" max="21" width="10.265625" style="6" customWidth="1"/>
    <col min="22" max="26" width="10.265625" style="8" customWidth="1"/>
    <col min="27" max="27" width="10.265625" style="5" customWidth="1"/>
    <col min="28" max="28" width="10.265625" style="24" customWidth="1"/>
    <col min="29" max="31" width="10.265625" style="5" customWidth="1"/>
    <col min="32" max="35" width="9.73046875" style="5" customWidth="1"/>
    <col min="36" max="36" width="9.1328125" style="5" customWidth="1"/>
    <col min="37" max="54" width="9.73046875" style="5" customWidth="1"/>
    <col min="55" max="55" width="9.1328125" style="5"/>
    <col min="57" max="71" width="8.86328125" customWidth="1"/>
    <col min="72" max="16384" width="9.1328125" style="5"/>
  </cols>
  <sheetData>
    <row r="1" spans="1:61" s="7" customFormat="1" ht="26.25" customHeight="1">
      <c r="A1" s="461" t="s">
        <v>329</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1" s="15"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s="15" customFormat="1"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row>
    <row r="4" spans="1:61" s="15" customFormat="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row>
    <row r="5" spans="1:61" s="15" customFormat="1" ht="6" customHeight="1">
      <c r="A5" s="112"/>
      <c r="B5" s="243"/>
      <c r="C5" s="260"/>
      <c r="D5" s="260"/>
      <c r="E5" s="260"/>
      <c r="F5" s="260"/>
      <c r="G5" s="260"/>
      <c r="H5" s="260"/>
      <c r="I5" s="260"/>
      <c r="J5" s="260"/>
      <c r="K5" s="242"/>
      <c r="L5" s="241"/>
      <c r="M5" s="240"/>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244"/>
      <c r="BA5" s="112"/>
      <c r="BB5" s="260"/>
      <c r="BC5" s="260"/>
      <c r="BD5" s="260"/>
      <c r="BE5" s="260"/>
      <c r="BF5" s="260"/>
      <c r="BG5" s="260"/>
      <c r="BH5" s="260"/>
      <c r="BI5" s="260"/>
    </row>
    <row r="6" spans="1:61" s="44" customFormat="1" ht="12.75" customHeight="1">
      <c r="A6" s="113" t="s">
        <v>1</v>
      </c>
      <c r="B6" s="54">
        <v>6595.3</v>
      </c>
      <c r="C6" s="54">
        <v>7338.348</v>
      </c>
      <c r="D6" s="54">
        <v>6418.922552</v>
      </c>
      <c r="E6" s="54">
        <v>5516.067</v>
      </c>
      <c r="F6" s="54">
        <v>5246.4573250000003</v>
      </c>
      <c r="G6" s="54">
        <v>4895.5840159299996</v>
      </c>
      <c r="H6" s="54">
        <v>2648.6397120000001</v>
      </c>
      <c r="I6" s="54">
        <v>2269.9</v>
      </c>
      <c r="J6" s="54">
        <v>2751.9967129299998</v>
      </c>
      <c r="K6" s="54">
        <v>2694.3759943300001</v>
      </c>
      <c r="L6" s="54">
        <v>3998.1878999999999</v>
      </c>
      <c r="M6" s="54">
        <v>3130.9876280499998</v>
      </c>
      <c r="N6" s="54">
        <v>4096.7085697700004</v>
      </c>
      <c r="O6" s="54">
        <v>5763.2793253099999</v>
      </c>
      <c r="P6" s="54">
        <v>5817.2437010000003</v>
      </c>
      <c r="Q6" s="54">
        <v>5871.023443</v>
      </c>
      <c r="R6" s="54">
        <v>5111.24251396</v>
      </c>
      <c r="S6" s="54">
        <v>9070.8979929199995</v>
      </c>
      <c r="T6" s="54">
        <v>7088.076</v>
      </c>
      <c r="U6" s="54">
        <v>4311.2049999999999</v>
      </c>
      <c r="V6" s="54">
        <v>5017.7070898000002</v>
      </c>
      <c r="W6" s="54">
        <v>5336.4187970000003</v>
      </c>
      <c r="X6" s="54">
        <v>5793.05</v>
      </c>
      <c r="Y6" s="54">
        <v>4673.6085730000004</v>
      </c>
      <c r="Z6" s="54">
        <v>6524.139357</v>
      </c>
      <c r="AA6" s="54">
        <v>5129.4592140000004</v>
      </c>
      <c r="AB6" s="54">
        <v>5916.9014090000001</v>
      </c>
      <c r="AC6" s="54">
        <v>6511.6559370000004</v>
      </c>
      <c r="AD6" s="54">
        <v>5665.4155650000002</v>
      </c>
      <c r="AE6" s="54">
        <v>5467.7231000000002</v>
      </c>
      <c r="AF6" s="54">
        <v>5141.8599999999997</v>
      </c>
      <c r="AG6" s="54">
        <v>4592.1372000000001</v>
      </c>
      <c r="AH6" s="54">
        <v>4596.1522999999997</v>
      </c>
      <c r="AI6" s="54">
        <v>5151.7182000000003</v>
      </c>
      <c r="AJ6" s="54">
        <v>5216.5396000000001</v>
      </c>
      <c r="AK6" s="54">
        <v>4881.4089999999997</v>
      </c>
      <c r="AL6" s="54">
        <v>5285.4332000000004</v>
      </c>
      <c r="AM6" s="54">
        <v>5802.4417999999996</v>
      </c>
      <c r="AN6" s="54">
        <v>6770.9507000000003</v>
      </c>
      <c r="AO6" s="54">
        <v>6643.6217999999999</v>
      </c>
      <c r="AP6" s="54">
        <v>9249.6689000000006</v>
      </c>
      <c r="AQ6" s="54">
        <v>7682.4777999999997</v>
      </c>
      <c r="AR6" s="54">
        <v>7318.1544999999996</v>
      </c>
      <c r="AS6" s="54">
        <v>7460.8455000000004</v>
      </c>
      <c r="AT6" s="54" t="s">
        <v>555</v>
      </c>
      <c r="AU6" s="54" t="s">
        <v>555</v>
      </c>
      <c r="AV6" s="54" t="s">
        <v>555</v>
      </c>
      <c r="AW6" s="54" t="s">
        <v>555</v>
      </c>
      <c r="AX6" s="54" t="s">
        <v>555</v>
      </c>
      <c r="AY6" s="54" t="s">
        <v>555</v>
      </c>
      <c r="AZ6" s="54" t="s">
        <v>555</v>
      </c>
      <c r="BA6" s="54" t="s">
        <v>555</v>
      </c>
      <c r="BB6" s="54" t="s">
        <v>555</v>
      </c>
      <c r="BC6" s="54" t="s">
        <v>555</v>
      </c>
      <c r="BD6" s="54" t="s">
        <v>555</v>
      </c>
      <c r="BE6" s="54" t="s">
        <v>555</v>
      </c>
      <c r="BF6" s="54" t="s">
        <v>555</v>
      </c>
      <c r="BG6" s="54" t="s">
        <v>555</v>
      </c>
      <c r="BH6" s="54" t="s">
        <v>555</v>
      </c>
      <c r="BI6" s="54" t="s">
        <v>555</v>
      </c>
    </row>
    <row r="7" spans="1:61" s="47" customFormat="1" ht="12.75" customHeight="1">
      <c r="A7" s="98" t="s">
        <v>17</v>
      </c>
      <c r="B7" s="54">
        <v>15226.8</v>
      </c>
      <c r="C7" s="54">
        <v>14603.8</v>
      </c>
      <c r="D7" s="54">
        <v>15640.9</v>
      </c>
      <c r="E7" s="54">
        <v>16297.4</v>
      </c>
      <c r="F7" s="54">
        <v>15505.7</v>
      </c>
      <c r="G7" s="54">
        <v>16645.3</v>
      </c>
      <c r="H7" s="54">
        <v>18081.5</v>
      </c>
      <c r="I7" s="54">
        <v>19015.8</v>
      </c>
      <c r="J7" s="54">
        <v>19132.599999999999</v>
      </c>
      <c r="K7" s="54">
        <v>19595.599999999999</v>
      </c>
      <c r="L7" s="54">
        <v>20231.8</v>
      </c>
      <c r="M7" s="54">
        <v>18303.2</v>
      </c>
      <c r="N7" s="54">
        <v>18293</v>
      </c>
      <c r="O7" s="54">
        <v>23472.7</v>
      </c>
      <c r="P7" s="54">
        <v>22765.200000000001</v>
      </c>
      <c r="Q7" s="54">
        <v>21517.599999999999</v>
      </c>
      <c r="R7" s="54">
        <v>20341.099999999999</v>
      </c>
      <c r="S7" s="54">
        <v>21198.3</v>
      </c>
      <c r="T7" s="54">
        <v>14741</v>
      </c>
      <c r="U7" s="54">
        <v>17946.7</v>
      </c>
      <c r="V7" s="54">
        <v>17697.7</v>
      </c>
      <c r="W7" s="54">
        <v>17519</v>
      </c>
      <c r="X7" s="54">
        <v>15248.2</v>
      </c>
      <c r="Y7" s="54">
        <v>15801</v>
      </c>
      <c r="Z7" s="54">
        <v>13508.4</v>
      </c>
      <c r="AA7" s="54">
        <v>14729.2</v>
      </c>
      <c r="AB7" s="54">
        <v>15436.3</v>
      </c>
      <c r="AC7" s="54">
        <v>14861.4</v>
      </c>
      <c r="AD7" s="54">
        <v>15648.6</v>
      </c>
      <c r="AE7" s="54">
        <v>15999.8</v>
      </c>
      <c r="AF7" s="54">
        <v>14898.6</v>
      </c>
      <c r="AG7" s="54">
        <v>15069.5</v>
      </c>
      <c r="AH7" s="54">
        <v>15620.7</v>
      </c>
      <c r="AI7" s="54">
        <v>16608.8</v>
      </c>
      <c r="AJ7" s="54">
        <v>17081.2</v>
      </c>
      <c r="AK7" s="54">
        <v>16805.3</v>
      </c>
      <c r="AL7" s="54">
        <v>17761.5</v>
      </c>
      <c r="AM7" s="54">
        <v>16636.400000000001</v>
      </c>
      <c r="AN7" s="54">
        <v>15924.7</v>
      </c>
      <c r="AO7" s="54">
        <v>15625.2</v>
      </c>
      <c r="AP7" s="54">
        <v>15392.4</v>
      </c>
      <c r="AQ7" s="54">
        <v>13921.4</v>
      </c>
      <c r="AR7" s="54">
        <v>15171.7</v>
      </c>
      <c r="AS7" s="54">
        <v>16807.900000000001</v>
      </c>
      <c r="AT7" s="54">
        <v>15581.4</v>
      </c>
      <c r="AU7" s="54">
        <v>15516.9</v>
      </c>
      <c r="AV7" s="54">
        <v>14466.4</v>
      </c>
      <c r="AW7" s="54">
        <v>16271.7</v>
      </c>
      <c r="AX7" s="54">
        <v>15503.8</v>
      </c>
      <c r="AY7" s="54">
        <v>16111.7</v>
      </c>
      <c r="AZ7" s="54">
        <v>16086.3</v>
      </c>
      <c r="BA7" s="54">
        <v>15627.7</v>
      </c>
      <c r="BB7" s="54">
        <v>15212.1</v>
      </c>
      <c r="BC7" s="54">
        <v>15770.1</v>
      </c>
      <c r="BD7" s="54">
        <v>15370.3</v>
      </c>
      <c r="BE7" s="54">
        <v>16104.8</v>
      </c>
      <c r="BF7" s="54">
        <v>16567.599999999999</v>
      </c>
      <c r="BG7" s="54">
        <v>17343.400000000001</v>
      </c>
      <c r="BH7" s="54">
        <v>18020.8</v>
      </c>
      <c r="BI7" s="54">
        <v>19504.729594960001</v>
      </c>
    </row>
    <row r="8" spans="1:61" s="47" customFormat="1" ht="12.75" customHeight="1">
      <c r="A8" s="98" t="s">
        <v>66</v>
      </c>
      <c r="B8" s="54">
        <v>69.5</v>
      </c>
      <c r="C8" s="54">
        <v>78.900000000000006</v>
      </c>
      <c r="D8" s="54">
        <v>76.3</v>
      </c>
      <c r="E8" s="54">
        <v>57.7</v>
      </c>
      <c r="F8" s="54">
        <v>58.6</v>
      </c>
      <c r="G8" s="54">
        <v>62.4</v>
      </c>
      <c r="H8" s="54">
        <v>74.099999999999994</v>
      </c>
      <c r="I8" s="54">
        <v>64.7</v>
      </c>
      <c r="J8" s="54">
        <v>71.7</v>
      </c>
      <c r="K8" s="54">
        <v>43.8</v>
      </c>
      <c r="L8" s="54">
        <v>85.2</v>
      </c>
      <c r="M8" s="54">
        <v>218.6</v>
      </c>
      <c r="N8" s="54">
        <v>242.4</v>
      </c>
      <c r="O8" s="54">
        <v>240.6</v>
      </c>
      <c r="P8" s="54">
        <v>221.4</v>
      </c>
      <c r="Q8" s="54">
        <v>240.6</v>
      </c>
      <c r="R8" s="54">
        <v>234.1</v>
      </c>
      <c r="S8" s="54">
        <v>174.2</v>
      </c>
      <c r="T8" s="54">
        <v>248.2</v>
      </c>
      <c r="U8" s="54">
        <v>143.69999999999999</v>
      </c>
      <c r="V8" s="54">
        <v>64.5</v>
      </c>
      <c r="W8" s="54">
        <v>146.19999999999999</v>
      </c>
      <c r="X8" s="54">
        <v>127</v>
      </c>
      <c r="Y8" s="54">
        <v>185.6</v>
      </c>
      <c r="Z8" s="54">
        <v>155</v>
      </c>
      <c r="AA8" s="54">
        <v>165.6</v>
      </c>
      <c r="AB8" s="54">
        <v>196.1</v>
      </c>
      <c r="AC8" s="54">
        <v>128.4</v>
      </c>
      <c r="AD8" s="54">
        <v>46.7</v>
      </c>
      <c r="AE8" s="54">
        <v>127.4</v>
      </c>
      <c r="AF8" s="54">
        <v>142.19999999999999</v>
      </c>
      <c r="AG8" s="54">
        <v>153</v>
      </c>
      <c r="AH8" s="54">
        <v>246.2</v>
      </c>
      <c r="AI8" s="54">
        <v>119.3</v>
      </c>
      <c r="AJ8" s="54">
        <v>98.6</v>
      </c>
      <c r="AK8" s="54">
        <v>148.5</v>
      </c>
      <c r="AL8" s="54">
        <v>156.80000000000001</v>
      </c>
      <c r="AM8" s="54">
        <v>107.5</v>
      </c>
      <c r="AN8" s="54">
        <v>62</v>
      </c>
      <c r="AO8" s="54">
        <v>107.9</v>
      </c>
      <c r="AP8" s="54">
        <v>170.7</v>
      </c>
      <c r="AQ8" s="54">
        <v>100.1</v>
      </c>
      <c r="AR8" s="54">
        <v>129.9</v>
      </c>
      <c r="AS8" s="54">
        <v>138.9</v>
      </c>
      <c r="AT8" s="54">
        <v>181.9</v>
      </c>
      <c r="AU8" s="54">
        <v>166.1</v>
      </c>
      <c r="AV8" s="54">
        <v>168.2</v>
      </c>
      <c r="AW8" s="54">
        <v>104.2</v>
      </c>
      <c r="AX8" s="54">
        <v>204.1</v>
      </c>
      <c r="AY8" s="54">
        <v>93.8</v>
      </c>
      <c r="AZ8" s="54">
        <v>245.6</v>
      </c>
      <c r="BA8" s="54">
        <v>108.8</v>
      </c>
      <c r="BB8" s="54">
        <v>188.8</v>
      </c>
      <c r="BC8" s="54">
        <v>169.6</v>
      </c>
      <c r="BD8" s="54">
        <v>241.2</v>
      </c>
      <c r="BE8" s="54">
        <v>120.5</v>
      </c>
      <c r="BF8" s="54">
        <v>202.7</v>
      </c>
      <c r="BG8" s="54">
        <v>168.9</v>
      </c>
      <c r="BH8" s="54">
        <v>168.9</v>
      </c>
      <c r="BI8" s="54">
        <v>13.7</v>
      </c>
    </row>
    <row r="9" spans="1:61" s="44" customFormat="1" ht="12.75" customHeight="1">
      <c r="A9" s="98" t="s">
        <v>64</v>
      </c>
      <c r="B9" s="54">
        <v>67507</v>
      </c>
      <c r="C9" s="54">
        <v>70169.5</v>
      </c>
      <c r="D9" s="54">
        <v>72693.7</v>
      </c>
      <c r="E9" s="54">
        <v>76613.2</v>
      </c>
      <c r="F9" s="54">
        <v>80422</v>
      </c>
      <c r="G9" s="54">
        <v>82912.800000000003</v>
      </c>
      <c r="H9" s="54">
        <v>83832.800000000003</v>
      </c>
      <c r="I9" s="54">
        <v>87782.399999999994</v>
      </c>
      <c r="J9" s="54">
        <v>88747.9</v>
      </c>
      <c r="K9" s="54">
        <v>93128.5</v>
      </c>
      <c r="L9" s="54">
        <v>94761.9</v>
      </c>
      <c r="M9" s="54">
        <v>99452.9</v>
      </c>
      <c r="N9" s="54">
        <v>101575.1</v>
      </c>
      <c r="O9" s="54">
        <v>105721.2</v>
      </c>
      <c r="P9" s="54">
        <v>112152.2</v>
      </c>
      <c r="Q9" s="54">
        <v>116022.9</v>
      </c>
      <c r="R9" s="54">
        <v>123630</v>
      </c>
      <c r="S9" s="54">
        <v>128450.1</v>
      </c>
      <c r="T9" s="54">
        <v>77453.899999999994</v>
      </c>
      <c r="U9" s="54">
        <v>78047.8</v>
      </c>
      <c r="V9" s="54">
        <v>78518.100000000006</v>
      </c>
      <c r="W9" s="54">
        <v>78556</v>
      </c>
      <c r="X9" s="54">
        <v>80285.7</v>
      </c>
      <c r="Y9" s="54">
        <v>83396.7</v>
      </c>
      <c r="Z9" s="54">
        <v>87282.5</v>
      </c>
      <c r="AA9" s="54">
        <v>88722.1</v>
      </c>
      <c r="AB9" s="54">
        <v>90247.3</v>
      </c>
      <c r="AC9" s="54">
        <v>86800.2</v>
      </c>
      <c r="AD9" s="54">
        <v>88330.6</v>
      </c>
      <c r="AE9" s="54">
        <v>88416.9</v>
      </c>
      <c r="AF9" s="54">
        <v>88306.1</v>
      </c>
      <c r="AG9" s="54">
        <v>86585.600000000006</v>
      </c>
      <c r="AH9" s="54">
        <v>88731.9</v>
      </c>
      <c r="AI9" s="54">
        <v>87202.4</v>
      </c>
      <c r="AJ9" s="54">
        <v>87901.1</v>
      </c>
      <c r="AK9" s="54">
        <v>87920.4</v>
      </c>
      <c r="AL9" s="54">
        <v>88160</v>
      </c>
      <c r="AM9" s="54">
        <v>89031.4</v>
      </c>
      <c r="AN9" s="54">
        <v>89450.5</v>
      </c>
      <c r="AO9" s="54">
        <v>89869.9</v>
      </c>
      <c r="AP9" s="54">
        <v>90617.4</v>
      </c>
      <c r="AQ9" s="54">
        <v>89732.800000000003</v>
      </c>
      <c r="AR9" s="54">
        <v>88540.7</v>
      </c>
      <c r="AS9" s="54">
        <v>89003.3</v>
      </c>
      <c r="AT9" s="54">
        <v>90328.8</v>
      </c>
      <c r="AU9" s="54">
        <v>92126.9</v>
      </c>
      <c r="AV9" s="54">
        <v>93422.5</v>
      </c>
      <c r="AW9" s="54">
        <v>94490.2</v>
      </c>
      <c r="AX9" s="54">
        <v>96100.1</v>
      </c>
      <c r="AY9" s="54">
        <v>96750.2</v>
      </c>
      <c r="AZ9" s="54">
        <v>98981.8</v>
      </c>
      <c r="BA9" s="54">
        <v>101866.9</v>
      </c>
      <c r="BB9" s="54">
        <v>105755</v>
      </c>
      <c r="BC9" s="54">
        <v>105809.7</v>
      </c>
      <c r="BD9" s="54">
        <v>107603</v>
      </c>
      <c r="BE9" s="54">
        <v>109406.6</v>
      </c>
      <c r="BF9" s="54">
        <v>113337.9</v>
      </c>
      <c r="BG9" s="54">
        <v>115458.2</v>
      </c>
      <c r="BH9" s="54">
        <v>116920.3</v>
      </c>
      <c r="BI9" s="54">
        <v>120906.48125395</v>
      </c>
    </row>
    <row r="10" spans="1:61" s="44" customFormat="1" ht="12.75" customHeight="1">
      <c r="A10" s="114" t="s">
        <v>90</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row>
    <row r="11" spans="1:61" s="47" customFormat="1" ht="12.75" customHeight="1">
      <c r="A11" s="42" t="s">
        <v>67</v>
      </c>
      <c r="B11" s="54">
        <v>30334.799999999999</v>
      </c>
      <c r="C11" s="54">
        <v>30620.7</v>
      </c>
      <c r="D11" s="54">
        <v>35792.6</v>
      </c>
      <c r="E11" s="54">
        <v>38161.699999999997</v>
      </c>
      <c r="F11" s="54">
        <v>39749.9</v>
      </c>
      <c r="G11" s="54">
        <v>42424.9</v>
      </c>
      <c r="H11" s="54">
        <v>45017.1</v>
      </c>
      <c r="I11" s="54">
        <v>47187.8</v>
      </c>
      <c r="J11" s="54">
        <v>46611.3</v>
      </c>
      <c r="K11" s="54">
        <v>49932</v>
      </c>
      <c r="L11" s="54">
        <v>50532.800000000003</v>
      </c>
      <c r="M11" s="54">
        <v>53194.7</v>
      </c>
      <c r="N11" s="54">
        <v>51867.4</v>
      </c>
      <c r="O11" s="54">
        <v>55531.199999999997</v>
      </c>
      <c r="P11" s="54">
        <v>59343.7</v>
      </c>
      <c r="Q11" s="54">
        <v>62279.199999999997</v>
      </c>
      <c r="R11" s="54">
        <v>67184.899999999994</v>
      </c>
      <c r="S11" s="54">
        <v>70463.600000000006</v>
      </c>
      <c r="T11" s="54">
        <v>47019.8</v>
      </c>
      <c r="U11" s="54">
        <v>47243.3</v>
      </c>
      <c r="V11" s="54">
        <v>48014.400000000001</v>
      </c>
      <c r="W11" s="54">
        <v>48517.5</v>
      </c>
      <c r="X11" s="54">
        <v>48861.1</v>
      </c>
      <c r="Y11" s="54">
        <v>49528.7</v>
      </c>
      <c r="Z11" s="54">
        <v>50220.7</v>
      </c>
      <c r="AA11" s="54">
        <v>50569.599999999999</v>
      </c>
      <c r="AB11" s="54">
        <v>50948.3</v>
      </c>
      <c r="AC11" s="54">
        <v>52110.8</v>
      </c>
      <c r="AD11" s="54">
        <v>52709.8</v>
      </c>
      <c r="AE11" s="54">
        <v>53029.1</v>
      </c>
      <c r="AF11" s="54">
        <v>53594.9</v>
      </c>
      <c r="AG11" s="54">
        <v>53979.3</v>
      </c>
      <c r="AH11" s="54">
        <v>54665.9</v>
      </c>
      <c r="AI11" s="54">
        <v>54964.6</v>
      </c>
      <c r="AJ11" s="54">
        <v>55323.5</v>
      </c>
      <c r="AK11" s="54">
        <v>55364.2</v>
      </c>
      <c r="AL11" s="54">
        <v>54702</v>
      </c>
      <c r="AM11" s="54">
        <v>55839.1</v>
      </c>
      <c r="AN11" s="54">
        <v>56917.2</v>
      </c>
      <c r="AO11" s="54">
        <v>57382.7</v>
      </c>
      <c r="AP11" s="54">
        <v>58222.5</v>
      </c>
      <c r="AQ11" s="54">
        <v>58923.6</v>
      </c>
      <c r="AR11" s="54">
        <v>58393.4</v>
      </c>
      <c r="AS11" s="54">
        <v>57673.4</v>
      </c>
      <c r="AT11" s="54">
        <v>57273.1</v>
      </c>
      <c r="AU11" s="54">
        <v>58928.1</v>
      </c>
      <c r="AV11" s="54">
        <v>60430.6</v>
      </c>
      <c r="AW11" s="54">
        <v>60792</v>
      </c>
      <c r="AX11" s="54">
        <v>61766.3</v>
      </c>
      <c r="AY11" s="54">
        <v>62307.1</v>
      </c>
      <c r="AZ11" s="54">
        <v>64328.5</v>
      </c>
      <c r="BA11" s="54">
        <v>65877.3</v>
      </c>
      <c r="BB11" s="54">
        <v>66871.5</v>
      </c>
      <c r="BC11" s="54">
        <v>68010.600000000006</v>
      </c>
      <c r="BD11" s="54">
        <v>69984.399999999994</v>
      </c>
      <c r="BE11" s="54">
        <v>71309.7</v>
      </c>
      <c r="BF11" s="54">
        <v>73558.3</v>
      </c>
      <c r="BG11" s="54">
        <v>75598.5</v>
      </c>
      <c r="BH11" s="54">
        <v>78305.2</v>
      </c>
      <c r="BI11" s="54">
        <v>80634.881168039996</v>
      </c>
    </row>
    <row r="12" spans="1:61" s="47" customFormat="1" ht="12.75" customHeight="1">
      <c r="A12" s="42" t="s">
        <v>58</v>
      </c>
      <c r="B12" s="54">
        <v>17267.5</v>
      </c>
      <c r="C12" s="54">
        <v>19000.8</v>
      </c>
      <c r="D12" s="54">
        <v>19270.599999999999</v>
      </c>
      <c r="E12" s="54">
        <v>19776.7</v>
      </c>
      <c r="F12" s="54">
        <v>21332.2</v>
      </c>
      <c r="G12" s="54">
        <v>21157.9</v>
      </c>
      <c r="H12" s="54">
        <v>19409.7</v>
      </c>
      <c r="I12" s="54">
        <v>22167.1</v>
      </c>
      <c r="J12" s="54">
        <v>22784.2</v>
      </c>
      <c r="K12" s="54">
        <v>24183.3</v>
      </c>
      <c r="L12" s="54">
        <v>26034.400000000001</v>
      </c>
      <c r="M12" s="54">
        <v>27514.1</v>
      </c>
      <c r="N12" s="54">
        <v>29433.599999999999</v>
      </c>
      <c r="O12" s="54">
        <v>30531.200000000001</v>
      </c>
      <c r="P12" s="54">
        <v>32351</v>
      </c>
      <c r="Q12" s="54">
        <v>33146.6</v>
      </c>
      <c r="R12" s="54">
        <v>34552.1</v>
      </c>
      <c r="S12" s="54">
        <v>35689.9</v>
      </c>
      <c r="T12" s="54">
        <v>10346.700000000001</v>
      </c>
      <c r="U12" s="54">
        <v>10497.4</v>
      </c>
      <c r="V12" s="54">
        <v>9949.7000000000007</v>
      </c>
      <c r="W12" s="54">
        <v>9600.1</v>
      </c>
      <c r="X12" s="54">
        <v>9640.7999999999993</v>
      </c>
      <c r="Y12" s="54">
        <v>12851.2</v>
      </c>
      <c r="Z12" s="54">
        <v>15556.5</v>
      </c>
      <c r="AA12" s="54">
        <v>16509.900000000001</v>
      </c>
      <c r="AB12" s="54">
        <v>17578.7</v>
      </c>
      <c r="AC12" s="54">
        <v>13932.5</v>
      </c>
      <c r="AD12" s="54">
        <v>14035.6</v>
      </c>
      <c r="AE12" s="54">
        <v>13403.4</v>
      </c>
      <c r="AF12" s="54">
        <v>13394.5</v>
      </c>
      <c r="AG12" s="54">
        <v>10717.4</v>
      </c>
      <c r="AH12" s="54">
        <v>10268.1</v>
      </c>
      <c r="AI12" s="54">
        <v>10331.9</v>
      </c>
      <c r="AJ12" s="54">
        <v>10333.4</v>
      </c>
      <c r="AK12" s="54">
        <v>10464.4</v>
      </c>
      <c r="AL12" s="54">
        <v>10362.6</v>
      </c>
      <c r="AM12" s="54">
        <v>10570.9</v>
      </c>
      <c r="AN12" s="54">
        <v>10705</v>
      </c>
      <c r="AO12" s="54">
        <v>10527</v>
      </c>
      <c r="AP12" s="54">
        <v>9884.5</v>
      </c>
      <c r="AQ12" s="54">
        <v>8875.9</v>
      </c>
      <c r="AR12" s="54">
        <v>9128.7000000000007</v>
      </c>
      <c r="AS12" s="54">
        <v>9654.7000000000007</v>
      </c>
      <c r="AT12" s="54">
        <v>10108.799999999999</v>
      </c>
      <c r="AU12" s="54">
        <v>10503.7</v>
      </c>
      <c r="AV12" s="54">
        <v>11143.4</v>
      </c>
      <c r="AW12" s="54">
        <v>11510.1</v>
      </c>
      <c r="AX12" s="54">
        <v>11097.4</v>
      </c>
      <c r="AY12" s="54">
        <v>11677.4</v>
      </c>
      <c r="AZ12" s="54">
        <v>12743.7</v>
      </c>
      <c r="BA12" s="54">
        <v>13161.6</v>
      </c>
      <c r="BB12" s="54">
        <v>13983.4</v>
      </c>
      <c r="BC12" s="54">
        <v>13905.4</v>
      </c>
      <c r="BD12" s="54">
        <v>13831.6</v>
      </c>
      <c r="BE12" s="54">
        <v>14144.3</v>
      </c>
      <c r="BF12" s="54">
        <v>14709.6</v>
      </c>
      <c r="BG12" s="54">
        <v>15130.8</v>
      </c>
      <c r="BH12" s="54">
        <v>14499</v>
      </c>
      <c r="BI12" s="54">
        <v>15607.097533820001</v>
      </c>
    </row>
    <row r="13" spans="1:61" s="47" customFormat="1" ht="12.75" customHeight="1">
      <c r="A13" s="42" t="s">
        <v>48</v>
      </c>
      <c r="B13" s="54">
        <v>19904.7</v>
      </c>
      <c r="C13" s="54">
        <v>20545</v>
      </c>
      <c r="D13" s="54">
        <v>17630.8</v>
      </c>
      <c r="E13" s="54">
        <v>18687.8</v>
      </c>
      <c r="F13" s="54">
        <v>19340.599999999999</v>
      </c>
      <c r="G13" s="54">
        <v>19329.5</v>
      </c>
      <c r="H13" s="54">
        <v>19405.900000000001</v>
      </c>
      <c r="I13" s="54">
        <v>18427.900000000001</v>
      </c>
      <c r="J13" s="54">
        <v>19352.400000000001</v>
      </c>
      <c r="K13" s="54">
        <v>19013.099999999999</v>
      </c>
      <c r="L13" s="54">
        <v>18194.8</v>
      </c>
      <c r="M13" s="54">
        <v>18744.2</v>
      </c>
      <c r="N13" s="54">
        <v>20272.5</v>
      </c>
      <c r="O13" s="54">
        <v>19658.8</v>
      </c>
      <c r="P13" s="54">
        <v>20457.3</v>
      </c>
      <c r="Q13" s="54">
        <v>20597</v>
      </c>
      <c r="R13" s="54">
        <v>21892.9</v>
      </c>
      <c r="S13" s="54">
        <v>22296.6</v>
      </c>
      <c r="T13" s="54">
        <v>20087.400000000001</v>
      </c>
      <c r="U13" s="54">
        <v>20307.3</v>
      </c>
      <c r="V13" s="54">
        <v>20554</v>
      </c>
      <c r="W13" s="54">
        <v>20438.900000000001</v>
      </c>
      <c r="X13" s="54">
        <v>21783.7</v>
      </c>
      <c r="Y13" s="54">
        <v>21016.7</v>
      </c>
      <c r="Z13" s="54">
        <v>21505.3</v>
      </c>
      <c r="AA13" s="54">
        <v>21642.6</v>
      </c>
      <c r="AB13" s="54">
        <v>21720.3</v>
      </c>
      <c r="AC13" s="54">
        <v>20756.599999999999</v>
      </c>
      <c r="AD13" s="54">
        <v>21585.200000000001</v>
      </c>
      <c r="AE13" s="54">
        <v>21984.6</v>
      </c>
      <c r="AF13" s="54">
        <v>21316.5</v>
      </c>
      <c r="AG13" s="54">
        <v>21889.1</v>
      </c>
      <c r="AH13" s="54">
        <v>23797.9</v>
      </c>
      <c r="AI13" s="54">
        <v>21905.9</v>
      </c>
      <c r="AJ13" s="54">
        <v>22244.2</v>
      </c>
      <c r="AK13" s="54">
        <v>22092.6</v>
      </c>
      <c r="AL13" s="54">
        <v>23095.5</v>
      </c>
      <c r="AM13" s="54">
        <v>22621.4</v>
      </c>
      <c r="AN13" s="54">
        <v>21829.1</v>
      </c>
      <c r="AO13" s="54">
        <v>21959.8</v>
      </c>
      <c r="AP13" s="54">
        <v>22510.400000000001</v>
      </c>
      <c r="AQ13" s="54">
        <v>21933.4</v>
      </c>
      <c r="AR13" s="54">
        <v>21018.6</v>
      </c>
      <c r="AS13" s="54">
        <v>21675.200000000001</v>
      </c>
      <c r="AT13" s="54">
        <v>22730.7</v>
      </c>
      <c r="AU13" s="54">
        <v>22694.400000000001</v>
      </c>
      <c r="AV13" s="54">
        <v>21848.5</v>
      </c>
      <c r="AW13" s="54">
        <v>22188.1</v>
      </c>
      <c r="AX13" s="54">
        <v>23236.400000000001</v>
      </c>
      <c r="AY13" s="54">
        <v>22765.9</v>
      </c>
      <c r="AZ13" s="54">
        <v>21909.599999999999</v>
      </c>
      <c r="BA13" s="54">
        <v>22828</v>
      </c>
      <c r="BB13" s="54">
        <v>24900.1</v>
      </c>
      <c r="BC13" s="54">
        <v>23893.7</v>
      </c>
      <c r="BD13" s="54">
        <v>23787.200000000001</v>
      </c>
      <c r="BE13" s="54">
        <v>23952.9</v>
      </c>
      <c r="BF13" s="54">
        <v>25069.9</v>
      </c>
      <c r="BG13" s="54">
        <v>24728.799999999999</v>
      </c>
      <c r="BH13" s="54">
        <v>24116</v>
      </c>
      <c r="BI13" s="54">
        <v>24664.502552090002</v>
      </c>
    </row>
    <row r="14" spans="1:61" s="47" customFormat="1" ht="12.75" customHeight="1">
      <c r="A14" s="18" t="s">
        <v>63</v>
      </c>
      <c r="B14" s="54">
        <v>367.1</v>
      </c>
      <c r="C14" s="54">
        <v>355.9</v>
      </c>
      <c r="D14" s="54">
        <v>346.5</v>
      </c>
      <c r="E14" s="54">
        <v>341.3</v>
      </c>
      <c r="F14" s="54">
        <v>378.6</v>
      </c>
      <c r="G14" s="54">
        <v>378</v>
      </c>
      <c r="H14" s="54">
        <v>354.9</v>
      </c>
      <c r="I14" s="54">
        <v>397.5</v>
      </c>
      <c r="J14" s="54">
        <v>426.9</v>
      </c>
      <c r="K14" s="54">
        <v>442.9</v>
      </c>
      <c r="L14" s="54">
        <v>498.3</v>
      </c>
      <c r="M14" s="54">
        <v>517.1</v>
      </c>
      <c r="N14" s="54">
        <v>542.29999999999995</v>
      </c>
      <c r="O14" s="54">
        <v>583.70000000000005</v>
      </c>
      <c r="P14" s="54">
        <v>662.6</v>
      </c>
      <c r="Q14" s="54">
        <v>711.9</v>
      </c>
      <c r="R14" s="54">
        <v>778.8</v>
      </c>
      <c r="S14" s="54">
        <v>841.7</v>
      </c>
      <c r="T14" s="54">
        <v>609.4</v>
      </c>
      <c r="U14" s="54">
        <v>640.4</v>
      </c>
      <c r="V14" s="54">
        <v>792.7</v>
      </c>
      <c r="W14" s="54">
        <v>830.3</v>
      </c>
      <c r="X14" s="54">
        <v>936.4</v>
      </c>
      <c r="Y14" s="54">
        <v>895.5</v>
      </c>
      <c r="Z14" s="54">
        <v>936.2</v>
      </c>
      <c r="AA14" s="54">
        <v>943.9</v>
      </c>
      <c r="AB14" s="54">
        <v>964.3</v>
      </c>
      <c r="AC14" s="54">
        <v>974.3</v>
      </c>
      <c r="AD14" s="54">
        <v>1030.8</v>
      </c>
      <c r="AE14" s="54">
        <v>1097.9000000000001</v>
      </c>
      <c r="AF14" s="54">
        <v>1136.9000000000001</v>
      </c>
      <c r="AG14" s="54">
        <v>1082.8</v>
      </c>
      <c r="AH14" s="54">
        <v>1124.5</v>
      </c>
      <c r="AI14" s="54">
        <v>1116.3</v>
      </c>
      <c r="AJ14" s="54">
        <v>1152.4000000000001</v>
      </c>
      <c r="AK14" s="54">
        <v>1173.8</v>
      </c>
      <c r="AL14" s="54">
        <v>1224.2</v>
      </c>
      <c r="AM14" s="54">
        <v>1156.4000000000001</v>
      </c>
      <c r="AN14" s="54">
        <v>1122.2</v>
      </c>
      <c r="AO14" s="54">
        <v>1143</v>
      </c>
      <c r="AP14" s="54">
        <v>1132.8</v>
      </c>
      <c r="AQ14" s="54">
        <v>1092.9000000000001</v>
      </c>
      <c r="AR14" s="54">
        <v>975.5</v>
      </c>
      <c r="AS14" s="54">
        <v>965.2</v>
      </c>
      <c r="AT14" s="54">
        <v>947.7</v>
      </c>
      <c r="AU14" s="54">
        <v>979.3</v>
      </c>
      <c r="AV14" s="54">
        <v>999.6</v>
      </c>
      <c r="AW14" s="54">
        <v>977.1</v>
      </c>
      <c r="AX14" s="54">
        <v>974.4</v>
      </c>
      <c r="AY14" s="54">
        <v>925.5</v>
      </c>
      <c r="AZ14" s="54">
        <v>899.5</v>
      </c>
      <c r="BA14" s="54">
        <v>929.1</v>
      </c>
      <c r="BB14" s="54">
        <v>944.7</v>
      </c>
      <c r="BC14" s="54">
        <v>920.4</v>
      </c>
      <c r="BD14" s="54">
        <v>873.6</v>
      </c>
      <c r="BE14" s="54">
        <v>940.5</v>
      </c>
      <c r="BF14" s="54">
        <v>978.2</v>
      </c>
      <c r="BG14" s="54">
        <v>979.7</v>
      </c>
      <c r="BH14" s="54">
        <v>940.1</v>
      </c>
      <c r="BI14" s="54">
        <v>935.20414046400401</v>
      </c>
    </row>
    <row r="15" spans="1:61" s="44" customFormat="1" ht="12.75" customHeight="1">
      <c r="A15" s="98" t="s">
        <v>27</v>
      </c>
      <c r="B15" s="54">
        <v>67139.899999999994</v>
      </c>
      <c r="C15" s="54">
        <v>69813.5</v>
      </c>
      <c r="D15" s="54">
        <v>72347.199999999997</v>
      </c>
      <c r="E15" s="54">
        <v>76271.899999999994</v>
      </c>
      <c r="F15" s="54">
        <v>80043.399999999994</v>
      </c>
      <c r="G15" s="54">
        <v>82534.7</v>
      </c>
      <c r="H15" s="54">
        <v>83477.899999999994</v>
      </c>
      <c r="I15" s="54">
        <v>87384.9</v>
      </c>
      <c r="J15" s="54">
        <v>88321</v>
      </c>
      <c r="K15" s="54">
        <v>92685.6</v>
      </c>
      <c r="L15" s="54">
        <v>94263.6</v>
      </c>
      <c r="M15" s="54">
        <v>98935.9</v>
      </c>
      <c r="N15" s="54">
        <v>101032.8</v>
      </c>
      <c r="O15" s="54">
        <v>105137.5</v>
      </c>
      <c r="P15" s="54">
        <v>111489.60000000001</v>
      </c>
      <c r="Q15" s="54">
        <v>115311</v>
      </c>
      <c r="R15" s="54">
        <v>122851.2</v>
      </c>
      <c r="S15" s="54">
        <v>127608.4</v>
      </c>
      <c r="T15" s="54">
        <v>76844.5</v>
      </c>
      <c r="U15" s="54">
        <v>77407.3</v>
      </c>
      <c r="V15" s="54">
        <v>77725.399999999994</v>
      </c>
      <c r="W15" s="54">
        <v>77725.8</v>
      </c>
      <c r="X15" s="54">
        <v>79349.3</v>
      </c>
      <c r="Y15" s="54">
        <v>82501.100000000006</v>
      </c>
      <c r="Z15" s="54">
        <v>86346.3</v>
      </c>
      <c r="AA15" s="54">
        <v>87778.1</v>
      </c>
      <c r="AB15" s="54">
        <v>89283</v>
      </c>
      <c r="AC15" s="54">
        <v>85825.9</v>
      </c>
      <c r="AD15" s="54">
        <v>87299.8</v>
      </c>
      <c r="AE15" s="54">
        <v>87319</v>
      </c>
      <c r="AF15" s="54">
        <v>87169.1</v>
      </c>
      <c r="AG15" s="54">
        <v>85502.8</v>
      </c>
      <c r="AH15" s="54">
        <v>87607.4</v>
      </c>
      <c r="AI15" s="54">
        <v>86086.1</v>
      </c>
      <c r="AJ15" s="54">
        <v>86748.7</v>
      </c>
      <c r="AK15" s="54">
        <v>86746.6</v>
      </c>
      <c r="AL15" s="54">
        <v>86935.8</v>
      </c>
      <c r="AM15" s="54">
        <v>87874.9</v>
      </c>
      <c r="AN15" s="54">
        <v>88328.3</v>
      </c>
      <c r="AO15" s="54">
        <v>88726.9</v>
      </c>
      <c r="AP15" s="54">
        <v>89484.6</v>
      </c>
      <c r="AQ15" s="54">
        <v>88639.9</v>
      </c>
      <c r="AR15" s="54">
        <v>87565.3</v>
      </c>
      <c r="AS15" s="54">
        <v>88038.1</v>
      </c>
      <c r="AT15" s="54">
        <v>89381.1</v>
      </c>
      <c r="AU15" s="54">
        <v>91147.6</v>
      </c>
      <c r="AV15" s="54">
        <v>92422.9</v>
      </c>
      <c r="AW15" s="54">
        <v>93513.2</v>
      </c>
      <c r="AX15" s="54">
        <v>95125.7</v>
      </c>
      <c r="AY15" s="54">
        <v>95824.7</v>
      </c>
      <c r="AZ15" s="54">
        <v>98082.3</v>
      </c>
      <c r="BA15" s="54">
        <v>100937.9</v>
      </c>
      <c r="BB15" s="54">
        <v>104810.3</v>
      </c>
      <c r="BC15" s="54">
        <v>104889.3</v>
      </c>
      <c r="BD15" s="54">
        <v>106729.3</v>
      </c>
      <c r="BE15" s="54">
        <v>108466.2</v>
      </c>
      <c r="BF15" s="54">
        <v>112359.7</v>
      </c>
      <c r="BG15" s="54">
        <v>114478.5</v>
      </c>
      <c r="BH15" s="54">
        <v>115980.2</v>
      </c>
      <c r="BI15" s="54">
        <v>119971.27711348599</v>
      </c>
    </row>
    <row r="16" spans="1:61" s="47" customFormat="1" ht="12.75" customHeight="1">
      <c r="A16" s="98" t="s">
        <v>2</v>
      </c>
      <c r="B16" s="54">
        <v>18.100000000000001</v>
      </c>
      <c r="C16" s="54">
        <v>21.1</v>
      </c>
      <c r="D16" s="54">
        <v>27.5</v>
      </c>
      <c r="E16" s="54">
        <v>14.2</v>
      </c>
      <c r="F16" s="54">
        <v>25.6</v>
      </c>
      <c r="G16" s="54">
        <v>29.7</v>
      </c>
      <c r="H16" s="54">
        <v>52.1</v>
      </c>
      <c r="I16" s="54">
        <v>55.4</v>
      </c>
      <c r="J16" s="54">
        <v>100.9</v>
      </c>
      <c r="K16" s="54">
        <v>90.1</v>
      </c>
      <c r="L16" s="54">
        <v>102.7</v>
      </c>
      <c r="M16" s="54">
        <v>78.599999999999994</v>
      </c>
      <c r="N16" s="54">
        <v>79.900000000000006</v>
      </c>
      <c r="O16" s="54">
        <v>80.3</v>
      </c>
      <c r="P16" s="54">
        <v>82.2</v>
      </c>
      <c r="Q16" s="54">
        <v>75.900000000000006</v>
      </c>
      <c r="R16" s="54">
        <v>77.7</v>
      </c>
      <c r="S16" s="54">
        <v>82</v>
      </c>
      <c r="T16" s="54">
        <v>71.2</v>
      </c>
      <c r="U16" s="54">
        <v>54.3</v>
      </c>
      <c r="V16" s="54">
        <v>71.2</v>
      </c>
      <c r="W16" s="54">
        <v>67.099999999999994</v>
      </c>
      <c r="X16" s="54">
        <v>49</v>
      </c>
      <c r="Y16" s="54">
        <v>40.1</v>
      </c>
      <c r="Z16" s="54">
        <v>4.5</v>
      </c>
      <c r="AA16" s="54">
        <v>4.3</v>
      </c>
      <c r="AB16" s="54">
        <v>4.0999999999999996</v>
      </c>
      <c r="AC16" s="54">
        <v>2.8</v>
      </c>
      <c r="AD16" s="54">
        <v>2.6</v>
      </c>
      <c r="AE16" s="54">
        <v>2</v>
      </c>
      <c r="AF16" s="54">
        <v>2.5</v>
      </c>
      <c r="AG16" s="54">
        <v>8</v>
      </c>
      <c r="AH16" s="54">
        <v>8</v>
      </c>
      <c r="AI16" s="54">
        <v>7.6</v>
      </c>
      <c r="AJ16" s="54">
        <v>7.5</v>
      </c>
      <c r="AK16" s="54">
        <v>5.6</v>
      </c>
      <c r="AL16" s="54">
        <v>5.6</v>
      </c>
      <c r="AM16" s="54">
        <v>6.1</v>
      </c>
      <c r="AN16" s="54">
        <v>6.1</v>
      </c>
      <c r="AO16" s="54">
        <v>6.1</v>
      </c>
      <c r="AP16" s="54">
        <v>6.1</v>
      </c>
      <c r="AQ16" s="54">
        <v>0</v>
      </c>
      <c r="AR16" s="54">
        <v>0.1</v>
      </c>
      <c r="AS16" s="54">
        <v>0.1</v>
      </c>
      <c r="AT16" s="54">
        <v>0.1</v>
      </c>
      <c r="AU16" s="54">
        <v>0</v>
      </c>
      <c r="AV16" s="54">
        <v>0</v>
      </c>
      <c r="AW16" s="54">
        <v>0</v>
      </c>
      <c r="AX16" s="54">
        <v>2</v>
      </c>
      <c r="AY16" s="54">
        <v>2.8</v>
      </c>
      <c r="AZ16" s="54">
        <v>2.8</v>
      </c>
      <c r="BA16" s="54">
        <v>2.8</v>
      </c>
      <c r="BB16" s="54">
        <v>4</v>
      </c>
      <c r="BC16" s="54">
        <v>4</v>
      </c>
      <c r="BD16" s="54">
        <v>4</v>
      </c>
      <c r="BE16" s="54">
        <v>4</v>
      </c>
      <c r="BF16" s="54">
        <v>4</v>
      </c>
      <c r="BG16" s="54">
        <v>4</v>
      </c>
      <c r="BH16" s="54">
        <v>4</v>
      </c>
      <c r="BI16" s="54">
        <v>4.07</v>
      </c>
    </row>
    <row r="17" spans="1:61" s="44" customFormat="1" ht="12.75" customHeight="1">
      <c r="A17" s="98" t="s">
        <v>61</v>
      </c>
      <c r="B17" s="54">
        <v>230.1</v>
      </c>
      <c r="C17" s="54">
        <v>224.9</v>
      </c>
      <c r="D17" s="54">
        <v>223.5</v>
      </c>
      <c r="E17" s="54">
        <v>238.8</v>
      </c>
      <c r="F17" s="54">
        <v>235</v>
      </c>
      <c r="G17" s="54">
        <v>233.8</v>
      </c>
      <c r="H17" s="54">
        <v>245.9</v>
      </c>
      <c r="I17" s="54">
        <v>239.7</v>
      </c>
      <c r="J17" s="54">
        <v>237.3</v>
      </c>
      <c r="K17" s="54">
        <v>177.1</v>
      </c>
      <c r="L17" s="54">
        <v>191.8</v>
      </c>
      <c r="M17" s="54">
        <v>192.7</v>
      </c>
      <c r="N17" s="54">
        <v>203.8</v>
      </c>
      <c r="O17" s="54">
        <v>212.1</v>
      </c>
      <c r="P17" s="54">
        <v>237.6</v>
      </c>
      <c r="Q17" s="54">
        <v>242.8</v>
      </c>
      <c r="R17" s="54">
        <v>251.8</v>
      </c>
      <c r="S17" s="54">
        <v>265.10000000000002</v>
      </c>
      <c r="T17" s="54">
        <v>129.80000000000001</v>
      </c>
      <c r="U17" s="54">
        <v>126.3</v>
      </c>
      <c r="V17" s="54">
        <v>120.2</v>
      </c>
      <c r="W17" s="54">
        <v>116.8</v>
      </c>
      <c r="X17" s="54">
        <v>109.9</v>
      </c>
      <c r="Y17" s="54">
        <v>101.9</v>
      </c>
      <c r="Z17" s="54">
        <v>101.7</v>
      </c>
      <c r="AA17" s="54">
        <v>101.9</v>
      </c>
      <c r="AB17" s="54">
        <v>110.6</v>
      </c>
      <c r="AC17" s="54">
        <v>103.9</v>
      </c>
      <c r="AD17" s="54">
        <v>115.3</v>
      </c>
      <c r="AE17" s="54">
        <v>119</v>
      </c>
      <c r="AF17" s="54">
        <v>132.9</v>
      </c>
      <c r="AG17" s="54">
        <v>127.1</v>
      </c>
      <c r="AH17" s="54">
        <v>123.8</v>
      </c>
      <c r="AI17" s="54">
        <v>128.9</v>
      </c>
      <c r="AJ17" s="54">
        <v>135.9</v>
      </c>
      <c r="AK17" s="54">
        <v>135.80000000000001</v>
      </c>
      <c r="AL17" s="54">
        <v>140.1</v>
      </c>
      <c r="AM17" s="54">
        <v>150.9</v>
      </c>
      <c r="AN17" s="54">
        <v>174.3</v>
      </c>
      <c r="AO17" s="54">
        <v>180</v>
      </c>
      <c r="AP17" s="54">
        <v>182</v>
      </c>
      <c r="AQ17" s="54">
        <v>171</v>
      </c>
      <c r="AR17" s="54">
        <v>178.8</v>
      </c>
      <c r="AS17" s="54">
        <v>179.5</v>
      </c>
      <c r="AT17" s="54">
        <v>183.5</v>
      </c>
      <c r="AU17" s="54">
        <v>188.2</v>
      </c>
      <c r="AV17" s="54">
        <v>207.3</v>
      </c>
      <c r="AW17" s="54">
        <v>219</v>
      </c>
      <c r="AX17" s="54">
        <v>226.7</v>
      </c>
      <c r="AY17" s="54">
        <v>237.6</v>
      </c>
      <c r="AZ17" s="54">
        <v>245</v>
      </c>
      <c r="BA17" s="54">
        <v>249.4</v>
      </c>
      <c r="BB17" s="54">
        <v>243.6</v>
      </c>
      <c r="BC17" s="54">
        <v>230</v>
      </c>
      <c r="BD17" s="54">
        <v>221.9</v>
      </c>
      <c r="BE17" s="54">
        <v>212.8</v>
      </c>
      <c r="BF17" s="54">
        <v>205.6</v>
      </c>
      <c r="BG17" s="54">
        <v>200.2</v>
      </c>
      <c r="BH17" s="54">
        <v>192.9</v>
      </c>
      <c r="BI17" s="54">
        <v>537.17439999999999</v>
      </c>
    </row>
    <row r="18" spans="1:61" s="44" customFormat="1" ht="12.75" customHeight="1">
      <c r="A18" s="98" t="s">
        <v>62</v>
      </c>
      <c r="B18" s="54">
        <v>105</v>
      </c>
      <c r="C18" s="54">
        <v>102.3</v>
      </c>
      <c r="D18" s="54">
        <v>118.3</v>
      </c>
      <c r="E18" s="54">
        <v>116.4</v>
      </c>
      <c r="F18" s="54">
        <v>115.3</v>
      </c>
      <c r="G18" s="54">
        <v>108.8</v>
      </c>
      <c r="H18" s="54">
        <v>104.8</v>
      </c>
      <c r="I18" s="54">
        <v>102.3</v>
      </c>
      <c r="J18" s="54">
        <v>99.2</v>
      </c>
      <c r="K18" s="54">
        <v>181.3</v>
      </c>
      <c r="L18" s="54">
        <v>184.7</v>
      </c>
      <c r="M18" s="54">
        <v>186.6</v>
      </c>
      <c r="N18" s="54">
        <v>264.8</v>
      </c>
      <c r="O18" s="54">
        <v>215.7</v>
      </c>
      <c r="P18" s="54">
        <v>325</v>
      </c>
      <c r="Q18" s="54">
        <v>313.8</v>
      </c>
      <c r="R18" s="54">
        <v>362.4</v>
      </c>
      <c r="S18" s="54">
        <v>364.9</v>
      </c>
      <c r="T18" s="54">
        <v>266.10000000000002</v>
      </c>
      <c r="U18" s="54">
        <v>259.8</v>
      </c>
      <c r="V18" s="54">
        <v>257.10000000000002</v>
      </c>
      <c r="W18" s="54">
        <v>249.2</v>
      </c>
      <c r="X18" s="54">
        <v>246.6</v>
      </c>
      <c r="Y18" s="54">
        <v>245.1</v>
      </c>
      <c r="Z18" s="54">
        <v>241.6</v>
      </c>
      <c r="AA18" s="54">
        <v>238.7</v>
      </c>
      <c r="AB18" s="54">
        <v>234.5</v>
      </c>
      <c r="AC18" s="54">
        <v>230.1</v>
      </c>
      <c r="AD18" s="54">
        <v>227.3</v>
      </c>
      <c r="AE18" s="54">
        <v>226.9</v>
      </c>
      <c r="AF18" s="54">
        <v>224</v>
      </c>
      <c r="AG18" s="54">
        <v>228.3</v>
      </c>
      <c r="AH18" s="54">
        <v>226.3</v>
      </c>
      <c r="AI18" s="54">
        <v>227.2</v>
      </c>
      <c r="AJ18" s="54">
        <v>224.9</v>
      </c>
      <c r="AK18" s="54">
        <v>219.8</v>
      </c>
      <c r="AL18" s="54">
        <v>216.3</v>
      </c>
      <c r="AM18" s="54">
        <v>210.2</v>
      </c>
      <c r="AN18" s="54" t="s">
        <v>555</v>
      </c>
      <c r="AO18" s="54" t="s">
        <v>555</v>
      </c>
      <c r="AP18" s="54" t="s">
        <v>555</v>
      </c>
      <c r="AQ18" s="54" t="s">
        <v>555</v>
      </c>
      <c r="AR18" s="54" t="s">
        <v>555</v>
      </c>
      <c r="AS18" s="54" t="s">
        <v>555</v>
      </c>
      <c r="AT18" s="54">
        <v>93.3</v>
      </c>
      <c r="AU18" s="54">
        <v>91</v>
      </c>
      <c r="AV18" s="54">
        <v>89.5</v>
      </c>
      <c r="AW18" s="54">
        <v>87.6</v>
      </c>
      <c r="AX18" s="54">
        <v>88.8</v>
      </c>
      <c r="AY18" s="54">
        <v>86.8</v>
      </c>
      <c r="AZ18" s="54">
        <v>88.9</v>
      </c>
      <c r="BA18" s="54">
        <v>126.2</v>
      </c>
      <c r="BB18" s="54">
        <v>129.9</v>
      </c>
      <c r="BC18" s="54">
        <v>136.9</v>
      </c>
      <c r="BD18" s="54">
        <v>136.5</v>
      </c>
      <c r="BE18" s="54">
        <v>143.69999999999999</v>
      </c>
      <c r="BF18" s="54">
        <v>145.30000000000001</v>
      </c>
      <c r="BG18" s="54">
        <v>142.30000000000001</v>
      </c>
      <c r="BH18" s="54">
        <v>142.5</v>
      </c>
      <c r="BI18" s="54">
        <v>147.54900000000001</v>
      </c>
    </row>
    <row r="19" spans="1:61" s="47" customFormat="1" ht="12.75" customHeight="1">
      <c r="A19" s="98" t="s">
        <v>28</v>
      </c>
      <c r="B19" s="54">
        <v>5552.4</v>
      </c>
      <c r="C19" s="54">
        <v>5636.2</v>
      </c>
      <c r="D19" s="54">
        <v>5633</v>
      </c>
      <c r="E19" s="54">
        <v>4956.3999999999996</v>
      </c>
      <c r="F19" s="54">
        <v>4841.5</v>
      </c>
      <c r="G19" s="54">
        <v>2081.8000000000002</v>
      </c>
      <c r="H19" s="54">
        <v>3554.1</v>
      </c>
      <c r="I19" s="54">
        <v>4024.7</v>
      </c>
      <c r="J19" s="54">
        <v>4033.7</v>
      </c>
      <c r="K19" s="54">
        <v>4219.8</v>
      </c>
      <c r="L19" s="54">
        <v>4286.3999999999996</v>
      </c>
      <c r="M19" s="54">
        <v>4286.8</v>
      </c>
      <c r="N19" s="54">
        <v>4461.2</v>
      </c>
      <c r="O19" s="54">
        <v>4705.7</v>
      </c>
      <c r="P19" s="54">
        <v>4725.7</v>
      </c>
      <c r="Q19" s="54">
        <v>5365.3</v>
      </c>
      <c r="R19" s="54">
        <v>5792.2</v>
      </c>
      <c r="S19" s="54">
        <v>5692.5</v>
      </c>
      <c r="T19" s="54">
        <v>4110.6000000000004</v>
      </c>
      <c r="U19" s="54">
        <v>3165.6</v>
      </c>
      <c r="V19" s="54">
        <v>2436.1999999999998</v>
      </c>
      <c r="W19" s="54">
        <v>2243.4</v>
      </c>
      <c r="X19" s="54">
        <v>2268.5</v>
      </c>
      <c r="Y19" s="54">
        <v>2155</v>
      </c>
      <c r="Z19" s="54">
        <v>2209.9</v>
      </c>
      <c r="AA19" s="54">
        <v>2397.3000000000002</v>
      </c>
      <c r="AB19" s="54">
        <v>2519</v>
      </c>
      <c r="AC19" s="54">
        <v>2562.9</v>
      </c>
      <c r="AD19" s="54">
        <v>2581.9</v>
      </c>
      <c r="AE19" s="54">
        <v>2827.8</v>
      </c>
      <c r="AF19" s="54">
        <v>2868.9</v>
      </c>
      <c r="AG19" s="54">
        <v>2892</v>
      </c>
      <c r="AH19" s="54">
        <v>2854.2</v>
      </c>
      <c r="AI19" s="54">
        <v>2949.1</v>
      </c>
      <c r="AJ19" s="54">
        <v>2533.6999999999998</v>
      </c>
      <c r="AK19" s="54">
        <v>2369.9</v>
      </c>
      <c r="AL19" s="54">
        <v>2482.1999999999998</v>
      </c>
      <c r="AM19" s="54">
        <v>2374.6999999999998</v>
      </c>
      <c r="AN19" s="54" t="s">
        <v>555</v>
      </c>
      <c r="AO19" s="54" t="s">
        <v>555</v>
      </c>
      <c r="AP19" s="54" t="s">
        <v>555</v>
      </c>
      <c r="AQ19" s="54" t="s">
        <v>555</v>
      </c>
      <c r="AR19" s="54" t="s">
        <v>555</v>
      </c>
      <c r="AS19" s="54" t="s">
        <v>555</v>
      </c>
      <c r="AT19" s="54" t="s">
        <v>555</v>
      </c>
      <c r="AU19" s="54" t="s">
        <v>555</v>
      </c>
      <c r="AV19" s="54" t="s">
        <v>555</v>
      </c>
      <c r="AW19" s="54" t="s">
        <v>555</v>
      </c>
      <c r="AX19" s="54" t="s">
        <v>555</v>
      </c>
      <c r="AY19" s="54" t="s">
        <v>555</v>
      </c>
      <c r="AZ19" s="54" t="s">
        <v>555</v>
      </c>
      <c r="BA19" s="54" t="s">
        <v>555</v>
      </c>
      <c r="BB19" s="54" t="s">
        <v>555</v>
      </c>
      <c r="BC19" s="54" t="s">
        <v>555</v>
      </c>
      <c r="BD19" s="54" t="s">
        <v>555</v>
      </c>
      <c r="BE19" s="54" t="s">
        <v>555</v>
      </c>
      <c r="BF19" s="54" t="s">
        <v>555</v>
      </c>
      <c r="BG19" s="54" t="s">
        <v>555</v>
      </c>
      <c r="BH19" s="54" t="s">
        <v>555</v>
      </c>
      <c r="BI19" s="54" t="s">
        <v>555</v>
      </c>
    </row>
    <row r="20" spans="1:61" s="44" customFormat="1" ht="12.75" customHeight="1">
      <c r="A20" s="115" t="s">
        <v>30</v>
      </c>
      <c r="B20" s="55">
        <v>94937.1</v>
      </c>
      <c r="C20" s="55">
        <v>97819.1</v>
      </c>
      <c r="D20" s="55">
        <v>100485.6</v>
      </c>
      <c r="E20" s="55">
        <v>103468.8</v>
      </c>
      <c r="F20" s="55">
        <v>106071.6</v>
      </c>
      <c r="G20" s="55">
        <v>106592</v>
      </c>
      <c r="H20" s="55">
        <v>108239.1</v>
      </c>
      <c r="I20" s="55">
        <v>113157.3</v>
      </c>
      <c r="J20" s="55">
        <v>114748.3</v>
      </c>
      <c r="K20" s="55">
        <v>119687.8</v>
      </c>
      <c r="L20" s="55">
        <v>123344.5</v>
      </c>
      <c r="M20" s="55">
        <v>125333.3</v>
      </c>
      <c r="N20" s="55">
        <v>128674.6</v>
      </c>
      <c r="O20" s="55">
        <v>139827.9</v>
      </c>
      <c r="P20" s="55">
        <v>145663.9</v>
      </c>
      <c r="Q20" s="55">
        <v>148938.1</v>
      </c>
      <c r="R20" s="55">
        <v>155021.79999999999</v>
      </c>
      <c r="S20" s="55">
        <v>164456.29999999999</v>
      </c>
      <c r="T20" s="55">
        <v>103499.5</v>
      </c>
      <c r="U20" s="55">
        <v>103414.9</v>
      </c>
      <c r="V20" s="55">
        <v>103390</v>
      </c>
      <c r="W20" s="55">
        <v>103404</v>
      </c>
      <c r="X20" s="55">
        <v>103191.6</v>
      </c>
      <c r="Y20" s="55">
        <v>105703.4</v>
      </c>
      <c r="Z20" s="55">
        <v>109091.7</v>
      </c>
      <c r="AA20" s="55">
        <v>110544.4</v>
      </c>
      <c r="AB20" s="55">
        <v>113700.5</v>
      </c>
      <c r="AC20" s="55">
        <v>110227.1</v>
      </c>
      <c r="AD20" s="55">
        <v>111587.6</v>
      </c>
      <c r="AE20" s="55">
        <v>112089.60000000001</v>
      </c>
      <c r="AF20" s="55">
        <v>110580.1</v>
      </c>
      <c r="AG20" s="55">
        <v>108572.8</v>
      </c>
      <c r="AH20" s="55">
        <v>111282.7</v>
      </c>
      <c r="AI20" s="55">
        <v>111278.7</v>
      </c>
      <c r="AJ20" s="55">
        <v>112047.1</v>
      </c>
      <c r="AK20" s="55">
        <v>111312.9</v>
      </c>
      <c r="AL20" s="55">
        <v>112983.8</v>
      </c>
      <c r="AM20" s="55">
        <v>113163.2</v>
      </c>
      <c r="AN20" s="55">
        <v>113796.9</v>
      </c>
      <c r="AO20" s="55">
        <v>113811.2</v>
      </c>
      <c r="AP20" s="55">
        <v>116680.9</v>
      </c>
      <c r="AQ20" s="55">
        <v>112586</v>
      </c>
      <c r="AR20" s="55">
        <v>112460.8</v>
      </c>
      <c r="AS20" s="55">
        <v>115061.5</v>
      </c>
      <c r="AT20" s="55">
        <v>113096.6</v>
      </c>
      <c r="AU20" s="55">
        <v>115003.3</v>
      </c>
      <c r="AV20" s="55">
        <v>116888.7</v>
      </c>
      <c r="AW20" s="55">
        <v>118061</v>
      </c>
      <c r="AX20" s="55">
        <v>118972.4</v>
      </c>
      <c r="AY20" s="55">
        <v>119132.6</v>
      </c>
      <c r="AZ20" s="55">
        <v>121272</v>
      </c>
      <c r="BA20" s="55">
        <v>123887.9</v>
      </c>
      <c r="BB20" s="55">
        <v>126762.2</v>
      </c>
      <c r="BC20" s="55">
        <v>128370.3</v>
      </c>
      <c r="BD20" s="55">
        <v>129074.2</v>
      </c>
      <c r="BE20" s="55">
        <v>132556.79999999999</v>
      </c>
      <c r="BF20" s="55">
        <v>136309.79999999999</v>
      </c>
      <c r="BG20" s="55">
        <v>138951.9</v>
      </c>
      <c r="BH20" s="55">
        <v>143586.70000000001</v>
      </c>
      <c r="BI20" s="55">
        <v>148277.27132720701</v>
      </c>
    </row>
    <row r="21" spans="1:61" s="44" customFormat="1" ht="12.75" customHeight="1">
      <c r="A21" s="11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row>
    <row r="22" spans="1:61" s="44" customFormat="1" ht="12.75" customHeight="1">
      <c r="A22" s="98" t="s">
        <v>94</v>
      </c>
      <c r="B22" s="54">
        <v>11341.4</v>
      </c>
      <c r="C22" s="54">
        <v>12614.6</v>
      </c>
      <c r="D22" s="54">
        <v>11346.8</v>
      </c>
      <c r="E22" s="54">
        <v>6054.6</v>
      </c>
      <c r="F22" s="54">
        <v>4355.3999999999996</v>
      </c>
      <c r="G22" s="54">
        <v>4758.7</v>
      </c>
      <c r="H22" s="54">
        <v>7526.1</v>
      </c>
      <c r="I22" s="54">
        <v>8474.6</v>
      </c>
      <c r="J22" s="54">
        <v>6927.4</v>
      </c>
      <c r="K22" s="54">
        <v>6947.8</v>
      </c>
      <c r="L22" s="54">
        <v>6808.5</v>
      </c>
      <c r="M22" s="54">
        <v>7186.6</v>
      </c>
      <c r="N22" s="54">
        <v>6358.9</v>
      </c>
      <c r="O22" s="54">
        <v>8577.9</v>
      </c>
      <c r="P22" s="54">
        <v>9809.4</v>
      </c>
      <c r="Q22" s="54">
        <v>11263.2</v>
      </c>
      <c r="R22" s="54">
        <v>14551</v>
      </c>
      <c r="S22" s="54">
        <v>17623.8</v>
      </c>
      <c r="T22" s="54">
        <v>892</v>
      </c>
      <c r="U22" s="54">
        <v>887.6</v>
      </c>
      <c r="V22" s="54">
        <v>1236.5</v>
      </c>
      <c r="W22" s="54">
        <v>1463.9</v>
      </c>
      <c r="X22" s="54">
        <v>1031</v>
      </c>
      <c r="Y22" s="54">
        <v>1435.5</v>
      </c>
      <c r="Z22" s="54">
        <v>967.6</v>
      </c>
      <c r="AA22" s="54">
        <v>1259.5999999999999</v>
      </c>
      <c r="AB22" s="54">
        <v>1003.9</v>
      </c>
      <c r="AC22" s="54">
        <v>1409.8</v>
      </c>
      <c r="AD22" s="54">
        <v>1418.6</v>
      </c>
      <c r="AE22" s="54">
        <v>1498.7</v>
      </c>
      <c r="AF22" s="54">
        <v>1107.4000000000001</v>
      </c>
      <c r="AG22" s="54">
        <v>1055</v>
      </c>
      <c r="AH22" s="54">
        <v>1188</v>
      </c>
      <c r="AI22" s="54">
        <v>1430.4</v>
      </c>
      <c r="AJ22" s="54">
        <v>946.2</v>
      </c>
      <c r="AK22" s="54">
        <v>1174.7</v>
      </c>
      <c r="AL22" s="54">
        <v>1344.5</v>
      </c>
      <c r="AM22" s="54">
        <v>784.7</v>
      </c>
      <c r="AN22" s="54">
        <v>753.5</v>
      </c>
      <c r="AO22" s="54">
        <v>775</v>
      </c>
      <c r="AP22" s="54" t="s">
        <v>555</v>
      </c>
      <c r="AQ22" s="54">
        <v>677.5</v>
      </c>
      <c r="AR22" s="54">
        <v>825.4</v>
      </c>
      <c r="AS22" s="54" t="s">
        <v>555</v>
      </c>
      <c r="AT22" s="54">
        <v>999.5</v>
      </c>
      <c r="AU22" s="54" t="s">
        <v>555</v>
      </c>
      <c r="AV22" s="54">
        <v>797.8</v>
      </c>
      <c r="AW22" s="54">
        <v>1139.2</v>
      </c>
      <c r="AX22" s="54" t="s">
        <v>555</v>
      </c>
      <c r="AY22" s="54" t="s">
        <v>555</v>
      </c>
      <c r="AZ22" s="54" t="s">
        <v>555</v>
      </c>
      <c r="BA22" s="54" t="s">
        <v>555</v>
      </c>
      <c r="BB22" s="54" t="s">
        <v>555</v>
      </c>
      <c r="BC22" s="54" t="s">
        <v>555</v>
      </c>
      <c r="BD22" s="54">
        <v>748</v>
      </c>
      <c r="BE22" s="54">
        <v>1174.5</v>
      </c>
      <c r="BF22" s="54">
        <v>1186.9000000000001</v>
      </c>
      <c r="BG22" s="54" t="s">
        <v>555</v>
      </c>
      <c r="BH22" s="54" t="s">
        <v>555</v>
      </c>
      <c r="BI22" s="54" t="s">
        <v>555</v>
      </c>
    </row>
    <row r="23" spans="1:61" s="47" customFormat="1" ht="12.75" customHeight="1">
      <c r="A23" s="98" t="s">
        <v>0</v>
      </c>
      <c r="B23" s="54">
        <v>69.5</v>
      </c>
      <c r="C23" s="54">
        <v>78.900000000000006</v>
      </c>
      <c r="D23" s="54">
        <v>76.3</v>
      </c>
      <c r="E23" s="54">
        <v>57.7</v>
      </c>
      <c r="F23" s="54">
        <v>58.6</v>
      </c>
      <c r="G23" s="54">
        <v>62.4</v>
      </c>
      <c r="H23" s="54">
        <v>74.099999999999994</v>
      </c>
      <c r="I23" s="54">
        <v>64.7</v>
      </c>
      <c r="J23" s="54">
        <v>71.7</v>
      </c>
      <c r="K23" s="54">
        <v>43.8</v>
      </c>
      <c r="L23" s="54">
        <v>85.2</v>
      </c>
      <c r="M23" s="54">
        <v>218.6</v>
      </c>
      <c r="N23" s="54">
        <v>242.4</v>
      </c>
      <c r="O23" s="54">
        <v>240.6</v>
      </c>
      <c r="P23" s="54">
        <v>221.4</v>
      </c>
      <c r="Q23" s="54">
        <v>240.6</v>
      </c>
      <c r="R23" s="54">
        <v>234.1</v>
      </c>
      <c r="S23" s="54">
        <v>174.2</v>
      </c>
      <c r="T23" s="54">
        <v>248.2</v>
      </c>
      <c r="U23" s="54">
        <v>143.69999999999999</v>
      </c>
      <c r="V23" s="54">
        <v>64.5</v>
      </c>
      <c r="W23" s="54">
        <v>146.19999999999999</v>
      </c>
      <c r="X23" s="54">
        <v>127</v>
      </c>
      <c r="Y23" s="54">
        <v>185.6</v>
      </c>
      <c r="Z23" s="54">
        <v>155</v>
      </c>
      <c r="AA23" s="54">
        <v>165.6</v>
      </c>
      <c r="AB23" s="54">
        <v>196.1</v>
      </c>
      <c r="AC23" s="54">
        <v>128.4</v>
      </c>
      <c r="AD23" s="54">
        <v>46.7</v>
      </c>
      <c r="AE23" s="54">
        <v>127.4</v>
      </c>
      <c r="AF23" s="54">
        <v>142.19999999999999</v>
      </c>
      <c r="AG23" s="54">
        <v>153</v>
      </c>
      <c r="AH23" s="54">
        <v>246.2</v>
      </c>
      <c r="AI23" s="54">
        <v>119.3</v>
      </c>
      <c r="AJ23" s="54">
        <v>98.6</v>
      </c>
      <c r="AK23" s="54">
        <v>148.5</v>
      </c>
      <c r="AL23" s="54">
        <v>156.80000000000001</v>
      </c>
      <c r="AM23" s="54">
        <v>107.5</v>
      </c>
      <c r="AN23" s="54">
        <v>62</v>
      </c>
      <c r="AO23" s="54">
        <v>107.9</v>
      </c>
      <c r="AP23" s="54">
        <v>170.7</v>
      </c>
      <c r="AQ23" s="54">
        <v>100.1</v>
      </c>
      <c r="AR23" s="54">
        <v>129.9</v>
      </c>
      <c r="AS23" s="54">
        <v>138.9</v>
      </c>
      <c r="AT23" s="54">
        <v>181.9</v>
      </c>
      <c r="AU23" s="54">
        <v>166.1</v>
      </c>
      <c r="AV23" s="54">
        <v>168.2</v>
      </c>
      <c r="AW23" s="54">
        <v>104.2</v>
      </c>
      <c r="AX23" s="54">
        <v>204.1</v>
      </c>
      <c r="AY23" s="54">
        <v>93.8</v>
      </c>
      <c r="AZ23" s="54">
        <v>245.6</v>
      </c>
      <c r="BA23" s="54">
        <v>108.8</v>
      </c>
      <c r="BB23" s="54">
        <v>188.8</v>
      </c>
      <c r="BC23" s="54">
        <v>169.6</v>
      </c>
      <c r="BD23" s="54">
        <v>241.2</v>
      </c>
      <c r="BE23" s="54">
        <v>120.5</v>
      </c>
      <c r="BF23" s="54">
        <v>202.7</v>
      </c>
      <c r="BG23" s="54">
        <v>168.8</v>
      </c>
      <c r="BH23" s="54">
        <v>168.9</v>
      </c>
      <c r="BI23" s="54">
        <v>13.7</v>
      </c>
    </row>
    <row r="24" spans="1:61" s="44" customFormat="1" ht="12.75" customHeight="1">
      <c r="A24" s="98" t="s">
        <v>22</v>
      </c>
      <c r="B24" s="54">
        <v>62525.2</v>
      </c>
      <c r="C24" s="54">
        <v>64322.9</v>
      </c>
      <c r="D24" s="54">
        <v>67098.7</v>
      </c>
      <c r="E24" s="54">
        <v>76394.8</v>
      </c>
      <c r="F24" s="54">
        <v>82044.2</v>
      </c>
      <c r="G24" s="54">
        <v>83200.100000000006</v>
      </c>
      <c r="H24" s="54">
        <v>82670</v>
      </c>
      <c r="I24" s="54">
        <v>85642.8</v>
      </c>
      <c r="J24" s="54">
        <v>87481</v>
      </c>
      <c r="K24" s="54">
        <v>91398.7</v>
      </c>
      <c r="L24" s="54">
        <v>93452.3</v>
      </c>
      <c r="M24" s="54">
        <v>94735.6</v>
      </c>
      <c r="N24" s="54">
        <v>98278.3</v>
      </c>
      <c r="O24" s="54">
        <v>107444.3</v>
      </c>
      <c r="P24" s="54">
        <v>111822.5</v>
      </c>
      <c r="Q24" s="54">
        <v>111913.3</v>
      </c>
      <c r="R24" s="54">
        <v>111675</v>
      </c>
      <c r="S24" s="54">
        <v>116192.1</v>
      </c>
      <c r="T24" s="54">
        <v>76174.5</v>
      </c>
      <c r="U24" s="54">
        <v>76130</v>
      </c>
      <c r="V24" s="54">
        <v>72813.100000000006</v>
      </c>
      <c r="W24" s="54">
        <v>69559.8</v>
      </c>
      <c r="X24" s="54">
        <v>70906.2</v>
      </c>
      <c r="Y24" s="54">
        <v>71317.3</v>
      </c>
      <c r="Z24" s="54">
        <v>75825.2</v>
      </c>
      <c r="AA24" s="54">
        <v>78566.2</v>
      </c>
      <c r="AB24" s="54">
        <v>80315.100000000006</v>
      </c>
      <c r="AC24" s="54">
        <v>77829.899999999994</v>
      </c>
      <c r="AD24" s="54">
        <v>78943.899999999994</v>
      </c>
      <c r="AE24" s="54">
        <v>79279</v>
      </c>
      <c r="AF24" s="54">
        <v>79471</v>
      </c>
      <c r="AG24" s="54">
        <v>77326.8</v>
      </c>
      <c r="AH24" s="54">
        <v>80443.3</v>
      </c>
      <c r="AI24" s="54">
        <v>80562.8</v>
      </c>
      <c r="AJ24" s="54">
        <v>83386.600000000006</v>
      </c>
      <c r="AK24" s="54">
        <v>83768.2</v>
      </c>
      <c r="AL24" s="54">
        <v>85905.600000000006</v>
      </c>
      <c r="AM24" s="54">
        <v>87341.2</v>
      </c>
      <c r="AN24" s="54">
        <v>90154.4</v>
      </c>
      <c r="AO24" s="54">
        <v>91447.7</v>
      </c>
      <c r="AP24" s="54">
        <v>94053.5</v>
      </c>
      <c r="AQ24" s="54">
        <v>91964.2</v>
      </c>
      <c r="AR24" s="54">
        <v>91440</v>
      </c>
      <c r="AS24" s="54">
        <v>94606.3</v>
      </c>
      <c r="AT24" s="54">
        <v>92291.199999999997</v>
      </c>
      <c r="AU24" s="54">
        <v>93063.8</v>
      </c>
      <c r="AV24" s="54">
        <v>95180.4</v>
      </c>
      <c r="AW24" s="54">
        <v>95249.9</v>
      </c>
      <c r="AX24" s="54">
        <v>96312.7</v>
      </c>
      <c r="AY24" s="54">
        <v>96146.2</v>
      </c>
      <c r="AZ24" s="54">
        <v>99308.9</v>
      </c>
      <c r="BA24" s="54">
        <v>100724.7</v>
      </c>
      <c r="BB24" s="54">
        <v>102921.4</v>
      </c>
      <c r="BC24" s="54">
        <v>104538.4</v>
      </c>
      <c r="BD24" s="54">
        <v>104218.5</v>
      </c>
      <c r="BE24" s="54">
        <v>106742.5</v>
      </c>
      <c r="BF24" s="54">
        <v>110004.9</v>
      </c>
      <c r="BG24" s="54">
        <v>112140.1</v>
      </c>
      <c r="BH24" s="54">
        <v>115967.8</v>
      </c>
      <c r="BI24" s="54">
        <v>119460.68451398</v>
      </c>
    </row>
    <row r="25" spans="1:61" s="44" customFormat="1" ht="12.75" customHeight="1">
      <c r="A25" s="114" t="s">
        <v>90</v>
      </c>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row>
    <row r="26" spans="1:61" s="47" customFormat="1" ht="12.75" customHeight="1">
      <c r="A26" s="42" t="s">
        <v>59</v>
      </c>
      <c r="B26" s="54">
        <v>27006.1</v>
      </c>
      <c r="C26" s="54">
        <v>28771.4</v>
      </c>
      <c r="D26" s="54">
        <v>32749.8</v>
      </c>
      <c r="E26" s="54">
        <v>31646.400000000001</v>
      </c>
      <c r="F26" s="54">
        <v>30658.799999999999</v>
      </c>
      <c r="G26" s="54">
        <v>31853.1</v>
      </c>
      <c r="H26" s="54">
        <v>38198.9</v>
      </c>
      <c r="I26" s="54">
        <v>41010.300000000003</v>
      </c>
      <c r="J26" s="54">
        <v>41595</v>
      </c>
      <c r="K26" s="54">
        <v>42070.8</v>
      </c>
      <c r="L26" s="54">
        <v>43856.9</v>
      </c>
      <c r="M26" s="54">
        <v>45288.3</v>
      </c>
      <c r="N26" s="54">
        <v>46190.3</v>
      </c>
      <c r="O26" s="54">
        <v>47070.7</v>
      </c>
      <c r="P26" s="54">
        <v>48847.3</v>
      </c>
      <c r="Q26" s="54">
        <v>45798</v>
      </c>
      <c r="R26" s="54">
        <v>44042</v>
      </c>
      <c r="S26" s="54">
        <v>45908.9</v>
      </c>
      <c r="T26" s="54">
        <v>29504.7</v>
      </c>
      <c r="U26" s="54">
        <v>30802.7</v>
      </c>
      <c r="V26" s="54">
        <v>32385.8</v>
      </c>
      <c r="W26" s="54">
        <v>31966.9</v>
      </c>
      <c r="X26" s="54">
        <v>33047.699999999997</v>
      </c>
      <c r="Y26" s="54">
        <v>30123.4</v>
      </c>
      <c r="Z26" s="54">
        <v>31512.7</v>
      </c>
      <c r="AA26" s="54">
        <v>33729</v>
      </c>
      <c r="AB26" s="54">
        <v>35170.1</v>
      </c>
      <c r="AC26" s="54">
        <v>34828.300000000003</v>
      </c>
      <c r="AD26" s="54">
        <v>36036.800000000003</v>
      </c>
      <c r="AE26" s="54">
        <v>36430.5</v>
      </c>
      <c r="AF26" s="54">
        <v>37756.300000000003</v>
      </c>
      <c r="AG26" s="54">
        <v>35722.800000000003</v>
      </c>
      <c r="AH26" s="54">
        <v>35224.1</v>
      </c>
      <c r="AI26" s="54">
        <v>36431.9</v>
      </c>
      <c r="AJ26" s="54">
        <v>39025.699999999997</v>
      </c>
      <c r="AK26" s="54">
        <v>37629.300000000003</v>
      </c>
      <c r="AL26" s="54">
        <v>38490.300000000003</v>
      </c>
      <c r="AM26" s="54">
        <v>39799.800000000003</v>
      </c>
      <c r="AN26" s="54">
        <v>41976.5</v>
      </c>
      <c r="AO26" s="54">
        <v>42424.7</v>
      </c>
      <c r="AP26" s="54">
        <v>43152.5</v>
      </c>
      <c r="AQ26" s="54">
        <v>44297.4</v>
      </c>
      <c r="AR26" s="54">
        <v>45866.7</v>
      </c>
      <c r="AS26" s="54">
        <v>49553.599999999999</v>
      </c>
      <c r="AT26" s="54">
        <v>47439.1</v>
      </c>
      <c r="AU26" s="54">
        <v>49370.8</v>
      </c>
      <c r="AV26" s="54">
        <v>51202.9</v>
      </c>
      <c r="AW26" s="54">
        <v>51900.6</v>
      </c>
      <c r="AX26" s="54">
        <v>53319.4</v>
      </c>
      <c r="AY26" s="54">
        <v>52790.400000000001</v>
      </c>
      <c r="AZ26" s="54">
        <v>54688.5</v>
      </c>
      <c r="BA26" s="54">
        <v>55366.5</v>
      </c>
      <c r="BB26" s="54">
        <v>55913.2</v>
      </c>
      <c r="BC26" s="54">
        <v>58482.5</v>
      </c>
      <c r="BD26" s="54">
        <v>59302.9</v>
      </c>
      <c r="BE26" s="54">
        <v>60223.6</v>
      </c>
      <c r="BF26" s="54">
        <v>60816.1</v>
      </c>
      <c r="BG26" s="54">
        <v>61858.7</v>
      </c>
      <c r="BH26" s="54">
        <v>64622.8</v>
      </c>
      <c r="BI26" s="54">
        <v>65690.14719027</v>
      </c>
    </row>
    <row r="27" spans="1:61" s="47" customFormat="1" ht="12.75" customHeight="1">
      <c r="A27" s="42" t="s">
        <v>60</v>
      </c>
      <c r="B27" s="54">
        <v>14959.5</v>
      </c>
      <c r="C27" s="54">
        <v>16243.8</v>
      </c>
      <c r="D27" s="54">
        <v>18957.900000000001</v>
      </c>
      <c r="E27" s="54">
        <v>30210.3</v>
      </c>
      <c r="F27" s="54">
        <v>31460.5</v>
      </c>
      <c r="G27" s="54">
        <v>32688.799999999999</v>
      </c>
      <c r="H27" s="54">
        <v>27557.4</v>
      </c>
      <c r="I27" s="54">
        <v>28661.8</v>
      </c>
      <c r="J27" s="54">
        <v>28793.4</v>
      </c>
      <c r="K27" s="54">
        <v>33184.300000000003</v>
      </c>
      <c r="L27" s="54">
        <v>33613.9</v>
      </c>
      <c r="M27" s="54">
        <v>34761.9</v>
      </c>
      <c r="N27" s="54">
        <v>34921.5</v>
      </c>
      <c r="O27" s="54">
        <v>41148.800000000003</v>
      </c>
      <c r="P27" s="54">
        <v>42189.5</v>
      </c>
      <c r="Q27" s="54">
        <v>44112.800000000003</v>
      </c>
      <c r="R27" s="54">
        <v>42748.7</v>
      </c>
      <c r="S27" s="54">
        <v>44531.5</v>
      </c>
      <c r="T27" s="54">
        <v>22998.6</v>
      </c>
      <c r="U27" s="54">
        <v>21735.7</v>
      </c>
      <c r="V27" s="54">
        <v>17932.8</v>
      </c>
      <c r="W27" s="54">
        <v>16965.400000000001</v>
      </c>
      <c r="X27" s="54">
        <v>19745.8</v>
      </c>
      <c r="Y27" s="54">
        <v>23167.4</v>
      </c>
      <c r="Z27" s="54">
        <v>26934.2</v>
      </c>
      <c r="AA27" s="54">
        <v>29448.2</v>
      </c>
      <c r="AB27" s="54">
        <v>31219.4</v>
      </c>
      <c r="AC27" s="54">
        <v>29811</v>
      </c>
      <c r="AD27" s="54">
        <v>30088.2</v>
      </c>
      <c r="AE27" s="54">
        <v>30341</v>
      </c>
      <c r="AF27" s="54">
        <v>32067.200000000001</v>
      </c>
      <c r="AG27" s="54">
        <v>32004</v>
      </c>
      <c r="AH27" s="54">
        <v>34990.1</v>
      </c>
      <c r="AI27" s="54">
        <v>36017.9</v>
      </c>
      <c r="AJ27" s="54">
        <v>36280.9</v>
      </c>
      <c r="AK27" s="54">
        <v>37516.800000000003</v>
      </c>
      <c r="AL27" s="54">
        <v>37498.300000000003</v>
      </c>
      <c r="AM27" s="54">
        <v>38041.199999999997</v>
      </c>
      <c r="AN27" s="54">
        <v>38268.9</v>
      </c>
      <c r="AO27" s="54">
        <v>39392</v>
      </c>
      <c r="AP27" s="54">
        <v>38748.699999999997</v>
      </c>
      <c r="AQ27" s="54">
        <v>35611.599999999999</v>
      </c>
      <c r="AR27" s="54">
        <v>34998.5</v>
      </c>
      <c r="AS27" s="54">
        <v>34285.699999999997</v>
      </c>
      <c r="AT27" s="54">
        <v>33842.699999999997</v>
      </c>
      <c r="AU27" s="54">
        <v>31885.3</v>
      </c>
      <c r="AV27" s="54">
        <v>33119.800000000003</v>
      </c>
      <c r="AW27" s="54">
        <v>33286.800000000003</v>
      </c>
      <c r="AX27" s="54">
        <v>32478.9</v>
      </c>
      <c r="AY27" s="54">
        <v>32372.1</v>
      </c>
      <c r="AZ27" s="54">
        <v>34520.6</v>
      </c>
      <c r="BA27" s="54">
        <v>34467.699999999997</v>
      </c>
      <c r="BB27" s="54">
        <v>35200.6</v>
      </c>
      <c r="BC27" s="54">
        <v>34369.699999999997</v>
      </c>
      <c r="BD27" s="54">
        <v>32570</v>
      </c>
      <c r="BE27" s="54">
        <v>33633.199999999997</v>
      </c>
      <c r="BF27" s="54">
        <v>34619.1</v>
      </c>
      <c r="BG27" s="54">
        <v>35602.5</v>
      </c>
      <c r="BH27" s="54">
        <v>36778</v>
      </c>
      <c r="BI27" s="54">
        <v>40453.122034159998</v>
      </c>
    </row>
    <row r="28" spans="1:61" s="47" customFormat="1" ht="12.75" customHeight="1">
      <c r="A28" s="42" t="s">
        <v>115</v>
      </c>
      <c r="B28" s="54">
        <v>15616.3</v>
      </c>
      <c r="C28" s="54">
        <v>14638.4</v>
      </c>
      <c r="D28" s="54">
        <v>13254</v>
      </c>
      <c r="E28" s="54">
        <v>11251.6</v>
      </c>
      <c r="F28" s="54">
        <v>14741.1</v>
      </c>
      <c r="G28" s="54">
        <v>14019.4</v>
      </c>
      <c r="H28" s="54">
        <v>13207.1</v>
      </c>
      <c r="I28" s="54">
        <v>12716.3</v>
      </c>
      <c r="J28" s="54">
        <v>13685.7</v>
      </c>
      <c r="K28" s="54">
        <v>12655.5</v>
      </c>
      <c r="L28" s="54">
        <v>12728.3</v>
      </c>
      <c r="M28" s="54">
        <v>11298</v>
      </c>
      <c r="N28" s="54">
        <v>13708.9</v>
      </c>
      <c r="O28" s="54">
        <v>16316.8</v>
      </c>
      <c r="P28" s="54">
        <v>17286.3</v>
      </c>
      <c r="Q28" s="54">
        <v>16784.2</v>
      </c>
      <c r="R28" s="54">
        <v>15543.7</v>
      </c>
      <c r="S28" s="54">
        <v>16822.400000000001</v>
      </c>
      <c r="T28" s="54">
        <v>17049</v>
      </c>
      <c r="U28" s="54">
        <v>17078.099999999999</v>
      </c>
      <c r="V28" s="54">
        <v>15541.2</v>
      </c>
      <c r="W28" s="54">
        <v>13131</v>
      </c>
      <c r="X28" s="54">
        <v>11581.8</v>
      </c>
      <c r="Y28" s="54">
        <v>11115.5</v>
      </c>
      <c r="Z28" s="54">
        <v>10957.6</v>
      </c>
      <c r="AA28" s="54">
        <v>9879.2000000000007</v>
      </c>
      <c r="AB28" s="54">
        <v>8536.9</v>
      </c>
      <c r="AC28" s="54">
        <v>7663.8</v>
      </c>
      <c r="AD28" s="54">
        <v>7503.7</v>
      </c>
      <c r="AE28" s="54">
        <v>7203</v>
      </c>
      <c r="AF28" s="54">
        <v>4103.5</v>
      </c>
      <c r="AG28" s="54">
        <v>3580.6</v>
      </c>
      <c r="AH28" s="54">
        <v>3101.2</v>
      </c>
      <c r="AI28" s="54">
        <v>2376.8000000000002</v>
      </c>
      <c r="AJ28" s="54">
        <v>2860.3</v>
      </c>
      <c r="AK28" s="54">
        <v>2672</v>
      </c>
      <c r="AL28" s="54">
        <v>3074.3</v>
      </c>
      <c r="AM28" s="54">
        <v>2751.6</v>
      </c>
      <c r="AN28" s="54">
        <v>2123.3000000000002</v>
      </c>
      <c r="AO28" s="54">
        <v>1370.1</v>
      </c>
      <c r="AP28" s="54">
        <v>1082</v>
      </c>
      <c r="AQ28" s="54">
        <v>786.5</v>
      </c>
      <c r="AR28" s="54">
        <v>588.5</v>
      </c>
      <c r="AS28" s="54">
        <v>713</v>
      </c>
      <c r="AT28" s="54">
        <v>421</v>
      </c>
      <c r="AU28" s="54">
        <v>573.79999999999995</v>
      </c>
      <c r="AV28" s="54">
        <v>407.6</v>
      </c>
      <c r="AW28" s="54">
        <v>442.8</v>
      </c>
      <c r="AX28" s="54">
        <v>483.8</v>
      </c>
      <c r="AY28" s="54">
        <v>432.7</v>
      </c>
      <c r="AZ28" s="54">
        <v>322</v>
      </c>
      <c r="BA28" s="54">
        <v>350.8</v>
      </c>
      <c r="BB28" s="54">
        <v>387.5</v>
      </c>
      <c r="BC28" s="54">
        <v>393.6</v>
      </c>
      <c r="BD28" s="54">
        <v>783.6</v>
      </c>
      <c r="BE28" s="54">
        <v>676.2</v>
      </c>
      <c r="BF28" s="54">
        <v>927.4</v>
      </c>
      <c r="BG28" s="54">
        <v>971.9</v>
      </c>
      <c r="BH28" s="54">
        <v>968.4</v>
      </c>
      <c r="BI28" s="54">
        <v>1085.0205000000001</v>
      </c>
    </row>
    <row r="29" spans="1:61" s="47" customFormat="1" ht="12.75" customHeight="1">
      <c r="A29" s="18" t="s">
        <v>51</v>
      </c>
      <c r="B29" s="54">
        <v>165.3</v>
      </c>
      <c r="C29" s="54">
        <v>197</v>
      </c>
      <c r="D29" s="54">
        <v>198.6</v>
      </c>
      <c r="E29" s="54">
        <v>154.1</v>
      </c>
      <c r="F29" s="54">
        <v>82.6</v>
      </c>
      <c r="G29" s="54">
        <v>166.6</v>
      </c>
      <c r="H29" s="54">
        <v>156.1</v>
      </c>
      <c r="I29" s="54">
        <v>162.69999999999999</v>
      </c>
      <c r="J29" s="54">
        <v>189</v>
      </c>
      <c r="K29" s="54">
        <v>221.2</v>
      </c>
      <c r="L29" s="54">
        <v>132.6</v>
      </c>
      <c r="M29" s="54">
        <v>79.8</v>
      </c>
      <c r="N29" s="54">
        <v>65</v>
      </c>
      <c r="O29" s="54">
        <v>176.2</v>
      </c>
      <c r="P29" s="54">
        <v>68.900000000000006</v>
      </c>
      <c r="Q29" s="54">
        <v>102.7</v>
      </c>
      <c r="R29" s="54">
        <v>95.3</v>
      </c>
      <c r="S29" s="54">
        <v>164.3</v>
      </c>
      <c r="T29" s="54">
        <v>157.30000000000001</v>
      </c>
      <c r="U29" s="54">
        <v>204.8</v>
      </c>
      <c r="V29" s="54">
        <v>171.5</v>
      </c>
      <c r="W29" s="54">
        <v>184.4</v>
      </c>
      <c r="X29" s="54">
        <v>163.1</v>
      </c>
      <c r="Y29" s="54">
        <v>166</v>
      </c>
      <c r="Z29" s="54">
        <v>87.8</v>
      </c>
      <c r="AA29" s="54">
        <v>93.1</v>
      </c>
      <c r="AB29" s="54">
        <v>113.4</v>
      </c>
      <c r="AC29" s="54">
        <v>121.8</v>
      </c>
      <c r="AD29" s="54">
        <v>92.2</v>
      </c>
      <c r="AE29" s="54">
        <v>99</v>
      </c>
      <c r="AF29" s="54">
        <v>103.8</v>
      </c>
      <c r="AG29" s="54">
        <v>92.1</v>
      </c>
      <c r="AH29" s="54">
        <v>75.900000000000006</v>
      </c>
      <c r="AI29" s="54">
        <v>88.1</v>
      </c>
      <c r="AJ29" s="54">
        <v>74.7</v>
      </c>
      <c r="AK29" s="54">
        <v>63.3</v>
      </c>
      <c r="AL29" s="54">
        <v>76.5</v>
      </c>
      <c r="AM29" s="54">
        <v>92.1</v>
      </c>
      <c r="AN29" s="54">
        <v>81.599999999999994</v>
      </c>
      <c r="AO29" s="54">
        <v>88</v>
      </c>
      <c r="AP29" s="54">
        <v>73.900000000000006</v>
      </c>
      <c r="AQ29" s="54">
        <v>96.3</v>
      </c>
      <c r="AR29" s="54">
        <v>98.7</v>
      </c>
      <c r="AS29" s="54">
        <v>102</v>
      </c>
      <c r="AT29" s="54">
        <v>53.1</v>
      </c>
      <c r="AU29" s="54">
        <v>65.400000000000006</v>
      </c>
      <c r="AV29" s="54">
        <v>59.2</v>
      </c>
      <c r="AW29" s="54">
        <v>98.3</v>
      </c>
      <c r="AX29" s="54">
        <v>115.2</v>
      </c>
      <c r="AY29" s="54">
        <v>123.4</v>
      </c>
      <c r="AZ29" s="54">
        <v>68.5</v>
      </c>
      <c r="BA29" s="54">
        <v>116.2</v>
      </c>
      <c r="BB29" s="54">
        <v>139.80000000000001</v>
      </c>
      <c r="BC29" s="54">
        <v>163.80000000000001</v>
      </c>
      <c r="BD29" s="54">
        <v>151.69999999999999</v>
      </c>
      <c r="BE29" s="54">
        <v>205</v>
      </c>
      <c r="BF29" s="54">
        <v>146.69999999999999</v>
      </c>
      <c r="BG29" s="54">
        <v>167.2</v>
      </c>
      <c r="BH29" s="54">
        <v>142.39836971450001</v>
      </c>
      <c r="BI29" s="54" t="s">
        <v>555</v>
      </c>
    </row>
    <row r="30" spans="1:61" s="47" customFormat="1" ht="12.75" customHeight="1">
      <c r="A30" s="18" t="s">
        <v>53</v>
      </c>
      <c r="B30" s="54">
        <v>198.3</v>
      </c>
      <c r="C30" s="54">
        <v>193.2</v>
      </c>
      <c r="D30" s="54">
        <v>210.5</v>
      </c>
      <c r="E30" s="54">
        <v>201.7</v>
      </c>
      <c r="F30" s="54">
        <v>196.3</v>
      </c>
      <c r="G30" s="54">
        <v>214.8</v>
      </c>
      <c r="H30" s="54">
        <v>218</v>
      </c>
      <c r="I30" s="54">
        <v>207.4</v>
      </c>
      <c r="J30" s="54">
        <v>209.9</v>
      </c>
      <c r="K30" s="54">
        <v>522.70000000000005</v>
      </c>
      <c r="L30" s="54">
        <v>553.5</v>
      </c>
      <c r="M30" s="54">
        <v>546.4</v>
      </c>
      <c r="N30" s="54">
        <v>207.5</v>
      </c>
      <c r="O30" s="54">
        <v>455.4</v>
      </c>
      <c r="P30" s="54">
        <v>404.6</v>
      </c>
      <c r="Q30" s="54">
        <v>337.3</v>
      </c>
      <c r="R30" s="54">
        <v>326.60000000000002</v>
      </c>
      <c r="S30" s="54">
        <v>379.5</v>
      </c>
      <c r="T30" s="54">
        <v>348.8</v>
      </c>
      <c r="U30" s="54">
        <v>270.60000000000002</v>
      </c>
      <c r="V30" s="54">
        <v>286.3</v>
      </c>
      <c r="W30" s="54">
        <v>292.8</v>
      </c>
      <c r="X30" s="54">
        <v>315.60000000000002</v>
      </c>
      <c r="Y30" s="54">
        <v>255.2</v>
      </c>
      <c r="Z30" s="54">
        <v>233.7</v>
      </c>
      <c r="AA30" s="54">
        <v>253</v>
      </c>
      <c r="AB30" s="54">
        <v>297.3</v>
      </c>
      <c r="AC30" s="54">
        <v>164.4</v>
      </c>
      <c r="AD30" s="54">
        <v>176.3</v>
      </c>
      <c r="AE30" s="54">
        <v>184.7</v>
      </c>
      <c r="AF30" s="54">
        <v>198.9</v>
      </c>
      <c r="AG30" s="54">
        <v>169.4</v>
      </c>
      <c r="AH30" s="54">
        <v>228.6</v>
      </c>
      <c r="AI30" s="54">
        <v>244.8</v>
      </c>
      <c r="AJ30" s="54">
        <v>241</v>
      </c>
      <c r="AK30" s="54">
        <v>209.8</v>
      </c>
      <c r="AL30" s="54">
        <v>168.7</v>
      </c>
      <c r="AM30" s="54">
        <v>193.1</v>
      </c>
      <c r="AN30" s="54">
        <v>202</v>
      </c>
      <c r="AO30" s="54">
        <v>164.5</v>
      </c>
      <c r="AP30" s="54">
        <v>130.69999999999999</v>
      </c>
      <c r="AQ30" s="54">
        <v>142.6</v>
      </c>
      <c r="AR30" s="54">
        <v>422.1</v>
      </c>
      <c r="AS30" s="54">
        <v>108.1</v>
      </c>
      <c r="AT30" s="54">
        <v>126.6</v>
      </c>
      <c r="AU30" s="54">
        <v>142.6</v>
      </c>
      <c r="AV30" s="54">
        <v>451.8</v>
      </c>
      <c r="AW30" s="54">
        <v>111.3</v>
      </c>
      <c r="AX30" s="54">
        <v>122.8</v>
      </c>
      <c r="AY30" s="54">
        <v>137.30000000000001</v>
      </c>
      <c r="AZ30" s="54">
        <v>256.2</v>
      </c>
      <c r="BA30" s="54">
        <v>114.1</v>
      </c>
      <c r="BB30" s="54">
        <v>133.4</v>
      </c>
      <c r="BC30" s="54">
        <v>150.80000000000001</v>
      </c>
      <c r="BD30" s="54">
        <v>164.9</v>
      </c>
      <c r="BE30" s="54">
        <v>133</v>
      </c>
      <c r="BF30" s="54">
        <v>147.69999999999999</v>
      </c>
      <c r="BG30" s="54">
        <v>178.6</v>
      </c>
      <c r="BH30" s="54">
        <v>205.030505670407</v>
      </c>
      <c r="BI30" s="54" t="s">
        <v>555</v>
      </c>
    </row>
    <row r="31" spans="1:61" s="47" customFormat="1" ht="12.75" customHeight="1">
      <c r="A31" s="73" t="s">
        <v>90</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row>
    <row r="32" spans="1:61" s="47" customFormat="1" ht="12.75" customHeight="1">
      <c r="A32" s="18" t="s">
        <v>54</v>
      </c>
      <c r="B32" s="54">
        <v>101.1</v>
      </c>
      <c r="C32" s="54">
        <v>96.7</v>
      </c>
      <c r="D32" s="54">
        <v>85.8</v>
      </c>
      <c r="E32" s="54">
        <v>87.2</v>
      </c>
      <c r="F32" s="54">
        <v>104.4</v>
      </c>
      <c r="G32" s="54">
        <v>103.6</v>
      </c>
      <c r="H32" s="54">
        <v>129.5</v>
      </c>
      <c r="I32" s="54">
        <v>115.8</v>
      </c>
      <c r="J32" s="54">
        <v>129.6</v>
      </c>
      <c r="K32" s="54">
        <v>122</v>
      </c>
      <c r="L32" s="54">
        <v>147.69999999999999</v>
      </c>
      <c r="M32" s="54">
        <v>134</v>
      </c>
      <c r="N32" s="54">
        <v>129.9</v>
      </c>
      <c r="O32" s="54">
        <v>370.8</v>
      </c>
      <c r="P32" s="54">
        <v>328.2</v>
      </c>
      <c r="Q32" s="54">
        <v>257.60000000000002</v>
      </c>
      <c r="R32" s="54">
        <v>244.7</v>
      </c>
      <c r="S32" s="54">
        <v>304.10000000000002</v>
      </c>
      <c r="T32" s="54">
        <v>266.7</v>
      </c>
      <c r="U32" s="54">
        <v>195.1</v>
      </c>
      <c r="V32" s="54">
        <v>209.8</v>
      </c>
      <c r="W32" s="54">
        <v>216.5</v>
      </c>
      <c r="X32" s="54">
        <v>245.5</v>
      </c>
      <c r="Y32" s="54">
        <v>182.9</v>
      </c>
      <c r="Z32" s="54">
        <v>179.6</v>
      </c>
      <c r="AA32" s="54">
        <v>199.7</v>
      </c>
      <c r="AB32" s="54">
        <v>241.6</v>
      </c>
      <c r="AC32" s="54">
        <v>109.6</v>
      </c>
      <c r="AD32" s="54">
        <v>125.2</v>
      </c>
      <c r="AE32" s="54">
        <v>133.6</v>
      </c>
      <c r="AF32" s="54">
        <v>146.6</v>
      </c>
      <c r="AG32" s="54">
        <v>118.5</v>
      </c>
      <c r="AH32" s="54">
        <v>120</v>
      </c>
      <c r="AI32" s="54">
        <v>129.6</v>
      </c>
      <c r="AJ32" s="54">
        <v>151.69999999999999</v>
      </c>
      <c r="AK32" s="54">
        <v>116.6</v>
      </c>
      <c r="AL32" s="54">
        <v>125.1</v>
      </c>
      <c r="AM32" s="54">
        <v>145.30000000000001</v>
      </c>
      <c r="AN32" s="54">
        <v>158.5</v>
      </c>
      <c r="AO32" s="54">
        <v>123.9</v>
      </c>
      <c r="AP32" s="54">
        <v>129.19999999999999</v>
      </c>
      <c r="AQ32" s="54" t="s">
        <v>555</v>
      </c>
      <c r="AR32" s="54">
        <v>142</v>
      </c>
      <c r="AS32" s="54">
        <v>102.9</v>
      </c>
      <c r="AT32" s="54" t="s">
        <v>555</v>
      </c>
      <c r="AU32" s="54">
        <v>138</v>
      </c>
      <c r="AV32" s="54">
        <v>143.5</v>
      </c>
      <c r="AW32" s="54">
        <v>99.9</v>
      </c>
      <c r="AX32" s="54">
        <v>114.8</v>
      </c>
      <c r="AY32" s="54">
        <v>130</v>
      </c>
      <c r="AZ32" s="54">
        <v>143.30000000000001</v>
      </c>
      <c r="BA32" s="54">
        <v>106.5</v>
      </c>
      <c r="BB32" s="54">
        <v>122.7</v>
      </c>
      <c r="BC32" s="54">
        <v>141.1</v>
      </c>
      <c r="BD32" s="54">
        <v>155.4</v>
      </c>
      <c r="BE32" s="54">
        <v>116.7</v>
      </c>
      <c r="BF32" s="54">
        <v>130.9</v>
      </c>
      <c r="BG32" s="54">
        <v>164.8</v>
      </c>
      <c r="BH32" s="54">
        <v>178.84059999999999</v>
      </c>
      <c r="BI32" s="54" t="s">
        <v>555</v>
      </c>
    </row>
    <row r="33" spans="1:61" s="44" customFormat="1" ht="12.75" customHeight="1">
      <c r="A33" s="18" t="s">
        <v>55</v>
      </c>
      <c r="B33" s="54">
        <v>97.2</v>
      </c>
      <c r="C33" s="54">
        <v>96.5</v>
      </c>
      <c r="D33" s="54">
        <v>124.7</v>
      </c>
      <c r="E33" s="54">
        <v>114.4</v>
      </c>
      <c r="F33" s="54">
        <v>91.9</v>
      </c>
      <c r="G33" s="54">
        <v>111.2</v>
      </c>
      <c r="H33" s="54">
        <v>88.5</v>
      </c>
      <c r="I33" s="54">
        <v>91.6</v>
      </c>
      <c r="J33" s="54">
        <v>80.3</v>
      </c>
      <c r="K33" s="54">
        <v>400.7</v>
      </c>
      <c r="L33" s="54">
        <v>405.7</v>
      </c>
      <c r="M33" s="54">
        <v>412.4</v>
      </c>
      <c r="N33" s="54">
        <v>77.599999999999994</v>
      </c>
      <c r="O33" s="54">
        <v>84.6</v>
      </c>
      <c r="P33" s="54">
        <v>76.400000000000006</v>
      </c>
      <c r="Q33" s="54">
        <v>79.7</v>
      </c>
      <c r="R33" s="54">
        <v>81.900000000000006</v>
      </c>
      <c r="S33" s="54">
        <v>75.5</v>
      </c>
      <c r="T33" s="54">
        <v>82.1</v>
      </c>
      <c r="U33" s="54">
        <v>75.5</v>
      </c>
      <c r="V33" s="54">
        <v>76.5</v>
      </c>
      <c r="W33" s="54">
        <v>76.2</v>
      </c>
      <c r="X33" s="54">
        <v>70</v>
      </c>
      <c r="Y33" s="54">
        <v>72.2</v>
      </c>
      <c r="Z33" s="54">
        <v>54</v>
      </c>
      <c r="AA33" s="54">
        <v>53.2</v>
      </c>
      <c r="AB33" s="54">
        <v>55.6</v>
      </c>
      <c r="AC33" s="54">
        <v>54.8</v>
      </c>
      <c r="AD33" s="54">
        <v>51.2</v>
      </c>
      <c r="AE33" s="54">
        <v>51.2</v>
      </c>
      <c r="AF33" s="54">
        <v>52.4</v>
      </c>
      <c r="AG33" s="54">
        <v>50.8</v>
      </c>
      <c r="AH33" s="54">
        <v>108.6</v>
      </c>
      <c r="AI33" s="54">
        <v>115.2</v>
      </c>
      <c r="AJ33" s="54">
        <v>89.2</v>
      </c>
      <c r="AK33" s="54">
        <v>93.2</v>
      </c>
      <c r="AL33" s="54">
        <v>43.6</v>
      </c>
      <c r="AM33" s="54">
        <v>47.8</v>
      </c>
      <c r="AN33" s="54">
        <v>43.5</v>
      </c>
      <c r="AO33" s="54">
        <v>40.6</v>
      </c>
      <c r="AP33" s="54">
        <v>1.5</v>
      </c>
      <c r="AQ33" s="54" t="s">
        <v>555</v>
      </c>
      <c r="AR33" s="54">
        <v>280</v>
      </c>
      <c r="AS33" s="54">
        <v>5.3</v>
      </c>
      <c r="AT33" s="54" t="s">
        <v>555</v>
      </c>
      <c r="AU33" s="54">
        <v>4.5999999999999996</v>
      </c>
      <c r="AV33" s="54">
        <v>308.3</v>
      </c>
      <c r="AW33" s="54">
        <v>11.4</v>
      </c>
      <c r="AX33" s="54">
        <v>8</v>
      </c>
      <c r="AY33" s="54">
        <v>7.3</v>
      </c>
      <c r="AZ33" s="54">
        <v>112.9</v>
      </c>
      <c r="BA33" s="54">
        <v>7.6</v>
      </c>
      <c r="BB33" s="54">
        <v>10.8</v>
      </c>
      <c r="BC33" s="54">
        <v>9.6999999999999993</v>
      </c>
      <c r="BD33" s="54">
        <v>9.5</v>
      </c>
      <c r="BE33" s="54">
        <v>16.2</v>
      </c>
      <c r="BF33" s="54">
        <v>16.8</v>
      </c>
      <c r="BG33" s="54">
        <v>13.8</v>
      </c>
      <c r="BH33" s="54">
        <v>26.1899056704065</v>
      </c>
      <c r="BI33" s="54" t="s">
        <v>555</v>
      </c>
    </row>
    <row r="34" spans="1:61" s="44" customFormat="1" ht="12.75" customHeight="1">
      <c r="A34" s="18" t="s">
        <v>108</v>
      </c>
      <c r="B34" s="54">
        <v>2312.4</v>
      </c>
      <c r="C34" s="54">
        <v>2130</v>
      </c>
      <c r="D34" s="54">
        <v>2394.4</v>
      </c>
      <c r="E34" s="54">
        <v>2697</v>
      </c>
      <c r="F34" s="54">
        <v>1221.5</v>
      </c>
      <c r="G34" s="54">
        <v>863.9</v>
      </c>
      <c r="H34" s="54">
        <v>374</v>
      </c>
      <c r="I34" s="54">
        <v>616.29999999999995</v>
      </c>
      <c r="J34" s="54">
        <v>591.20000000000005</v>
      </c>
      <c r="K34" s="54">
        <v>533.5</v>
      </c>
      <c r="L34" s="54">
        <v>786.4</v>
      </c>
      <c r="M34" s="54">
        <v>409.6</v>
      </c>
      <c r="N34" s="54">
        <v>774.4</v>
      </c>
      <c r="O34" s="54">
        <v>210</v>
      </c>
      <c r="P34" s="54">
        <v>474.7</v>
      </c>
      <c r="Q34" s="54">
        <v>623.79999999999995</v>
      </c>
      <c r="R34" s="54">
        <v>359.7</v>
      </c>
      <c r="S34" s="54">
        <v>2019.1</v>
      </c>
      <c r="T34" s="54">
        <v>2472.3000000000002</v>
      </c>
      <c r="U34" s="54">
        <v>3644.5</v>
      </c>
      <c r="V34" s="54">
        <v>3876.3</v>
      </c>
      <c r="W34" s="54">
        <v>3441.7</v>
      </c>
      <c r="X34" s="54">
        <v>1530</v>
      </c>
      <c r="Y34" s="54">
        <v>100</v>
      </c>
      <c r="Z34" s="54">
        <v>1074.0999999999999</v>
      </c>
      <c r="AA34" s="54">
        <v>6.3</v>
      </c>
      <c r="AB34" s="54">
        <v>101</v>
      </c>
      <c r="AC34" s="54">
        <v>875.6</v>
      </c>
      <c r="AD34" s="54">
        <v>1542.2</v>
      </c>
      <c r="AE34" s="54">
        <v>2437.1</v>
      </c>
      <c r="AF34" s="54">
        <v>2966.5</v>
      </c>
      <c r="AG34" s="54">
        <v>5482.6</v>
      </c>
      <c r="AH34" s="54">
        <v>3747.3</v>
      </c>
      <c r="AI34" s="54">
        <v>4566.2</v>
      </c>
      <c r="AJ34" s="54">
        <v>3073.2</v>
      </c>
      <c r="AK34" s="54">
        <v>2247</v>
      </c>
      <c r="AL34" s="54">
        <v>2824.4</v>
      </c>
      <c r="AM34" s="54">
        <v>2026</v>
      </c>
      <c r="AN34" s="54">
        <v>1420.8</v>
      </c>
      <c r="AO34" s="54" t="s">
        <v>555</v>
      </c>
      <c r="AP34" s="54" t="s">
        <v>555</v>
      </c>
      <c r="AQ34" s="54" t="s">
        <v>555</v>
      </c>
      <c r="AR34" s="54" t="s">
        <v>555</v>
      </c>
      <c r="AS34" s="54" t="s">
        <v>555</v>
      </c>
      <c r="AT34" s="54" t="s">
        <v>555</v>
      </c>
      <c r="AU34" s="54" t="s">
        <v>555</v>
      </c>
      <c r="AV34" s="54" t="s">
        <v>555</v>
      </c>
      <c r="AW34" s="54" t="s">
        <v>555</v>
      </c>
      <c r="AX34" s="54" t="s">
        <v>555</v>
      </c>
      <c r="AY34" s="54" t="s">
        <v>555</v>
      </c>
      <c r="AZ34" s="54" t="s">
        <v>555</v>
      </c>
      <c r="BA34" s="54" t="s">
        <v>555</v>
      </c>
      <c r="BB34" s="54" t="s">
        <v>555</v>
      </c>
      <c r="BC34" s="54" t="s">
        <v>555</v>
      </c>
      <c r="BD34" s="54" t="s">
        <v>555</v>
      </c>
      <c r="BE34" s="54" t="s">
        <v>555</v>
      </c>
      <c r="BF34" s="54" t="s">
        <v>555</v>
      </c>
      <c r="BG34" s="54" t="s">
        <v>555</v>
      </c>
      <c r="BH34" s="54">
        <v>3186.8494999999998</v>
      </c>
      <c r="BI34" s="54" t="s">
        <v>555</v>
      </c>
    </row>
    <row r="35" spans="1:61" s="44" customFormat="1" ht="12.75" customHeight="1">
      <c r="A35" s="98" t="s">
        <v>109</v>
      </c>
      <c r="B35" s="54">
        <v>7378.5</v>
      </c>
      <c r="C35" s="54">
        <v>6377.4</v>
      </c>
      <c r="D35" s="54">
        <v>6658.7</v>
      </c>
      <c r="E35" s="54">
        <v>6585.1</v>
      </c>
      <c r="F35" s="54">
        <v>6472.6</v>
      </c>
      <c r="G35" s="54">
        <v>7611.8</v>
      </c>
      <c r="H35" s="54">
        <v>7302.5</v>
      </c>
      <c r="I35" s="54">
        <v>7255.6</v>
      </c>
      <c r="J35" s="54">
        <v>7614.9</v>
      </c>
      <c r="K35" s="54">
        <v>8943.1</v>
      </c>
      <c r="L35" s="54">
        <v>8531.5</v>
      </c>
      <c r="M35" s="54">
        <v>8512.2999999999993</v>
      </c>
      <c r="N35" s="54">
        <v>8228.2000000000007</v>
      </c>
      <c r="O35" s="54">
        <v>8399.7000000000007</v>
      </c>
      <c r="P35" s="54">
        <v>7886.7</v>
      </c>
      <c r="Q35" s="54">
        <v>9129.2000000000007</v>
      </c>
      <c r="R35" s="54">
        <v>10588.5</v>
      </c>
      <c r="S35" s="54">
        <v>10178.1</v>
      </c>
      <c r="T35" s="54">
        <v>10143.299999999999</v>
      </c>
      <c r="U35" s="54">
        <v>9420.6</v>
      </c>
      <c r="V35" s="54">
        <v>12355.9</v>
      </c>
      <c r="W35" s="54">
        <v>15650.6</v>
      </c>
      <c r="X35" s="54">
        <v>16494.3</v>
      </c>
      <c r="Y35" s="54">
        <v>18996.2</v>
      </c>
      <c r="Z35" s="54">
        <v>18567.3</v>
      </c>
      <c r="AA35" s="54">
        <v>17691.8</v>
      </c>
      <c r="AB35" s="54">
        <v>18817.599999999999</v>
      </c>
      <c r="AC35" s="54">
        <v>16413.099999999999</v>
      </c>
      <c r="AD35" s="54">
        <v>16064.4</v>
      </c>
      <c r="AE35" s="54">
        <v>15031.1</v>
      </c>
      <c r="AF35" s="54">
        <v>14740.5</v>
      </c>
      <c r="AG35" s="54">
        <v>12559</v>
      </c>
      <c r="AH35" s="54">
        <v>13244.8</v>
      </c>
      <c r="AI35" s="54">
        <v>11811.6</v>
      </c>
      <c r="AJ35" s="54">
        <v>11515.8</v>
      </c>
      <c r="AK35" s="54">
        <v>10695.9</v>
      </c>
      <c r="AL35" s="54">
        <v>9204.1</v>
      </c>
      <c r="AM35" s="54">
        <v>9197.5</v>
      </c>
      <c r="AN35" s="54">
        <v>7719.4</v>
      </c>
      <c r="AO35" s="54">
        <v>5346.7</v>
      </c>
      <c r="AP35" s="54">
        <v>6068.6</v>
      </c>
      <c r="AQ35" s="54">
        <v>5381</v>
      </c>
      <c r="AR35" s="54">
        <v>5587.3</v>
      </c>
      <c r="AS35" s="54">
        <v>5003</v>
      </c>
      <c r="AT35" s="54">
        <v>4614.3999999999996</v>
      </c>
      <c r="AU35" s="54">
        <v>5415</v>
      </c>
      <c r="AV35" s="54">
        <v>5608.7</v>
      </c>
      <c r="AW35" s="54">
        <v>6064.1</v>
      </c>
      <c r="AX35" s="54">
        <v>5588</v>
      </c>
      <c r="AY35" s="54">
        <v>5378</v>
      </c>
      <c r="AZ35" s="54">
        <v>4935.7</v>
      </c>
      <c r="BA35" s="54">
        <v>4973.5</v>
      </c>
      <c r="BB35" s="54">
        <v>5647.8</v>
      </c>
      <c r="BC35" s="54">
        <v>5387</v>
      </c>
      <c r="BD35" s="54">
        <v>6676</v>
      </c>
      <c r="BE35" s="54">
        <v>6358.7</v>
      </c>
      <c r="BF35" s="54">
        <v>6041.5</v>
      </c>
      <c r="BG35" s="54">
        <v>6730.4</v>
      </c>
      <c r="BH35" s="54">
        <v>6520.7</v>
      </c>
      <c r="BI35" s="54">
        <v>6233.4863999999998</v>
      </c>
    </row>
    <row r="36" spans="1:61" s="44" customFormat="1" ht="12.75" customHeight="1">
      <c r="A36" s="98" t="s">
        <v>52</v>
      </c>
      <c r="B36" s="54">
        <v>4884.5</v>
      </c>
      <c r="C36" s="54">
        <v>5436.7</v>
      </c>
      <c r="D36" s="54">
        <v>5769.6</v>
      </c>
      <c r="E36" s="54">
        <v>4429.2</v>
      </c>
      <c r="F36" s="54">
        <v>4533.8</v>
      </c>
      <c r="G36" s="54">
        <v>2379.6999999999998</v>
      </c>
      <c r="H36" s="54">
        <v>2811</v>
      </c>
      <c r="I36" s="54">
        <v>3899</v>
      </c>
      <c r="J36" s="54">
        <v>4577.3</v>
      </c>
      <c r="K36" s="54">
        <v>3647.4</v>
      </c>
      <c r="L36" s="54">
        <v>5222.8</v>
      </c>
      <c r="M36" s="54">
        <v>5279.1</v>
      </c>
      <c r="N36" s="54">
        <v>5997.2</v>
      </c>
      <c r="O36" s="54">
        <v>5387.2</v>
      </c>
      <c r="P36" s="54">
        <v>5706.9</v>
      </c>
      <c r="Q36" s="54">
        <v>5689.8</v>
      </c>
      <c r="R36" s="54">
        <v>7333.1</v>
      </c>
      <c r="S36" s="54">
        <v>7300.4</v>
      </c>
      <c r="T36" s="54">
        <v>6277.7</v>
      </c>
      <c r="U36" s="54">
        <v>5781.6</v>
      </c>
      <c r="V36" s="54">
        <v>5453.7</v>
      </c>
      <c r="W36" s="54">
        <v>5294.6</v>
      </c>
      <c r="X36" s="54">
        <v>5001.3999999999996</v>
      </c>
      <c r="Y36" s="54">
        <v>5404.7</v>
      </c>
      <c r="Z36" s="54">
        <v>4133.8999999999996</v>
      </c>
      <c r="AA36" s="54">
        <v>4228.3999999999996</v>
      </c>
      <c r="AB36" s="54">
        <v>4334.1000000000004</v>
      </c>
      <c r="AC36" s="54">
        <v>4459.1000000000004</v>
      </c>
      <c r="AD36" s="54">
        <v>4237.2</v>
      </c>
      <c r="AE36" s="54">
        <v>4333.8</v>
      </c>
      <c r="AF36" s="54">
        <v>2547.1999999999998</v>
      </c>
      <c r="AG36" s="54">
        <v>2336.4</v>
      </c>
      <c r="AH36" s="54">
        <v>2483.5</v>
      </c>
      <c r="AI36" s="54">
        <v>2398.5</v>
      </c>
      <c r="AJ36" s="54">
        <v>2520.6</v>
      </c>
      <c r="AK36" s="54">
        <v>2619.1999999999998</v>
      </c>
      <c r="AL36" s="54">
        <v>2696.1</v>
      </c>
      <c r="AM36" s="54">
        <v>2615.5</v>
      </c>
      <c r="AN36" s="54">
        <v>2562.4</v>
      </c>
      <c r="AO36" s="54" t="s">
        <v>555</v>
      </c>
      <c r="AP36" s="54">
        <v>2722.2</v>
      </c>
      <c r="AQ36" s="54" t="s">
        <v>555</v>
      </c>
      <c r="AR36" s="54" t="s">
        <v>555</v>
      </c>
      <c r="AS36" s="54" t="s">
        <v>555</v>
      </c>
      <c r="AT36" s="54" t="s">
        <v>555</v>
      </c>
      <c r="AU36" s="54" t="s">
        <v>555</v>
      </c>
      <c r="AV36" s="54" t="s">
        <v>555</v>
      </c>
      <c r="AW36" s="54" t="s">
        <v>555</v>
      </c>
      <c r="AX36" s="54" t="s">
        <v>555</v>
      </c>
      <c r="AY36" s="54" t="s">
        <v>555</v>
      </c>
      <c r="AZ36" s="54" t="s">
        <v>555</v>
      </c>
      <c r="BA36" s="54" t="s">
        <v>555</v>
      </c>
      <c r="BB36" s="54" t="s">
        <v>555</v>
      </c>
      <c r="BC36" s="54" t="s">
        <v>555</v>
      </c>
      <c r="BD36" s="54" t="s">
        <v>555</v>
      </c>
      <c r="BE36" s="54" t="s">
        <v>555</v>
      </c>
      <c r="BF36" s="54" t="s">
        <v>555</v>
      </c>
      <c r="BG36" s="54" t="s">
        <v>555</v>
      </c>
      <c r="BH36" s="54" t="s">
        <v>555</v>
      </c>
      <c r="BI36" s="54" t="s">
        <v>555</v>
      </c>
    </row>
    <row r="37" spans="1:61" s="47" customFormat="1" ht="12.75" customHeight="1">
      <c r="A37" s="115" t="s">
        <v>29</v>
      </c>
      <c r="B37" s="55">
        <v>88875.1</v>
      </c>
      <c r="C37" s="55">
        <v>91350.7</v>
      </c>
      <c r="D37" s="55">
        <v>93753.7</v>
      </c>
      <c r="E37" s="55">
        <v>96574.2</v>
      </c>
      <c r="F37" s="55">
        <v>98965</v>
      </c>
      <c r="G37" s="55">
        <v>99258.1</v>
      </c>
      <c r="H37" s="55">
        <v>101131.8</v>
      </c>
      <c r="I37" s="55">
        <v>106323.1</v>
      </c>
      <c r="J37" s="55">
        <v>107662.39999999999</v>
      </c>
      <c r="K37" s="55">
        <v>112258.1</v>
      </c>
      <c r="L37" s="55">
        <v>115572.8</v>
      </c>
      <c r="M37" s="55">
        <v>116968.2</v>
      </c>
      <c r="N37" s="55">
        <v>120151.9</v>
      </c>
      <c r="O37" s="55">
        <v>130891.3</v>
      </c>
      <c r="P37" s="55">
        <v>136395.1</v>
      </c>
      <c r="Q37" s="55">
        <v>139299.79999999999</v>
      </c>
      <c r="R37" s="55">
        <v>145163.29999999999</v>
      </c>
      <c r="S37" s="55">
        <v>154031.6</v>
      </c>
      <c r="T37" s="55">
        <v>96714.1</v>
      </c>
      <c r="U37" s="55">
        <v>96483.4</v>
      </c>
      <c r="V37" s="55">
        <v>96257.8</v>
      </c>
      <c r="W37" s="55">
        <v>96034</v>
      </c>
      <c r="X37" s="55">
        <v>95568.6</v>
      </c>
      <c r="Y37" s="55">
        <v>97860.5</v>
      </c>
      <c r="Z37" s="55">
        <v>101044.6</v>
      </c>
      <c r="AA37" s="55">
        <v>102264</v>
      </c>
      <c r="AB37" s="55">
        <v>105178.5</v>
      </c>
      <c r="AC37" s="55">
        <v>101402</v>
      </c>
      <c r="AD37" s="55">
        <v>102521.60000000001</v>
      </c>
      <c r="AE37" s="55">
        <v>102990.7</v>
      </c>
      <c r="AF37" s="55">
        <v>101277.4</v>
      </c>
      <c r="AG37" s="55">
        <v>99174.3</v>
      </c>
      <c r="AH37" s="55">
        <v>101657.60000000001</v>
      </c>
      <c r="AI37" s="55">
        <v>101221.7</v>
      </c>
      <c r="AJ37" s="55">
        <v>101856.7</v>
      </c>
      <c r="AK37" s="55">
        <v>100926.7</v>
      </c>
      <c r="AL37" s="55">
        <v>102376.8</v>
      </c>
      <c r="AM37" s="55">
        <v>102357.7</v>
      </c>
      <c r="AN37" s="55">
        <v>102956.1</v>
      </c>
      <c r="AO37" s="55">
        <v>102795.2</v>
      </c>
      <c r="AP37" s="55">
        <v>105488.4</v>
      </c>
      <c r="AQ37" s="55">
        <v>101734.1</v>
      </c>
      <c r="AR37" s="55">
        <v>101913.3</v>
      </c>
      <c r="AS37" s="55">
        <v>104373</v>
      </c>
      <c r="AT37" s="55">
        <v>102182.9</v>
      </c>
      <c r="AU37" s="55">
        <v>103968.9</v>
      </c>
      <c r="AV37" s="55">
        <v>106201</v>
      </c>
      <c r="AW37" s="55">
        <v>107153.9</v>
      </c>
      <c r="AX37" s="55">
        <v>107807</v>
      </c>
      <c r="AY37" s="55">
        <v>107980.2</v>
      </c>
      <c r="AZ37" s="55">
        <v>109963.5</v>
      </c>
      <c r="BA37" s="55">
        <v>112413</v>
      </c>
      <c r="BB37" s="55">
        <v>115027.9</v>
      </c>
      <c r="BC37" s="55">
        <v>116395.2</v>
      </c>
      <c r="BD37" s="55">
        <v>117028.4</v>
      </c>
      <c r="BE37" s="55">
        <v>120335.8</v>
      </c>
      <c r="BF37" s="55">
        <v>123847.1</v>
      </c>
      <c r="BG37" s="55">
        <v>126250.7</v>
      </c>
      <c r="BH37" s="55">
        <v>130503.5</v>
      </c>
      <c r="BI37" s="55">
        <v>134978.06639740299</v>
      </c>
    </row>
    <row r="38" spans="1:61" s="47" customFormat="1" ht="12.75" customHeight="1">
      <c r="A38" s="115"/>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row>
    <row r="39" spans="1:61" s="47" customFormat="1" ht="12.75" customHeight="1">
      <c r="A39" s="18" t="s">
        <v>31</v>
      </c>
      <c r="B39" s="54">
        <v>3476.5</v>
      </c>
      <c r="C39" s="54">
        <v>3706.6</v>
      </c>
      <c r="D39" s="54">
        <v>3886.5</v>
      </c>
      <c r="E39" s="54">
        <v>3886.5</v>
      </c>
      <c r="F39" s="54">
        <v>3886.6</v>
      </c>
      <c r="G39" s="54">
        <v>3981</v>
      </c>
      <c r="H39" s="54">
        <v>3966.5</v>
      </c>
      <c r="I39" s="54">
        <v>4196.5</v>
      </c>
      <c r="J39" s="54">
        <v>4361.5</v>
      </c>
      <c r="K39" s="54">
        <v>4381.5</v>
      </c>
      <c r="L39" s="54">
        <v>4481.5</v>
      </c>
      <c r="M39" s="54">
        <v>4881.5</v>
      </c>
      <c r="N39" s="54">
        <v>4881.5</v>
      </c>
      <c r="O39" s="54">
        <v>5106.5</v>
      </c>
      <c r="P39" s="54">
        <v>5206.5</v>
      </c>
      <c r="Q39" s="54">
        <v>5426.5</v>
      </c>
      <c r="R39" s="54">
        <v>5501.5</v>
      </c>
      <c r="S39" s="54">
        <v>6001.5</v>
      </c>
      <c r="T39" s="54">
        <v>3394.7</v>
      </c>
      <c r="U39" s="54">
        <v>3394.7</v>
      </c>
      <c r="V39" s="54">
        <v>3394.7</v>
      </c>
      <c r="W39" s="54">
        <v>3394.7</v>
      </c>
      <c r="X39" s="54">
        <v>3394.7</v>
      </c>
      <c r="Y39" s="54">
        <v>3394.7</v>
      </c>
      <c r="Z39" s="54">
        <v>3394.7</v>
      </c>
      <c r="AA39" s="54">
        <v>3394.7</v>
      </c>
      <c r="AB39" s="54">
        <v>3394.7</v>
      </c>
      <c r="AC39" s="54">
        <v>3474.7</v>
      </c>
      <c r="AD39" s="54">
        <v>3494.7</v>
      </c>
      <c r="AE39" s="54">
        <v>3502.2</v>
      </c>
      <c r="AF39" s="54">
        <v>3502.2</v>
      </c>
      <c r="AG39" s="54">
        <v>3397.2</v>
      </c>
      <c r="AH39" s="54">
        <v>3397.2</v>
      </c>
      <c r="AI39" s="54">
        <v>3577.2</v>
      </c>
      <c r="AJ39" s="54">
        <v>3577.2</v>
      </c>
      <c r="AK39" s="54">
        <v>3577.2</v>
      </c>
      <c r="AL39" s="54">
        <v>3577.2</v>
      </c>
      <c r="AM39" s="54">
        <v>3597.2</v>
      </c>
      <c r="AN39" s="54">
        <v>3597.2</v>
      </c>
      <c r="AO39" s="54">
        <v>3597.2</v>
      </c>
      <c r="AP39" s="54">
        <v>3597.2</v>
      </c>
      <c r="AQ39" s="54">
        <v>3285.5</v>
      </c>
      <c r="AR39" s="54">
        <v>3288</v>
      </c>
      <c r="AS39" s="54">
        <v>3288</v>
      </c>
      <c r="AT39" s="54">
        <v>3288</v>
      </c>
      <c r="AU39" s="54">
        <v>3288</v>
      </c>
      <c r="AV39" s="54">
        <v>3288</v>
      </c>
      <c r="AW39" s="54">
        <v>3288</v>
      </c>
      <c r="AX39" s="54">
        <v>3334.8</v>
      </c>
      <c r="AY39" s="54">
        <v>3334.8</v>
      </c>
      <c r="AZ39" s="54">
        <v>3334.8</v>
      </c>
      <c r="BA39" s="54">
        <v>3334.8</v>
      </c>
      <c r="BB39" s="54">
        <v>3334.8</v>
      </c>
      <c r="BC39" s="54">
        <v>3359.8</v>
      </c>
      <c r="BD39" s="54">
        <v>3359.8</v>
      </c>
      <c r="BE39" s="54">
        <v>3359.8</v>
      </c>
      <c r="BF39" s="54">
        <v>3359.8</v>
      </c>
      <c r="BG39" s="54">
        <v>3359.8</v>
      </c>
      <c r="BH39" s="54">
        <v>3669.8103000000001</v>
      </c>
      <c r="BI39" s="54" t="s">
        <v>555</v>
      </c>
    </row>
    <row r="40" spans="1:61" s="47" customFormat="1" ht="12.75" customHeight="1">
      <c r="A40" s="18" t="s">
        <v>32</v>
      </c>
      <c r="B40" s="54">
        <v>3.8</v>
      </c>
      <c r="C40" s="54">
        <v>3.8</v>
      </c>
      <c r="D40" s="54">
        <v>3.8</v>
      </c>
      <c r="E40" s="54">
        <v>2.6</v>
      </c>
      <c r="F40" s="54">
        <v>4.0999999999999996</v>
      </c>
      <c r="G40" s="54">
        <v>4.3</v>
      </c>
      <c r="H40" s="54">
        <v>4.0999999999999996</v>
      </c>
      <c r="I40" s="54">
        <v>6</v>
      </c>
      <c r="J40" s="54">
        <v>6.4</v>
      </c>
      <c r="K40" s="54">
        <v>47.2</v>
      </c>
      <c r="L40" s="54">
        <v>162.6</v>
      </c>
      <c r="M40" s="54">
        <v>167.7</v>
      </c>
      <c r="N40" s="54">
        <v>158.1</v>
      </c>
      <c r="O40" s="54">
        <v>150.9</v>
      </c>
      <c r="P40" s="54">
        <v>199.7</v>
      </c>
      <c r="Q40" s="54">
        <v>164.6</v>
      </c>
      <c r="R40" s="54">
        <v>195.3</v>
      </c>
      <c r="S40" s="54">
        <v>108.4</v>
      </c>
      <c r="T40" s="54">
        <v>68</v>
      </c>
      <c r="U40" s="54">
        <v>64.599999999999994</v>
      </c>
      <c r="V40" s="54">
        <v>184.6</v>
      </c>
      <c r="W40" s="54">
        <v>275.8</v>
      </c>
      <c r="X40" s="54">
        <v>418.6</v>
      </c>
      <c r="Y40" s="54">
        <v>449.9</v>
      </c>
      <c r="Z40" s="54">
        <v>451.4</v>
      </c>
      <c r="AA40" s="54">
        <v>521.1</v>
      </c>
      <c r="AB40" s="54">
        <v>588.6</v>
      </c>
      <c r="AC40" s="54">
        <v>613.29999999999995</v>
      </c>
      <c r="AD40" s="54">
        <v>642.70000000000005</v>
      </c>
      <c r="AE40" s="54">
        <v>638.70000000000005</v>
      </c>
      <c r="AF40" s="54">
        <v>638.5</v>
      </c>
      <c r="AG40" s="54">
        <v>710.8</v>
      </c>
      <c r="AH40" s="54">
        <v>756.8</v>
      </c>
      <c r="AI40" s="54">
        <v>800.9</v>
      </c>
      <c r="AJ40" s="54">
        <v>760.6</v>
      </c>
      <c r="AK40" s="54">
        <v>777.9</v>
      </c>
      <c r="AL40" s="54">
        <v>804.4</v>
      </c>
      <c r="AM40" s="54">
        <v>809.2</v>
      </c>
      <c r="AN40" s="54">
        <v>846.8</v>
      </c>
      <c r="AO40" s="54">
        <v>868.9</v>
      </c>
      <c r="AP40" s="54">
        <v>836.5</v>
      </c>
      <c r="AQ40" s="54">
        <v>846.3</v>
      </c>
      <c r="AR40" s="54">
        <v>827.1</v>
      </c>
      <c r="AS40" s="54">
        <v>771.1</v>
      </c>
      <c r="AT40" s="54">
        <v>786</v>
      </c>
      <c r="AU40" s="54">
        <v>756.9</v>
      </c>
      <c r="AV40" s="54">
        <v>778.4</v>
      </c>
      <c r="AW40" s="54">
        <v>770.8</v>
      </c>
      <c r="AX40" s="54">
        <v>768.1</v>
      </c>
      <c r="AY40" s="54">
        <v>764.1</v>
      </c>
      <c r="AZ40" s="54">
        <v>824.5</v>
      </c>
      <c r="BA40" s="54">
        <v>821.8</v>
      </c>
      <c r="BB40" s="54">
        <v>843.6</v>
      </c>
      <c r="BC40" s="54">
        <v>841.7</v>
      </c>
      <c r="BD40" s="54">
        <v>844.6</v>
      </c>
      <c r="BE40" s="54">
        <v>829.5</v>
      </c>
      <c r="BF40" s="54">
        <v>849.2</v>
      </c>
      <c r="BG40" s="54">
        <v>845.1</v>
      </c>
      <c r="BH40" s="54">
        <v>827.02099553000005</v>
      </c>
      <c r="BI40" s="54" t="s">
        <v>555</v>
      </c>
    </row>
    <row r="41" spans="1:61" s="47" customFormat="1" ht="12.75" customHeight="1">
      <c r="A41" s="18" t="s">
        <v>33</v>
      </c>
      <c r="B41" s="54">
        <v>2510.6999999999998</v>
      </c>
      <c r="C41" s="54">
        <v>2689.4</v>
      </c>
      <c r="D41" s="54">
        <v>2772.8</v>
      </c>
      <c r="E41" s="54">
        <v>2946.9</v>
      </c>
      <c r="F41" s="54">
        <v>3156.6</v>
      </c>
      <c r="G41" s="54">
        <v>3348</v>
      </c>
      <c r="H41" s="54">
        <v>3136.9</v>
      </c>
      <c r="I41" s="54">
        <v>2632.2</v>
      </c>
      <c r="J41" s="54">
        <v>2717.8</v>
      </c>
      <c r="K41" s="54">
        <v>3000.8</v>
      </c>
      <c r="L41" s="54">
        <v>3127.3</v>
      </c>
      <c r="M41" s="54">
        <v>3315.6</v>
      </c>
      <c r="N41" s="54">
        <v>3482.9</v>
      </c>
      <c r="O41" s="54">
        <v>3679.7</v>
      </c>
      <c r="P41" s="54">
        <v>3863.2</v>
      </c>
      <c r="Q41" s="54">
        <v>4047.5</v>
      </c>
      <c r="R41" s="54">
        <v>4162.3999999999996</v>
      </c>
      <c r="S41" s="54">
        <v>4314.8999999999996</v>
      </c>
      <c r="T41" s="54">
        <v>3327.4</v>
      </c>
      <c r="U41" s="54">
        <v>3471.5</v>
      </c>
      <c r="V41" s="54">
        <v>3552.2</v>
      </c>
      <c r="W41" s="54">
        <v>3697.9</v>
      </c>
      <c r="X41" s="54">
        <v>3810.4</v>
      </c>
      <c r="Y41" s="54">
        <v>3998.3</v>
      </c>
      <c r="Z41" s="54">
        <v>4199.8999999999996</v>
      </c>
      <c r="AA41" s="54">
        <v>4364.7</v>
      </c>
      <c r="AB41" s="54">
        <v>4537.7</v>
      </c>
      <c r="AC41" s="54">
        <v>4734.2</v>
      </c>
      <c r="AD41" s="54">
        <v>4927.8999999999996</v>
      </c>
      <c r="AE41" s="54">
        <v>4956.8</v>
      </c>
      <c r="AF41" s="54">
        <v>5163</v>
      </c>
      <c r="AG41" s="54">
        <v>5290.8</v>
      </c>
      <c r="AH41" s="54">
        <v>5471.3</v>
      </c>
      <c r="AI41" s="54">
        <v>5678</v>
      </c>
      <c r="AJ41" s="54">
        <v>5852.9</v>
      </c>
      <c r="AK41" s="54">
        <v>6031.8</v>
      </c>
      <c r="AL41" s="54">
        <v>6226.4</v>
      </c>
      <c r="AM41" s="54">
        <v>6401.6</v>
      </c>
      <c r="AN41" s="54">
        <v>6397.4</v>
      </c>
      <c r="AO41" s="54">
        <v>6550.6</v>
      </c>
      <c r="AP41" s="54">
        <v>6759.6</v>
      </c>
      <c r="AQ41" s="54">
        <v>6720.5</v>
      </c>
      <c r="AR41" s="54">
        <v>6433.2</v>
      </c>
      <c r="AS41" s="54">
        <v>6630.2</v>
      </c>
      <c r="AT41" s="54">
        <v>6839.7</v>
      </c>
      <c r="AU41" s="54">
        <v>6989.3</v>
      </c>
      <c r="AV41" s="54">
        <v>6621.5</v>
      </c>
      <c r="AW41" s="54">
        <v>6849.2</v>
      </c>
      <c r="AX41" s="54">
        <v>7062.8</v>
      </c>
      <c r="AY41" s="54">
        <v>7053.8</v>
      </c>
      <c r="AZ41" s="54">
        <v>7149.4</v>
      </c>
      <c r="BA41" s="54">
        <v>7318.9</v>
      </c>
      <c r="BB41" s="54">
        <v>7556.3</v>
      </c>
      <c r="BC41" s="54">
        <v>7773.5</v>
      </c>
      <c r="BD41" s="54">
        <v>7840.9</v>
      </c>
      <c r="BE41" s="54">
        <v>8032.5</v>
      </c>
      <c r="BF41" s="54">
        <v>8254.9</v>
      </c>
      <c r="BG41" s="54">
        <v>8496.5</v>
      </c>
      <c r="BH41" s="54">
        <v>8585.0934849040004</v>
      </c>
      <c r="BI41" s="54" t="s">
        <v>555</v>
      </c>
    </row>
    <row r="42" spans="1:61" s="47" customFormat="1" ht="12.75" customHeight="1">
      <c r="A42" s="18" t="s">
        <v>48</v>
      </c>
      <c r="B42" s="54">
        <v>0</v>
      </c>
      <c r="C42" s="54">
        <v>0</v>
      </c>
      <c r="D42" s="54">
        <v>0</v>
      </c>
      <c r="E42" s="54">
        <v>0</v>
      </c>
      <c r="F42" s="54">
        <v>0</v>
      </c>
      <c r="G42" s="54">
        <v>0</v>
      </c>
      <c r="H42" s="54">
        <v>0</v>
      </c>
      <c r="I42" s="54">
        <v>0</v>
      </c>
      <c r="J42" s="54">
        <v>0</v>
      </c>
      <c r="K42" s="54">
        <v>0</v>
      </c>
      <c r="L42" s="54">
        <v>0</v>
      </c>
      <c r="M42" s="54">
        <v>0</v>
      </c>
      <c r="N42" s="54">
        <v>0</v>
      </c>
      <c r="O42" s="54">
        <v>0</v>
      </c>
      <c r="P42" s="54">
        <v>0</v>
      </c>
      <c r="Q42" s="54">
        <v>0</v>
      </c>
      <c r="R42" s="54">
        <v>0</v>
      </c>
      <c r="S42" s="54">
        <v>0</v>
      </c>
      <c r="T42" s="54">
        <v>0</v>
      </c>
      <c r="U42" s="54">
        <v>0</v>
      </c>
      <c r="V42" s="54">
        <v>0</v>
      </c>
      <c r="W42" s="54">
        <v>0</v>
      </c>
      <c r="X42" s="54">
        <v>0</v>
      </c>
      <c r="Y42" s="54">
        <v>0</v>
      </c>
      <c r="Z42" s="54">
        <v>0</v>
      </c>
      <c r="AA42" s="54">
        <v>0</v>
      </c>
      <c r="AB42" s="54">
        <v>0</v>
      </c>
      <c r="AC42" s="54">
        <v>0</v>
      </c>
      <c r="AD42" s="54">
        <v>0</v>
      </c>
      <c r="AE42" s="54">
        <v>0</v>
      </c>
      <c r="AF42" s="54">
        <v>0</v>
      </c>
      <c r="AG42" s="54">
        <v>0</v>
      </c>
      <c r="AH42" s="54">
        <v>0</v>
      </c>
      <c r="AI42" s="54">
        <v>0</v>
      </c>
      <c r="AJ42" s="54">
        <v>0</v>
      </c>
      <c r="AK42" s="54">
        <v>0</v>
      </c>
      <c r="AL42" s="54">
        <v>0</v>
      </c>
      <c r="AM42" s="54">
        <v>0</v>
      </c>
      <c r="AN42" s="54">
        <v>0</v>
      </c>
      <c r="AO42" s="54">
        <v>0</v>
      </c>
      <c r="AP42" s="54">
        <v>0</v>
      </c>
      <c r="AQ42" s="54">
        <v>0</v>
      </c>
      <c r="AR42" s="54">
        <v>0</v>
      </c>
      <c r="AS42" s="54">
        <v>0</v>
      </c>
      <c r="AT42" s="54">
        <v>0</v>
      </c>
      <c r="AU42" s="54">
        <v>0</v>
      </c>
      <c r="AV42" s="54">
        <v>0</v>
      </c>
      <c r="AW42" s="54">
        <v>0</v>
      </c>
      <c r="AX42" s="54">
        <v>0</v>
      </c>
      <c r="AY42" s="54">
        <v>0</v>
      </c>
      <c r="AZ42" s="54">
        <v>0</v>
      </c>
      <c r="BA42" s="54">
        <v>0</v>
      </c>
      <c r="BB42" s="54">
        <v>0</v>
      </c>
      <c r="BC42" s="54">
        <v>0</v>
      </c>
      <c r="BD42" s="54">
        <v>0</v>
      </c>
      <c r="BE42" s="54">
        <v>0</v>
      </c>
      <c r="BF42" s="54">
        <v>0</v>
      </c>
      <c r="BG42" s="54">
        <v>0</v>
      </c>
      <c r="BH42" s="54">
        <v>0</v>
      </c>
      <c r="BI42" s="54" t="s">
        <v>555</v>
      </c>
    </row>
    <row r="43" spans="1:61" s="47" customFormat="1" ht="12.75" customHeight="1">
      <c r="A43" s="115" t="s">
        <v>101</v>
      </c>
      <c r="B43" s="55">
        <v>5991</v>
      </c>
      <c r="C43" s="55">
        <v>6399.8</v>
      </c>
      <c r="D43" s="55">
        <v>6663.1</v>
      </c>
      <c r="E43" s="55">
        <v>6836</v>
      </c>
      <c r="F43" s="55">
        <v>7047.2</v>
      </c>
      <c r="G43" s="55">
        <v>7333.4</v>
      </c>
      <c r="H43" s="55">
        <v>7107.6</v>
      </c>
      <c r="I43" s="55">
        <v>6834.7</v>
      </c>
      <c r="J43" s="55">
        <v>7085.7</v>
      </c>
      <c r="K43" s="55">
        <v>7429.5</v>
      </c>
      <c r="L43" s="55">
        <v>7771.4</v>
      </c>
      <c r="M43" s="55">
        <v>8364.7999999999993</v>
      </c>
      <c r="N43" s="55">
        <v>8522.5</v>
      </c>
      <c r="O43" s="55">
        <v>8937.1</v>
      </c>
      <c r="P43" s="55">
        <v>9269.4</v>
      </c>
      <c r="Q43" s="55">
        <v>9638.7000000000007</v>
      </c>
      <c r="R43" s="55">
        <v>9859.2999999999993</v>
      </c>
      <c r="S43" s="55">
        <v>10424.799999999999</v>
      </c>
      <c r="T43" s="55">
        <v>6790.2</v>
      </c>
      <c r="U43" s="55">
        <v>6930.8</v>
      </c>
      <c r="V43" s="55">
        <v>7131.4</v>
      </c>
      <c r="W43" s="55">
        <v>7368.4</v>
      </c>
      <c r="X43" s="55">
        <v>7623.7</v>
      </c>
      <c r="Y43" s="55">
        <v>7842.9</v>
      </c>
      <c r="Z43" s="55">
        <v>8045.9</v>
      </c>
      <c r="AA43" s="55">
        <v>8280.5</v>
      </c>
      <c r="AB43" s="55">
        <v>8521</v>
      </c>
      <c r="AC43" s="55">
        <v>8822.2999999999993</v>
      </c>
      <c r="AD43" s="55">
        <v>9065.2999999999993</v>
      </c>
      <c r="AE43" s="55">
        <v>9097.6</v>
      </c>
      <c r="AF43" s="55">
        <v>9303.7000000000007</v>
      </c>
      <c r="AG43" s="55">
        <v>9398.9</v>
      </c>
      <c r="AH43" s="55">
        <v>9625.2999999999993</v>
      </c>
      <c r="AI43" s="55">
        <v>10056.1</v>
      </c>
      <c r="AJ43" s="55">
        <v>10190.700000000001</v>
      </c>
      <c r="AK43" s="55">
        <v>10386.9</v>
      </c>
      <c r="AL43" s="55">
        <v>10608</v>
      </c>
      <c r="AM43" s="55">
        <v>10808</v>
      </c>
      <c r="AN43" s="55">
        <v>10841.3</v>
      </c>
      <c r="AO43" s="55">
        <v>11016.7</v>
      </c>
      <c r="AP43" s="55">
        <v>11193.3</v>
      </c>
      <c r="AQ43" s="55">
        <v>10852.4</v>
      </c>
      <c r="AR43" s="55">
        <v>10548.3</v>
      </c>
      <c r="AS43" s="55">
        <v>10689.3</v>
      </c>
      <c r="AT43" s="55">
        <v>10913.8</v>
      </c>
      <c r="AU43" s="55">
        <v>11034.2</v>
      </c>
      <c r="AV43" s="55">
        <v>10688</v>
      </c>
      <c r="AW43" s="55">
        <v>10908</v>
      </c>
      <c r="AX43" s="55">
        <v>11165.7</v>
      </c>
      <c r="AY43" s="55">
        <v>11152.7</v>
      </c>
      <c r="AZ43" s="55">
        <v>11308.7</v>
      </c>
      <c r="BA43" s="55">
        <v>11475.5</v>
      </c>
      <c r="BB43" s="55">
        <v>11734.7</v>
      </c>
      <c r="BC43" s="55">
        <v>11975</v>
      </c>
      <c r="BD43" s="55">
        <v>12045.3</v>
      </c>
      <c r="BE43" s="55">
        <v>12221.8</v>
      </c>
      <c r="BF43" s="55">
        <v>12463.9</v>
      </c>
      <c r="BG43" s="55">
        <v>12701.4</v>
      </c>
      <c r="BH43" s="55">
        <v>13083.2</v>
      </c>
      <c r="BI43" s="55">
        <v>13299.198480683999</v>
      </c>
    </row>
    <row r="44" spans="1:61" s="47" customFormat="1" ht="12.75" customHeight="1">
      <c r="A44" s="115"/>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row>
    <row r="45" spans="1:61" s="47" customFormat="1" ht="12.75" customHeight="1">
      <c r="A45" s="18" t="s">
        <v>89</v>
      </c>
      <c r="B45" s="54">
        <v>10</v>
      </c>
      <c r="C45" s="54">
        <v>10</v>
      </c>
      <c r="D45" s="54">
        <v>10</v>
      </c>
      <c r="E45" s="54">
        <v>10</v>
      </c>
      <c r="F45" s="54">
        <v>10</v>
      </c>
      <c r="G45" s="54">
        <v>11</v>
      </c>
      <c r="H45" s="54">
        <v>11</v>
      </c>
      <c r="I45" s="54">
        <v>11</v>
      </c>
      <c r="J45" s="54">
        <v>11</v>
      </c>
      <c r="K45" s="54">
        <v>10</v>
      </c>
      <c r="L45" s="54">
        <v>10</v>
      </c>
      <c r="M45" s="54">
        <v>10</v>
      </c>
      <c r="N45" s="54">
        <v>10</v>
      </c>
      <c r="O45" s="54">
        <v>10</v>
      </c>
      <c r="P45" s="54">
        <v>10</v>
      </c>
      <c r="Q45" s="54">
        <v>10</v>
      </c>
      <c r="R45" s="54">
        <v>10</v>
      </c>
      <c r="S45" s="54">
        <v>10</v>
      </c>
      <c r="T45" s="54">
        <v>9</v>
      </c>
      <c r="U45" s="54">
        <v>9</v>
      </c>
      <c r="V45" s="54">
        <v>9</v>
      </c>
      <c r="W45" s="54">
        <v>9</v>
      </c>
      <c r="X45" s="54">
        <v>9</v>
      </c>
      <c r="Y45" s="54">
        <v>9</v>
      </c>
      <c r="Z45" s="54">
        <v>9</v>
      </c>
      <c r="AA45" s="54">
        <v>9</v>
      </c>
      <c r="AB45" s="54">
        <v>9</v>
      </c>
      <c r="AC45" s="54">
        <v>9</v>
      </c>
      <c r="AD45" s="54">
        <v>9</v>
      </c>
      <c r="AE45" s="54">
        <v>9</v>
      </c>
      <c r="AF45" s="54">
        <v>9</v>
      </c>
      <c r="AG45" s="54">
        <v>8</v>
      </c>
      <c r="AH45" s="54">
        <v>8</v>
      </c>
      <c r="AI45" s="54">
        <v>8</v>
      </c>
      <c r="AJ45" s="54">
        <v>8</v>
      </c>
      <c r="AK45" s="54">
        <v>8</v>
      </c>
      <c r="AL45" s="54">
        <v>8</v>
      </c>
      <c r="AM45" s="54">
        <v>8</v>
      </c>
      <c r="AN45" s="54">
        <v>8</v>
      </c>
      <c r="AO45" s="54">
        <v>8</v>
      </c>
      <c r="AP45" s="54">
        <v>8</v>
      </c>
      <c r="AQ45" s="54">
        <v>7</v>
      </c>
      <c r="AR45" s="54">
        <v>7</v>
      </c>
      <c r="AS45" s="54">
        <v>7</v>
      </c>
      <c r="AT45" s="54">
        <v>7</v>
      </c>
      <c r="AU45" s="54">
        <v>7</v>
      </c>
      <c r="AV45" s="54">
        <v>7</v>
      </c>
      <c r="AW45" s="54">
        <v>7</v>
      </c>
      <c r="AX45" s="54">
        <v>7</v>
      </c>
      <c r="AY45" s="54">
        <v>7</v>
      </c>
      <c r="AZ45" s="54">
        <v>7</v>
      </c>
      <c r="BA45" s="54">
        <v>7</v>
      </c>
      <c r="BB45" s="54">
        <v>7</v>
      </c>
      <c r="BC45" s="54">
        <v>7</v>
      </c>
      <c r="BD45" s="54">
        <v>7</v>
      </c>
      <c r="BE45" s="54">
        <v>7</v>
      </c>
      <c r="BF45" s="54">
        <v>7</v>
      </c>
      <c r="BG45" s="54">
        <v>7</v>
      </c>
      <c r="BH45" s="54">
        <v>7</v>
      </c>
      <c r="BI45" s="54">
        <v>7</v>
      </c>
    </row>
    <row r="46" spans="1:61" s="47" customFormat="1" ht="5.0999999999999996" customHeight="1">
      <c r="A46" s="29"/>
      <c r="B46" s="29"/>
      <c r="C46" s="29"/>
      <c r="D46" s="29"/>
      <c r="E46" s="29"/>
      <c r="F46" s="29"/>
      <c r="G46" s="29"/>
      <c r="H46" s="29"/>
      <c r="I46" s="29"/>
      <c r="J46" s="29"/>
      <c r="K46" s="29"/>
      <c r="L46" s="29"/>
      <c r="M46" s="29"/>
      <c r="N46" s="29"/>
      <c r="O46" s="29"/>
      <c r="P46" s="29"/>
      <c r="Q46" s="29"/>
      <c r="R46" s="29"/>
      <c r="S46" s="29"/>
      <c r="T46" s="29"/>
      <c r="U46" s="29"/>
      <c r="V46" s="116"/>
      <c r="W46" s="116"/>
      <c r="X46" s="116"/>
      <c r="Y46" s="116"/>
      <c r="Z46" s="116"/>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row>
    <row r="47" spans="1:61">
      <c r="A47" s="47"/>
      <c r="BA47" s="41"/>
      <c r="BB47" s="41"/>
      <c r="BC47" s="41"/>
    </row>
    <row r="48" spans="1:61">
      <c r="AM48" s="41"/>
      <c r="AN48" s="41"/>
      <c r="AO48" s="41"/>
      <c r="AP48" s="41"/>
      <c r="AQ48" s="41"/>
      <c r="AR48" s="41"/>
      <c r="AS48" s="41"/>
      <c r="AT48" s="41"/>
      <c r="AU48" s="41"/>
      <c r="AV48" s="41"/>
      <c r="AW48" s="41"/>
      <c r="AX48" s="41"/>
      <c r="AY48" s="41"/>
      <c r="AZ48" s="41"/>
      <c r="BA48" s="41"/>
      <c r="BB48" s="41"/>
      <c r="BC48" s="41"/>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1"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BI71"/>
  <sheetViews>
    <sheetView showGridLines="0" zoomScaleNormal="100" zoomScaleSheetLayoutView="100" workbookViewId="0">
      <selection sqref="A1:BI1"/>
    </sheetView>
  </sheetViews>
  <sheetFormatPr defaultColWidth="9.1328125" defaultRowHeight="10.5"/>
  <cols>
    <col min="1" max="1" width="44.1328125" style="85" customWidth="1"/>
    <col min="2" max="56" width="9.59765625" style="85" customWidth="1"/>
    <col min="57" max="16384" width="9.1328125" style="85"/>
  </cols>
  <sheetData>
    <row r="1" spans="1:61" ht="26.25" customHeight="1">
      <c r="A1" s="461" t="s">
        <v>449</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1" ht="15" customHeight="1">
      <c r="A2" s="478" t="s">
        <v>463</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row>
    <row r="4" spans="1:6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row>
    <row r="5" spans="1:61" ht="6" customHeight="1">
      <c r="A5" s="105"/>
      <c r="B5" s="105"/>
      <c r="C5" s="105"/>
      <c r="D5" s="105"/>
      <c r="E5" s="105"/>
      <c r="F5" s="105"/>
      <c r="G5" s="105"/>
      <c r="H5" s="105"/>
      <c r="I5" s="105"/>
      <c r="J5" s="105"/>
      <c r="K5" s="105"/>
      <c r="L5" s="105"/>
      <c r="M5" s="105"/>
      <c r="N5" s="105"/>
      <c r="O5" s="105"/>
      <c r="P5" s="105"/>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row>
    <row r="6" spans="1:61" ht="12.75" customHeight="1">
      <c r="A6" s="101" t="s">
        <v>130</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437"/>
      <c r="AU6" s="128"/>
      <c r="AV6" s="437"/>
      <c r="AW6" s="128"/>
      <c r="AX6" s="128"/>
      <c r="AY6" s="128"/>
      <c r="AZ6" s="128"/>
      <c r="BA6" s="128"/>
      <c r="BB6" s="128"/>
      <c r="BC6" s="128"/>
      <c r="BD6" s="128"/>
      <c r="BE6" s="128"/>
      <c r="BF6" s="128"/>
      <c r="BG6" s="128"/>
      <c r="BH6" s="128"/>
      <c r="BI6" s="128"/>
    </row>
    <row r="7" spans="1:61" ht="12.75" customHeight="1">
      <c r="A7" s="131" t="s">
        <v>293</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437"/>
      <c r="AU7" s="128"/>
      <c r="AV7" s="437"/>
      <c r="AW7" s="128"/>
      <c r="AX7" s="128"/>
      <c r="AY7" s="128"/>
      <c r="AZ7" s="128"/>
      <c r="BA7" s="128"/>
      <c r="BB7" s="128"/>
      <c r="BC7" s="128"/>
      <c r="BD7" s="128"/>
      <c r="BE7" s="128"/>
      <c r="BF7" s="128"/>
      <c r="BG7" s="128"/>
      <c r="BH7" s="128"/>
      <c r="BI7" s="128"/>
    </row>
    <row r="8" spans="1:61" ht="12.75" customHeight="1">
      <c r="A8" s="132" t="s">
        <v>230</v>
      </c>
      <c r="B8" s="133">
        <v>3441.5</v>
      </c>
      <c r="C8" s="133">
        <v>3671.4969999999998</v>
      </c>
      <c r="D8" s="133">
        <v>3851.4976158999998</v>
      </c>
      <c r="E8" s="133">
        <v>3851.4976160000001</v>
      </c>
      <c r="F8" s="133">
        <v>3851.4976158999998</v>
      </c>
      <c r="G8" s="133">
        <v>3791.4969999999998</v>
      </c>
      <c r="H8" s="133">
        <v>3791.5356160000001</v>
      </c>
      <c r="I8" s="133">
        <v>4021.5356160000001</v>
      </c>
      <c r="J8" s="133">
        <v>4186.5349999999999</v>
      </c>
      <c r="K8" s="133">
        <v>4016.4976219</v>
      </c>
      <c r="L8" s="133">
        <v>4116.5305740000003</v>
      </c>
      <c r="M8" s="133">
        <v>4516.5311959000001</v>
      </c>
      <c r="N8" s="133">
        <v>4516.530573</v>
      </c>
      <c r="O8" s="133">
        <v>4516.5335729999997</v>
      </c>
      <c r="P8" s="133">
        <v>4616.5335729999997</v>
      </c>
      <c r="Q8" s="133">
        <v>4836.5335729999997</v>
      </c>
      <c r="R8" s="133">
        <v>4911.5335720000003</v>
      </c>
      <c r="S8" s="133">
        <v>5411.5335720000003</v>
      </c>
      <c r="T8" s="133">
        <v>3334.6970000000001</v>
      </c>
      <c r="U8" s="133">
        <v>3334.7</v>
      </c>
      <c r="V8" s="133">
        <v>3334.7</v>
      </c>
      <c r="W8" s="133">
        <v>3334.7249999999999</v>
      </c>
      <c r="X8" s="133">
        <v>3334.7</v>
      </c>
      <c r="Y8" s="133">
        <v>3334.7</v>
      </c>
      <c r="Z8" s="133">
        <v>3334.6979999999999</v>
      </c>
      <c r="AA8" s="133">
        <v>3334.6979999999999</v>
      </c>
      <c r="AB8" s="133">
        <v>3334.70090721</v>
      </c>
      <c r="AC8" s="133">
        <v>3414.70090721</v>
      </c>
      <c r="AD8" s="133">
        <v>3434.70090734</v>
      </c>
      <c r="AE8" s="133">
        <v>3442.20090734</v>
      </c>
      <c r="AF8" s="133">
        <v>3442.20090734</v>
      </c>
      <c r="AG8" s="133">
        <v>3337.2329073400001</v>
      </c>
      <c r="AH8" s="133">
        <v>3337.2029073399999</v>
      </c>
      <c r="AI8" s="133">
        <v>3517.2029073399999</v>
      </c>
      <c r="AJ8" s="133">
        <v>3517.2</v>
      </c>
      <c r="AK8" s="133"/>
      <c r="AL8" s="133"/>
      <c r="AM8" s="133"/>
      <c r="AN8" s="133"/>
      <c r="AO8" s="133"/>
      <c r="AP8" s="133"/>
      <c r="AQ8" s="133"/>
      <c r="AR8" s="133"/>
      <c r="AS8" s="133"/>
      <c r="AT8" s="439"/>
      <c r="AU8" s="133"/>
      <c r="AV8" s="439"/>
      <c r="AW8" s="133"/>
      <c r="AX8" s="133"/>
      <c r="AY8" s="133"/>
      <c r="AZ8" s="133"/>
      <c r="BA8" s="133"/>
      <c r="BB8" s="133"/>
      <c r="BC8" s="133"/>
      <c r="BD8" s="133"/>
      <c r="BE8" s="133"/>
      <c r="BF8" s="133"/>
      <c r="BG8" s="133"/>
      <c r="BH8" s="133"/>
      <c r="BI8" s="133"/>
    </row>
    <row r="9" spans="1:61" ht="12.75" customHeight="1">
      <c r="A9" s="132" t="s">
        <v>231</v>
      </c>
      <c r="B9" s="133">
        <v>2223.3000000000002</v>
      </c>
      <c r="C9" s="133">
        <v>2250.703</v>
      </c>
      <c r="D9" s="133">
        <v>2236.2025680400002</v>
      </c>
      <c r="E9" s="133">
        <v>2777.3025680000001</v>
      </c>
      <c r="F9" s="133">
        <v>2794.4170110999999</v>
      </c>
      <c r="G9" s="133">
        <v>2770.904</v>
      </c>
      <c r="H9" s="133">
        <v>2772.2710109999998</v>
      </c>
      <c r="I9" s="133">
        <v>3123.6550109999998</v>
      </c>
      <c r="J9" s="133">
        <v>3113.9549999999999</v>
      </c>
      <c r="K9" s="133">
        <v>3025.05</v>
      </c>
      <c r="L9" s="133">
        <v>3104.31277206</v>
      </c>
      <c r="M9" s="133">
        <v>3020.6535891200001</v>
      </c>
      <c r="N9" s="133">
        <v>3267.2970816900001</v>
      </c>
      <c r="O9" s="133">
        <v>3271.3160826899998</v>
      </c>
      <c r="P9" s="133">
        <v>3310.6160816900001</v>
      </c>
      <c r="Q9" s="133">
        <v>3962.2169811600002</v>
      </c>
      <c r="R9" s="133">
        <v>4027.2555607700001</v>
      </c>
      <c r="S9" s="133">
        <v>4028.8755608800002</v>
      </c>
      <c r="T9" s="133">
        <v>3069.9969999999998</v>
      </c>
      <c r="U9" s="133">
        <v>3607.058</v>
      </c>
      <c r="V9" s="133">
        <v>3600.4600680499998</v>
      </c>
      <c r="W9" s="133">
        <v>3607.2102</v>
      </c>
      <c r="X9" s="133">
        <v>3718.38</v>
      </c>
      <c r="Y9" s="133">
        <v>4264.8844559999998</v>
      </c>
      <c r="Z9" s="133">
        <v>4314.831005</v>
      </c>
      <c r="AA9" s="133">
        <v>4376.9293189999999</v>
      </c>
      <c r="AB9" s="133">
        <v>4411.7664560000003</v>
      </c>
      <c r="AC9" s="133">
        <v>5141.4360960000004</v>
      </c>
      <c r="AD9" s="133">
        <v>5163.5914320000002</v>
      </c>
      <c r="AE9" s="133">
        <v>5046.5869819999998</v>
      </c>
      <c r="AF9" s="133">
        <v>5092.1574570000002</v>
      </c>
      <c r="AG9" s="133">
        <v>5932.7820490000004</v>
      </c>
      <c r="AH9" s="133">
        <v>5894.2176179999997</v>
      </c>
      <c r="AI9" s="133">
        <v>5904.9737150000001</v>
      </c>
      <c r="AJ9" s="133">
        <v>5714.9226239999998</v>
      </c>
      <c r="AK9" s="133"/>
      <c r="AL9" s="133"/>
      <c r="AM9" s="133"/>
      <c r="AN9" s="133"/>
      <c r="AO9" s="133"/>
      <c r="AP9" s="133"/>
      <c r="AQ9" s="133"/>
      <c r="AR9" s="133"/>
      <c r="AS9" s="133"/>
      <c r="AT9" s="439"/>
      <c r="AU9" s="133"/>
      <c r="AV9" s="439"/>
      <c r="AW9" s="133"/>
      <c r="AX9" s="133"/>
      <c r="AY9" s="133"/>
      <c r="AZ9" s="133"/>
      <c r="BA9" s="133"/>
      <c r="BB9" s="133"/>
      <c r="BC9" s="133"/>
      <c r="BD9" s="133"/>
      <c r="BE9" s="133"/>
      <c r="BF9" s="133"/>
      <c r="BG9" s="133"/>
      <c r="BH9" s="133"/>
      <c r="BI9" s="133"/>
    </row>
    <row r="10" spans="1:61" ht="12.75" customHeight="1">
      <c r="A10" s="132" t="s">
        <v>294</v>
      </c>
      <c r="B10" s="133">
        <v>297.2</v>
      </c>
      <c r="C10" s="133">
        <v>411.73899999999998</v>
      </c>
      <c r="D10" s="133">
        <v>571.33039194000003</v>
      </c>
      <c r="E10" s="133">
        <v>175.966443</v>
      </c>
      <c r="F10" s="133">
        <v>373.99430920999998</v>
      </c>
      <c r="G10" s="133">
        <v>862.89300000000003</v>
      </c>
      <c r="H10" s="133">
        <v>377.25788</v>
      </c>
      <c r="I10" s="133">
        <v>-510.06515200000001</v>
      </c>
      <c r="J10" s="133">
        <v>-398.12299999999999</v>
      </c>
      <c r="K10" s="133">
        <v>-19.155519380000001</v>
      </c>
      <c r="L10" s="133">
        <v>101.15726613</v>
      </c>
      <c r="M10" s="133">
        <v>407.18865656000003</v>
      </c>
      <c r="N10" s="133">
        <v>332.84042029885399</v>
      </c>
      <c r="O10" s="133">
        <v>518.35021342000005</v>
      </c>
      <c r="P10" s="133">
        <v>720.10323012000003</v>
      </c>
      <c r="Q10" s="133">
        <v>206.68198649000001</v>
      </c>
      <c r="R10" s="133">
        <v>291.77844378999998</v>
      </c>
      <c r="S10" s="133">
        <v>448.52238115</v>
      </c>
      <c r="T10" s="133">
        <v>559.81100000000004</v>
      </c>
      <c r="U10" s="133">
        <v>160.70500000000001</v>
      </c>
      <c r="V10" s="133">
        <v>259.06200000000001</v>
      </c>
      <c r="W10" s="133">
        <v>384.60599999999999</v>
      </c>
      <c r="X10" s="133">
        <v>536.50099999999998</v>
      </c>
      <c r="Y10" s="133">
        <v>188.89852999999999</v>
      </c>
      <c r="Z10" s="133">
        <v>370.950852</v>
      </c>
      <c r="AA10" s="133">
        <v>533.79037000000005</v>
      </c>
      <c r="AB10" s="133">
        <v>716.14754400000004</v>
      </c>
      <c r="AC10" s="133">
        <v>201.90125800000001</v>
      </c>
      <c r="AD10" s="133">
        <v>402.35599999999999</v>
      </c>
      <c r="AE10" s="133">
        <v>593.99212199999999</v>
      </c>
      <c r="AF10" s="133">
        <v>779.24365599999999</v>
      </c>
      <c r="AG10" s="133">
        <v>106.473072</v>
      </c>
      <c r="AH10" s="133">
        <v>368.56557099999998</v>
      </c>
      <c r="AI10" s="133">
        <v>586.12487499999997</v>
      </c>
      <c r="AJ10" s="133">
        <v>750.26957700000003</v>
      </c>
      <c r="AK10" s="133"/>
      <c r="AL10" s="133"/>
      <c r="AM10" s="133"/>
      <c r="AN10" s="133"/>
      <c r="AO10" s="133"/>
      <c r="AP10" s="133"/>
      <c r="AQ10" s="133"/>
      <c r="AR10" s="133"/>
      <c r="AS10" s="133"/>
      <c r="AT10" s="439"/>
      <c r="AU10" s="133"/>
      <c r="AV10" s="439"/>
      <c r="AW10" s="133"/>
      <c r="AX10" s="133"/>
      <c r="AY10" s="133"/>
      <c r="AZ10" s="133"/>
      <c r="BA10" s="133"/>
      <c r="BB10" s="133"/>
      <c r="BC10" s="133"/>
      <c r="BD10" s="133"/>
      <c r="BE10" s="133"/>
      <c r="BF10" s="133"/>
      <c r="BG10" s="133"/>
      <c r="BH10" s="133"/>
      <c r="BI10" s="133"/>
    </row>
    <row r="11" spans="1:61" ht="12.75" customHeight="1">
      <c r="A11" s="131" t="s">
        <v>232</v>
      </c>
      <c r="B11" s="134">
        <v>115</v>
      </c>
      <c r="C11" s="134">
        <v>115</v>
      </c>
      <c r="D11" s="134">
        <v>115</v>
      </c>
      <c r="E11" s="134">
        <v>115</v>
      </c>
      <c r="F11" s="134">
        <v>115</v>
      </c>
      <c r="G11" s="134">
        <v>175</v>
      </c>
      <c r="H11" s="134">
        <v>175</v>
      </c>
      <c r="I11" s="134">
        <v>175</v>
      </c>
      <c r="J11" s="134">
        <v>175</v>
      </c>
      <c r="K11" s="134">
        <v>365</v>
      </c>
      <c r="L11" s="134">
        <v>365</v>
      </c>
      <c r="M11" s="134">
        <v>365</v>
      </c>
      <c r="N11" s="134">
        <v>365</v>
      </c>
      <c r="O11" s="134">
        <v>590</v>
      </c>
      <c r="P11" s="134">
        <v>590</v>
      </c>
      <c r="Q11" s="134">
        <v>590</v>
      </c>
      <c r="R11" s="134">
        <v>590</v>
      </c>
      <c r="S11" s="134">
        <v>590</v>
      </c>
      <c r="T11" s="134">
        <v>60</v>
      </c>
      <c r="U11" s="134">
        <v>60</v>
      </c>
      <c r="V11" s="134">
        <v>60</v>
      </c>
      <c r="W11" s="134">
        <v>60</v>
      </c>
      <c r="X11" s="134">
        <v>60</v>
      </c>
      <c r="Y11" s="134">
        <v>60</v>
      </c>
      <c r="Z11" s="134">
        <v>60</v>
      </c>
      <c r="AA11" s="134">
        <v>60</v>
      </c>
      <c r="AB11" s="134">
        <v>60</v>
      </c>
      <c r="AC11" s="134">
        <v>60</v>
      </c>
      <c r="AD11" s="134">
        <v>60</v>
      </c>
      <c r="AE11" s="134">
        <v>60</v>
      </c>
      <c r="AF11" s="134">
        <v>60</v>
      </c>
      <c r="AG11" s="134">
        <v>60</v>
      </c>
      <c r="AH11" s="134">
        <v>60</v>
      </c>
      <c r="AI11" s="134">
        <v>60</v>
      </c>
      <c r="AJ11" s="134">
        <v>60</v>
      </c>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row>
    <row r="12" spans="1:61" ht="12.75" customHeight="1">
      <c r="A12" s="75" t="s">
        <v>233</v>
      </c>
      <c r="B12" s="133">
        <v>6077</v>
      </c>
      <c r="C12" s="133">
        <v>6448.9390000000003</v>
      </c>
      <c r="D12" s="133">
        <v>6774.0305758799996</v>
      </c>
      <c r="E12" s="133">
        <v>6919.766627</v>
      </c>
      <c r="F12" s="133">
        <v>7134.9089362100003</v>
      </c>
      <c r="G12" s="133">
        <v>7600.2939999999999</v>
      </c>
      <c r="H12" s="133">
        <v>7116.064507</v>
      </c>
      <c r="I12" s="133">
        <v>6810.1254749999998</v>
      </c>
      <c r="J12" s="133">
        <v>7077.3670000000002</v>
      </c>
      <c r="K12" s="133">
        <v>7387.3921025199998</v>
      </c>
      <c r="L12" s="133">
        <v>7687.0006121899996</v>
      </c>
      <c r="M12" s="133">
        <v>8309.3734415800009</v>
      </c>
      <c r="N12" s="133">
        <v>8481.6680749888492</v>
      </c>
      <c r="O12" s="133">
        <v>8896.1998691099998</v>
      </c>
      <c r="P12" s="133">
        <v>9237.2528848099992</v>
      </c>
      <c r="Q12" s="133">
        <v>9595.4325406499993</v>
      </c>
      <c r="R12" s="133">
        <v>9820.5675765600008</v>
      </c>
      <c r="S12" s="133">
        <v>10478.93151403</v>
      </c>
      <c r="T12" s="133">
        <v>7024.5050000000001</v>
      </c>
      <c r="U12" s="133">
        <v>7162.4629999999997</v>
      </c>
      <c r="V12" s="133">
        <v>7254.2220680500004</v>
      </c>
      <c r="W12" s="133">
        <v>7386.5411999999997</v>
      </c>
      <c r="X12" s="133">
        <v>7649.5810000000001</v>
      </c>
      <c r="Y12" s="133">
        <v>7848.482986</v>
      </c>
      <c r="Z12" s="133">
        <v>8080.4798570000003</v>
      </c>
      <c r="AA12" s="133">
        <v>8305.4176889999999</v>
      </c>
      <c r="AB12" s="133">
        <v>8522.6149072099997</v>
      </c>
      <c r="AC12" s="133">
        <v>8818.0382612100002</v>
      </c>
      <c r="AD12" s="133">
        <v>9060.6483393399994</v>
      </c>
      <c r="AE12" s="133">
        <v>9142.7800113400008</v>
      </c>
      <c r="AF12" s="133">
        <v>9373.6020203400003</v>
      </c>
      <c r="AG12" s="133">
        <v>9436.4880283399998</v>
      </c>
      <c r="AH12" s="133">
        <v>9659.9860963400006</v>
      </c>
      <c r="AI12" s="133">
        <v>10068.30149734</v>
      </c>
      <c r="AJ12" s="133">
        <v>10042.392201000001</v>
      </c>
      <c r="AK12" s="133"/>
      <c r="AL12" s="133"/>
      <c r="AM12" s="133"/>
      <c r="AN12" s="133"/>
      <c r="AO12" s="133"/>
      <c r="AP12" s="133"/>
      <c r="AQ12" s="133"/>
      <c r="AR12" s="133"/>
      <c r="AS12" s="133"/>
      <c r="AT12" s="439"/>
      <c r="AU12" s="133"/>
      <c r="AV12" s="439"/>
      <c r="AW12" s="133"/>
      <c r="AX12" s="133"/>
      <c r="AY12" s="133"/>
      <c r="AZ12" s="133"/>
      <c r="BA12" s="133"/>
      <c r="BB12" s="133"/>
      <c r="BC12" s="133"/>
      <c r="BD12" s="133"/>
      <c r="BE12" s="133"/>
      <c r="BF12" s="133"/>
      <c r="BG12" s="133"/>
      <c r="BH12" s="133"/>
      <c r="BI12" s="133"/>
    </row>
    <row r="13" spans="1:61" ht="12.75" customHeight="1">
      <c r="A13" s="75" t="s">
        <v>234</v>
      </c>
      <c r="B13" s="133">
        <v>700.2</v>
      </c>
      <c r="C13" s="133">
        <v>898.74860000000001</v>
      </c>
      <c r="D13" s="133">
        <v>934.28144800237499</v>
      </c>
      <c r="E13" s="133">
        <v>916.92819299999996</v>
      </c>
      <c r="F13" s="133">
        <v>815.35266883010001</v>
      </c>
      <c r="G13" s="133">
        <v>397.90098799999998</v>
      </c>
      <c r="H13" s="133">
        <v>378.55867599999999</v>
      </c>
      <c r="I13" s="133">
        <v>427.36432600000001</v>
      </c>
      <c r="J13" s="133">
        <v>495.49900000000002</v>
      </c>
      <c r="K13" s="133">
        <v>721.37642823842498</v>
      </c>
      <c r="L13" s="133">
        <v>816.15838399999996</v>
      </c>
      <c r="M13" s="133">
        <v>787.88568409109996</v>
      </c>
      <c r="N13" s="133">
        <v>868.89232150049997</v>
      </c>
      <c r="O13" s="133">
        <v>892.82658970049999</v>
      </c>
      <c r="P13" s="133">
        <v>1002.8801655005</v>
      </c>
      <c r="Q13" s="133">
        <v>1048.8859321605</v>
      </c>
      <c r="R13" s="133">
        <v>1055.7397560004999</v>
      </c>
      <c r="S13" s="133">
        <v>1113.606166</v>
      </c>
      <c r="T13" s="133">
        <v>907.30279392</v>
      </c>
      <c r="U13" s="133">
        <v>861.55323536000003</v>
      </c>
      <c r="V13" s="133">
        <v>922.64810281999996</v>
      </c>
      <c r="W13" s="133">
        <v>909.53891121000004</v>
      </c>
      <c r="X13" s="133">
        <v>868.19200000000001</v>
      </c>
      <c r="Y13" s="133">
        <v>863.28052276999995</v>
      </c>
      <c r="Z13" s="133">
        <v>853.24769820999995</v>
      </c>
      <c r="AA13" s="133">
        <v>825.30198292</v>
      </c>
      <c r="AB13" s="133">
        <v>828.11268640000003</v>
      </c>
      <c r="AC13" s="133">
        <v>809.33414184000003</v>
      </c>
      <c r="AD13" s="133">
        <v>794.98113741999998</v>
      </c>
      <c r="AE13" s="133">
        <v>833.56288861999997</v>
      </c>
      <c r="AF13" s="133">
        <v>860.54108709000002</v>
      </c>
      <c r="AG13" s="133">
        <v>867.07259425999996</v>
      </c>
      <c r="AH13" s="133">
        <v>834.67805811999995</v>
      </c>
      <c r="AI13" s="133">
        <v>783.15845768999998</v>
      </c>
      <c r="AJ13" s="133">
        <v>748.42756399999996</v>
      </c>
      <c r="AK13" s="133"/>
      <c r="AL13" s="133"/>
      <c r="AM13" s="133"/>
      <c r="AN13" s="133"/>
      <c r="AO13" s="133"/>
      <c r="AP13" s="133"/>
      <c r="AQ13" s="133"/>
      <c r="AR13" s="133"/>
      <c r="AS13" s="133"/>
      <c r="AT13" s="439"/>
      <c r="AU13" s="133"/>
      <c r="AV13" s="439"/>
      <c r="AW13" s="133"/>
      <c r="AX13" s="133"/>
      <c r="AY13" s="133"/>
      <c r="AZ13" s="133"/>
      <c r="BA13" s="133"/>
      <c r="BB13" s="133"/>
      <c r="BC13" s="133"/>
      <c r="BD13" s="133"/>
      <c r="BE13" s="133"/>
      <c r="BF13" s="133"/>
      <c r="BG13" s="133"/>
      <c r="BH13" s="133"/>
      <c r="BI13" s="133"/>
    </row>
    <row r="14" spans="1:61" ht="12.75" customHeight="1">
      <c r="A14" s="131" t="s">
        <v>235</v>
      </c>
      <c r="B14" s="134">
        <v>5376.8</v>
      </c>
      <c r="C14" s="134">
        <v>5550.1904000000004</v>
      </c>
      <c r="D14" s="134">
        <v>5839.7491278776297</v>
      </c>
      <c r="E14" s="134">
        <v>6002.8384340000002</v>
      </c>
      <c r="F14" s="134">
        <v>6319.5562673799004</v>
      </c>
      <c r="G14" s="134">
        <v>7202.3930120000005</v>
      </c>
      <c r="H14" s="134">
        <v>6737.5058310000004</v>
      </c>
      <c r="I14" s="134">
        <v>6382.7611489999999</v>
      </c>
      <c r="J14" s="134">
        <v>6581.8680000000004</v>
      </c>
      <c r="K14" s="134">
        <v>6666.0156742815698</v>
      </c>
      <c r="L14" s="134">
        <v>6870.8422281900002</v>
      </c>
      <c r="M14" s="134">
        <v>7521.4877574888997</v>
      </c>
      <c r="N14" s="134">
        <v>7612.7757534883503</v>
      </c>
      <c r="O14" s="134">
        <v>8003.3732794095004</v>
      </c>
      <c r="P14" s="134">
        <v>8234.3727193095001</v>
      </c>
      <c r="Q14" s="134">
        <v>8546.5466084894997</v>
      </c>
      <c r="R14" s="134">
        <v>8764.8278205594997</v>
      </c>
      <c r="S14" s="134">
        <v>9365.3253480300009</v>
      </c>
      <c r="T14" s="134">
        <v>6117.20220608</v>
      </c>
      <c r="U14" s="134">
        <v>6300.9097646399996</v>
      </c>
      <c r="V14" s="134">
        <v>6331.5739652299999</v>
      </c>
      <c r="W14" s="134">
        <v>6477.0022887900004</v>
      </c>
      <c r="X14" s="134">
        <v>6781.3890000000001</v>
      </c>
      <c r="Y14" s="134">
        <v>6985.2024632299999</v>
      </c>
      <c r="Z14" s="134">
        <v>7227.2321587899996</v>
      </c>
      <c r="AA14" s="134">
        <v>7480.1157060799997</v>
      </c>
      <c r="AB14" s="134">
        <v>7694.5022208099999</v>
      </c>
      <c r="AC14" s="134">
        <v>8008.7041193699997</v>
      </c>
      <c r="AD14" s="134">
        <v>8265.6672019199996</v>
      </c>
      <c r="AE14" s="134">
        <v>8309.2171227199997</v>
      </c>
      <c r="AF14" s="134">
        <v>8513.0609332500007</v>
      </c>
      <c r="AG14" s="134">
        <v>8569.4154340799996</v>
      </c>
      <c r="AH14" s="134">
        <v>8825.3080382200005</v>
      </c>
      <c r="AI14" s="134">
        <v>9285.14303965</v>
      </c>
      <c r="AJ14" s="134">
        <v>9293.9646369999991</v>
      </c>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row>
    <row r="15" spans="1:61" ht="12.75" customHeight="1">
      <c r="A15" s="128"/>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439"/>
      <c r="AU15" s="133"/>
      <c r="AV15" s="439"/>
      <c r="AW15" s="133"/>
      <c r="AX15" s="133"/>
      <c r="AY15" s="133"/>
      <c r="AZ15" s="133"/>
      <c r="BA15" s="133"/>
      <c r="BB15" s="133"/>
      <c r="BC15" s="133"/>
      <c r="BD15" s="133"/>
      <c r="BE15" s="133"/>
      <c r="BF15" s="133"/>
      <c r="BG15" s="133"/>
      <c r="BH15" s="133"/>
      <c r="BI15" s="133"/>
    </row>
    <row r="16" spans="1:61" ht="12.75" customHeight="1">
      <c r="A16" s="101" t="s">
        <v>131</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439"/>
      <c r="AU16" s="133"/>
      <c r="AV16" s="439"/>
      <c r="AW16" s="133"/>
      <c r="AX16" s="133"/>
      <c r="AY16" s="133"/>
      <c r="AZ16" s="133"/>
      <c r="BA16" s="133"/>
      <c r="BB16" s="133"/>
      <c r="BC16" s="133"/>
      <c r="BD16" s="133"/>
      <c r="BE16" s="133"/>
      <c r="BF16" s="133"/>
      <c r="BG16" s="133"/>
      <c r="BH16" s="133"/>
      <c r="BI16" s="133"/>
    </row>
    <row r="17" spans="1:61" ht="12.75" customHeight="1">
      <c r="A17" s="131" t="s">
        <v>132</v>
      </c>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439"/>
      <c r="AU17" s="133"/>
      <c r="AV17" s="439"/>
      <c r="AW17" s="133"/>
      <c r="AX17" s="133"/>
      <c r="AY17" s="133"/>
      <c r="AZ17" s="133"/>
      <c r="BA17" s="133"/>
      <c r="BB17" s="133"/>
      <c r="BC17" s="133"/>
      <c r="BD17" s="133"/>
      <c r="BE17" s="133"/>
      <c r="BF17" s="133"/>
      <c r="BG17" s="133"/>
      <c r="BH17" s="133"/>
      <c r="BI17" s="133"/>
    </row>
    <row r="18" spans="1:61" ht="12.75" customHeight="1">
      <c r="A18" s="132" t="s">
        <v>236</v>
      </c>
      <c r="B18" s="133">
        <v>235.5</v>
      </c>
      <c r="C18" s="133">
        <v>239.81800000000001</v>
      </c>
      <c r="D18" s="133">
        <v>239.80303178</v>
      </c>
      <c r="E18" s="133">
        <v>239.91831199999999</v>
      </c>
      <c r="F18" s="133">
        <v>245.36010046999999</v>
      </c>
      <c r="G18" s="133">
        <v>247.93751399999999</v>
      </c>
      <c r="H18" s="133">
        <v>255.478005</v>
      </c>
      <c r="I18" s="133">
        <v>263.49900000000002</v>
      </c>
      <c r="J18" s="133">
        <v>270.91199999999998</v>
      </c>
      <c r="K18" s="133">
        <v>249.84015812000001</v>
      </c>
      <c r="L18" s="133">
        <v>231.4</v>
      </c>
      <c r="M18" s="133">
        <v>257.24578241</v>
      </c>
      <c r="N18" s="133">
        <v>267.82999991000003</v>
      </c>
      <c r="O18" s="133">
        <v>278.06</v>
      </c>
      <c r="P18" s="133">
        <v>306.27</v>
      </c>
      <c r="Q18" s="133">
        <v>317.01799999999997</v>
      </c>
      <c r="R18" s="133">
        <v>347.46099960999999</v>
      </c>
      <c r="S18" s="133">
        <v>375.04057771999999</v>
      </c>
      <c r="T18" s="133">
        <v>172.983</v>
      </c>
      <c r="U18" s="133">
        <v>184.73599999999999</v>
      </c>
      <c r="V18" s="133">
        <v>273.73599999999999</v>
      </c>
      <c r="W18" s="133">
        <v>301.07600000000002</v>
      </c>
      <c r="X18" s="133">
        <v>308.54700000000003</v>
      </c>
      <c r="Y18" s="133">
        <v>304.52800000000002</v>
      </c>
      <c r="Z18" s="133">
        <v>329.36</v>
      </c>
      <c r="AA18" s="133">
        <v>339.09300000000002</v>
      </c>
      <c r="AB18" s="133">
        <v>364.61</v>
      </c>
      <c r="AC18" s="133">
        <v>370.45299999999997</v>
      </c>
      <c r="AD18" s="133">
        <v>363.31400000000002</v>
      </c>
      <c r="AE18" s="133">
        <v>351.12866200000002</v>
      </c>
      <c r="AF18" s="133">
        <v>393.81720000000001</v>
      </c>
      <c r="AG18" s="133">
        <v>390.578327</v>
      </c>
      <c r="AH18" s="133">
        <v>383.86315979</v>
      </c>
      <c r="AI18" s="133">
        <v>393.84832699999998</v>
      </c>
      <c r="AJ18" s="133">
        <v>431.05285800000001</v>
      </c>
      <c r="AK18" s="133"/>
      <c r="AL18" s="133"/>
      <c r="AM18" s="133"/>
      <c r="AN18" s="133"/>
      <c r="AO18" s="133"/>
      <c r="AP18" s="133"/>
      <c r="AQ18" s="133"/>
      <c r="AR18" s="133"/>
      <c r="AS18" s="133"/>
      <c r="AT18" s="439"/>
      <c r="AU18" s="133"/>
      <c r="AV18" s="439"/>
      <c r="AW18" s="133"/>
      <c r="AX18" s="133"/>
      <c r="AY18" s="133"/>
      <c r="AZ18" s="133"/>
      <c r="BA18" s="133"/>
      <c r="BB18" s="133"/>
      <c r="BC18" s="133"/>
      <c r="BD18" s="133"/>
      <c r="BE18" s="133"/>
      <c r="BF18" s="133"/>
      <c r="BG18" s="133"/>
      <c r="BH18" s="133"/>
      <c r="BI18" s="133"/>
    </row>
    <row r="19" spans="1:61" ht="12.75" customHeight="1">
      <c r="A19" s="132" t="s">
        <v>237</v>
      </c>
      <c r="B19" s="133">
        <v>4.3</v>
      </c>
      <c r="C19" s="133">
        <v>4.3</v>
      </c>
      <c r="D19" s="133">
        <v>4.3</v>
      </c>
      <c r="E19" s="133">
        <v>3.2</v>
      </c>
      <c r="F19" s="133">
        <v>3.3</v>
      </c>
      <c r="G19" s="133">
        <v>0.3</v>
      </c>
      <c r="H19" s="133">
        <v>0.6</v>
      </c>
      <c r="I19" s="133">
        <v>0.6</v>
      </c>
      <c r="J19" s="133">
        <v>0</v>
      </c>
      <c r="K19" s="133">
        <v>7.1</v>
      </c>
      <c r="L19" s="133">
        <v>6.3905368119999997</v>
      </c>
      <c r="M19" s="133">
        <v>9.0289184999999996</v>
      </c>
      <c r="N19" s="133">
        <v>7.8460336502250003</v>
      </c>
      <c r="O19" s="133">
        <v>4.2430667402250002</v>
      </c>
      <c r="P19" s="133">
        <v>0.99987565022500002</v>
      </c>
      <c r="Q19" s="133">
        <v>3.603671222225</v>
      </c>
      <c r="R19" s="133">
        <v>1.354927000225</v>
      </c>
      <c r="S19" s="133">
        <v>-3.8</v>
      </c>
      <c r="T19" s="133">
        <v>0.7</v>
      </c>
      <c r="U19" s="133">
        <v>2.2000000000000002</v>
      </c>
      <c r="V19" s="133">
        <v>17.8</v>
      </c>
      <c r="W19" s="133">
        <v>26</v>
      </c>
      <c r="X19" s="133">
        <v>25.54</v>
      </c>
      <c r="Y19" s="133">
        <v>22.364000000000001</v>
      </c>
      <c r="Z19" s="133">
        <v>14.813000000000001</v>
      </c>
      <c r="AA19" s="133">
        <v>14.105</v>
      </c>
      <c r="AB19" s="133">
        <v>16.989000000000001</v>
      </c>
      <c r="AC19" s="133">
        <v>16.583400000000001</v>
      </c>
      <c r="AD19" s="133">
        <v>19.6237952</v>
      </c>
      <c r="AE19" s="133">
        <v>9.6170000000000009</v>
      </c>
      <c r="AF19" s="133">
        <v>-0.4</v>
      </c>
      <c r="AG19" s="133">
        <v>3.4318</v>
      </c>
      <c r="AH19" s="133">
        <v>8.9161999999999999</v>
      </c>
      <c r="AI19" s="133">
        <v>19.8141</v>
      </c>
      <c r="AJ19" s="133">
        <v>19.0245</v>
      </c>
      <c r="AK19" s="133"/>
      <c r="AL19" s="133"/>
      <c r="AM19" s="133"/>
      <c r="AN19" s="133"/>
      <c r="AO19" s="133"/>
      <c r="AP19" s="133"/>
      <c r="AQ19" s="133"/>
      <c r="AR19" s="133"/>
      <c r="AS19" s="133"/>
      <c r="AT19" s="439"/>
      <c r="AU19" s="133"/>
      <c r="AV19" s="439"/>
      <c r="AW19" s="133"/>
      <c r="AX19" s="133"/>
      <c r="AY19" s="133"/>
      <c r="AZ19" s="133"/>
      <c r="BA19" s="133"/>
      <c r="BB19" s="133"/>
      <c r="BC19" s="133"/>
      <c r="BD19" s="133"/>
      <c r="BE19" s="133"/>
      <c r="BF19" s="133"/>
      <c r="BG19" s="133"/>
      <c r="BH19" s="133"/>
      <c r="BI19" s="133"/>
    </row>
    <row r="20" spans="1:61" ht="12.75" customHeight="1">
      <c r="A20" s="132" t="s">
        <v>238</v>
      </c>
      <c r="B20" s="133">
        <v>225.1</v>
      </c>
      <c r="C20" s="133">
        <v>218.6</v>
      </c>
      <c r="D20" s="133">
        <v>217.5</v>
      </c>
      <c r="E20" s="133">
        <v>213.7</v>
      </c>
      <c r="F20" s="133">
        <v>212</v>
      </c>
      <c r="G20" s="133">
        <v>209.5</v>
      </c>
      <c r="H20" s="133">
        <v>209.4</v>
      </c>
      <c r="I20" s="133">
        <v>212</v>
      </c>
      <c r="J20" s="133">
        <v>210.7</v>
      </c>
      <c r="K20" s="133">
        <v>206.9</v>
      </c>
      <c r="L20" s="133">
        <v>217.98127199999999</v>
      </c>
      <c r="M20" s="133">
        <v>199.56990400000001</v>
      </c>
      <c r="N20" s="133">
        <v>190.80389199999999</v>
      </c>
      <c r="O20" s="133">
        <v>193.49847500000001</v>
      </c>
      <c r="P20" s="133">
        <v>196.38781499999999</v>
      </c>
      <c r="Q20" s="133">
        <v>203.47658000000001</v>
      </c>
      <c r="R20" s="133">
        <v>193.17678599999999</v>
      </c>
      <c r="S20" s="133">
        <v>211.64704399999999</v>
      </c>
      <c r="T20" s="133">
        <v>255</v>
      </c>
      <c r="U20" s="133">
        <v>261.25</v>
      </c>
      <c r="V20" s="133">
        <v>267.5</v>
      </c>
      <c r="W20" s="133">
        <v>273.75</v>
      </c>
      <c r="X20" s="133">
        <v>274.35000000000002</v>
      </c>
      <c r="Y20" s="133">
        <v>275.35000000000002</v>
      </c>
      <c r="Z20" s="133">
        <v>274.05</v>
      </c>
      <c r="AA20" s="133">
        <v>380.4</v>
      </c>
      <c r="AB20" s="133">
        <v>380.5</v>
      </c>
      <c r="AC20" s="133">
        <v>379.1</v>
      </c>
      <c r="AD20" s="133">
        <v>379.86500000000001</v>
      </c>
      <c r="AE20" s="133">
        <v>380</v>
      </c>
      <c r="AF20" s="133">
        <v>380</v>
      </c>
      <c r="AG20" s="133">
        <v>380</v>
      </c>
      <c r="AH20" s="133">
        <v>380</v>
      </c>
      <c r="AI20" s="133">
        <v>380</v>
      </c>
      <c r="AJ20" s="133">
        <v>380</v>
      </c>
      <c r="AK20" s="133"/>
      <c r="AL20" s="133"/>
      <c r="AM20" s="133"/>
      <c r="AN20" s="133"/>
      <c r="AO20" s="133"/>
      <c r="AP20" s="133"/>
      <c r="AQ20" s="133"/>
      <c r="AR20" s="133"/>
      <c r="AS20" s="133"/>
      <c r="AT20" s="439"/>
      <c r="AU20" s="133"/>
      <c r="AV20" s="439"/>
      <c r="AW20" s="133"/>
      <c r="AX20" s="133"/>
      <c r="AY20" s="133"/>
      <c r="AZ20" s="133"/>
      <c r="BA20" s="133"/>
      <c r="BB20" s="133"/>
      <c r="BC20" s="133"/>
      <c r="BD20" s="133"/>
      <c r="BE20" s="133"/>
      <c r="BF20" s="133"/>
      <c r="BG20" s="133"/>
      <c r="BH20" s="133"/>
      <c r="BI20" s="133"/>
    </row>
    <row r="21" spans="1:61" ht="12.75" customHeight="1">
      <c r="A21" s="75" t="s">
        <v>239</v>
      </c>
      <c r="B21" s="133"/>
      <c r="C21" s="133"/>
      <c r="D21" s="133"/>
      <c r="E21" s="133"/>
      <c r="F21" s="133"/>
      <c r="G21" s="133"/>
      <c r="H21" s="133"/>
      <c r="I21" s="133"/>
      <c r="J21" s="133"/>
      <c r="K21" s="133">
        <v>0</v>
      </c>
      <c r="L21" s="133">
        <v>0</v>
      </c>
      <c r="M21" s="133">
        <v>0</v>
      </c>
      <c r="N21" s="133">
        <v>0</v>
      </c>
      <c r="O21" s="133">
        <v>0</v>
      </c>
      <c r="P21" s="133">
        <v>0</v>
      </c>
      <c r="Q21" s="133">
        <v>0</v>
      </c>
      <c r="R21" s="133">
        <v>0</v>
      </c>
      <c r="S21" s="133">
        <v>0</v>
      </c>
      <c r="T21" s="133">
        <v>0</v>
      </c>
      <c r="U21" s="133">
        <v>0</v>
      </c>
      <c r="V21" s="133">
        <v>0</v>
      </c>
      <c r="W21" s="133">
        <v>0</v>
      </c>
      <c r="X21" s="133">
        <v>0</v>
      </c>
      <c r="Y21" s="133">
        <v>0</v>
      </c>
      <c r="Z21" s="133">
        <v>0</v>
      </c>
      <c r="AA21" s="133">
        <v>0</v>
      </c>
      <c r="AB21" s="133">
        <v>0</v>
      </c>
      <c r="AC21" s="133">
        <v>0</v>
      </c>
      <c r="AD21" s="133">
        <v>0</v>
      </c>
      <c r="AE21" s="133">
        <v>0</v>
      </c>
      <c r="AF21" s="133">
        <v>0</v>
      </c>
      <c r="AG21" s="133">
        <v>0</v>
      </c>
      <c r="AH21" s="133">
        <v>0</v>
      </c>
      <c r="AI21" s="133">
        <v>0</v>
      </c>
      <c r="AJ21" s="133">
        <v>0</v>
      </c>
      <c r="AK21" s="133"/>
      <c r="AL21" s="133"/>
      <c r="AM21" s="133"/>
      <c r="AN21" s="133"/>
      <c r="AO21" s="133"/>
      <c r="AP21" s="133"/>
      <c r="AQ21" s="133"/>
      <c r="AR21" s="133"/>
      <c r="AS21" s="133"/>
      <c r="AT21" s="439"/>
      <c r="AU21" s="133"/>
      <c r="AV21" s="439"/>
      <c r="AW21" s="133"/>
      <c r="AX21" s="133"/>
      <c r="AY21" s="133"/>
      <c r="AZ21" s="133"/>
      <c r="BA21" s="133"/>
      <c r="BB21" s="133"/>
      <c r="BC21" s="133"/>
      <c r="BD21" s="133"/>
      <c r="BE21" s="133"/>
      <c r="BF21" s="133"/>
      <c r="BG21" s="133"/>
      <c r="BH21" s="133"/>
      <c r="BI21" s="133"/>
    </row>
    <row r="22" spans="1:61" ht="12.75" customHeight="1">
      <c r="A22" s="75" t="s">
        <v>240</v>
      </c>
      <c r="B22" s="133">
        <v>464.9</v>
      </c>
      <c r="C22" s="133">
        <v>462.71800000000002</v>
      </c>
      <c r="D22" s="133">
        <v>461.60303177999998</v>
      </c>
      <c r="E22" s="133">
        <v>456.81831199999999</v>
      </c>
      <c r="F22" s="133">
        <v>460.66010046999997</v>
      </c>
      <c r="G22" s="133">
        <v>457.73751399999998</v>
      </c>
      <c r="H22" s="133">
        <v>465.478005</v>
      </c>
      <c r="I22" s="133">
        <v>476.09899999999999</v>
      </c>
      <c r="J22" s="133">
        <v>481.61200000000002</v>
      </c>
      <c r="K22" s="133">
        <v>463.84015812000001</v>
      </c>
      <c r="L22" s="133">
        <v>455.77180881200002</v>
      </c>
      <c r="M22" s="133">
        <v>465.84460490999999</v>
      </c>
      <c r="N22" s="133">
        <v>466.47992556022501</v>
      </c>
      <c r="O22" s="133">
        <v>475.80154174022499</v>
      </c>
      <c r="P22" s="133">
        <v>503.65769065022499</v>
      </c>
      <c r="Q22" s="133">
        <v>524.09825122222503</v>
      </c>
      <c r="R22" s="133">
        <v>541.992712610225</v>
      </c>
      <c r="S22" s="133">
        <v>582.88762171999997</v>
      </c>
      <c r="T22" s="133">
        <v>428.68299999999999</v>
      </c>
      <c r="U22" s="133">
        <v>448.18599999999998</v>
      </c>
      <c r="V22" s="133">
        <v>559.03599999999994</v>
      </c>
      <c r="W22" s="133">
        <v>600.82600000000002</v>
      </c>
      <c r="X22" s="133">
        <v>608.43700000000001</v>
      </c>
      <c r="Y22" s="133">
        <v>602.24199999999996</v>
      </c>
      <c r="Z22" s="133">
        <v>618.22299999999996</v>
      </c>
      <c r="AA22" s="133">
        <v>733.59799999999996</v>
      </c>
      <c r="AB22" s="133">
        <v>762.09900000000005</v>
      </c>
      <c r="AC22" s="133">
        <v>766.13639999999998</v>
      </c>
      <c r="AD22" s="133">
        <v>762.80279519999999</v>
      </c>
      <c r="AE22" s="133">
        <v>740.74566200000004</v>
      </c>
      <c r="AF22" s="133">
        <v>773.41719999999998</v>
      </c>
      <c r="AG22" s="133">
        <v>774.01012700000001</v>
      </c>
      <c r="AH22" s="133">
        <v>772.77935978999994</v>
      </c>
      <c r="AI22" s="133">
        <v>793.66242699999998</v>
      </c>
      <c r="AJ22" s="133">
        <v>830.077358</v>
      </c>
      <c r="AK22" s="133"/>
      <c r="AL22" s="133"/>
      <c r="AM22" s="133"/>
      <c r="AN22" s="133"/>
      <c r="AO22" s="133"/>
      <c r="AP22" s="133"/>
      <c r="AQ22" s="133"/>
      <c r="AR22" s="133"/>
      <c r="AS22" s="133"/>
      <c r="AT22" s="439"/>
      <c r="AU22" s="133"/>
      <c r="AV22" s="439"/>
      <c r="AW22" s="133"/>
      <c r="AX22" s="133"/>
      <c r="AY22" s="133"/>
      <c r="AZ22" s="133"/>
      <c r="BA22" s="133"/>
      <c r="BB22" s="133"/>
      <c r="BC22" s="133"/>
      <c r="BD22" s="133"/>
      <c r="BE22" s="133"/>
      <c r="BF22" s="133"/>
      <c r="BG22" s="133"/>
      <c r="BH22" s="133"/>
      <c r="BI22" s="133"/>
    </row>
    <row r="23" spans="1:61" ht="12.75" customHeight="1">
      <c r="A23" s="131" t="s">
        <v>133</v>
      </c>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row>
    <row r="24" spans="1:61" ht="12.75" customHeight="1">
      <c r="A24" s="75" t="s">
        <v>241</v>
      </c>
      <c r="B24" s="133">
        <v>747.1</v>
      </c>
      <c r="C24" s="133">
        <v>784.5</v>
      </c>
      <c r="D24" s="133">
        <v>1046.5999999999999</v>
      </c>
      <c r="E24" s="133">
        <v>1148.2</v>
      </c>
      <c r="F24" s="133">
        <v>1159</v>
      </c>
      <c r="G24" s="133">
        <v>1192.5999999999999</v>
      </c>
      <c r="H24" s="133">
        <v>1293.442</v>
      </c>
      <c r="I24" s="133">
        <v>1494.4839999999999</v>
      </c>
      <c r="J24" s="133">
        <v>1685.626</v>
      </c>
      <c r="K24" s="133">
        <v>1860.5676205100001</v>
      </c>
      <c r="L24" s="133">
        <v>1694.3679999999999</v>
      </c>
      <c r="M24" s="133">
        <v>1714.55475185</v>
      </c>
      <c r="N24" s="133">
        <v>1764.6220000000001</v>
      </c>
      <c r="O24" s="133">
        <v>1994.6</v>
      </c>
      <c r="P24" s="133">
        <v>2069.6999999999998</v>
      </c>
      <c r="Q24" s="133">
        <v>2112.9</v>
      </c>
      <c r="R24" s="133">
        <v>2113</v>
      </c>
      <c r="S24" s="133">
        <v>2113</v>
      </c>
      <c r="T24" s="133">
        <v>1362</v>
      </c>
      <c r="U24" s="133">
        <v>1362</v>
      </c>
      <c r="V24" s="133">
        <v>1362</v>
      </c>
      <c r="W24" s="133">
        <v>1361.97</v>
      </c>
      <c r="X24" s="133">
        <v>1286.98</v>
      </c>
      <c r="Y24" s="133">
        <v>1306.98</v>
      </c>
      <c r="Z24" s="133">
        <v>1326.99</v>
      </c>
      <c r="AA24" s="133">
        <v>1354.7239999999999</v>
      </c>
      <c r="AB24" s="133">
        <v>1552.8530000000001</v>
      </c>
      <c r="AC24" s="133">
        <v>1552.7349999999999</v>
      </c>
      <c r="AD24" s="133">
        <v>1356.502</v>
      </c>
      <c r="AE24" s="133">
        <v>1357.8710000000001</v>
      </c>
      <c r="AF24" s="133">
        <v>1352.3710000000001</v>
      </c>
      <c r="AG24" s="133">
        <v>1313.5</v>
      </c>
      <c r="AH24" s="133">
        <v>1311.5</v>
      </c>
      <c r="AI24" s="133">
        <v>312</v>
      </c>
      <c r="AJ24" s="133">
        <v>363.5</v>
      </c>
      <c r="AK24" s="133"/>
      <c r="AL24" s="133"/>
      <c r="AM24" s="133"/>
      <c r="AN24" s="133"/>
      <c r="AO24" s="133"/>
      <c r="AP24" s="133"/>
      <c r="AQ24" s="133"/>
      <c r="AR24" s="133"/>
      <c r="AS24" s="133"/>
      <c r="AT24" s="439"/>
      <c r="AU24" s="133"/>
      <c r="AV24" s="439"/>
      <c r="AW24" s="133"/>
      <c r="AX24" s="133"/>
      <c r="AY24" s="133"/>
      <c r="AZ24" s="133"/>
      <c r="BA24" s="133"/>
      <c r="BB24" s="133"/>
      <c r="BC24" s="133"/>
      <c r="BD24" s="133"/>
      <c r="BE24" s="133"/>
      <c r="BF24" s="133"/>
      <c r="BG24" s="133"/>
      <c r="BH24" s="133"/>
      <c r="BI24" s="133"/>
    </row>
    <row r="25" spans="1:61" ht="12.75" customHeight="1">
      <c r="A25" s="75" t="s">
        <v>242</v>
      </c>
      <c r="B25" s="133"/>
      <c r="C25" s="133"/>
      <c r="D25" s="133"/>
      <c r="E25" s="133"/>
      <c r="F25" s="133"/>
      <c r="G25" s="133"/>
      <c r="H25" s="133"/>
      <c r="I25" s="133"/>
      <c r="J25" s="133"/>
      <c r="K25" s="133"/>
      <c r="L25" s="133"/>
      <c r="M25" s="133"/>
      <c r="N25" s="133"/>
      <c r="O25" s="133"/>
      <c r="P25" s="133"/>
      <c r="Q25" s="133">
        <v>32</v>
      </c>
      <c r="R25" s="133">
        <v>35.700000000000003</v>
      </c>
      <c r="S25" s="133">
        <v>33.299999999999997</v>
      </c>
      <c r="T25" s="133">
        <v>29.216999999999999</v>
      </c>
      <c r="U25" s="133">
        <v>21.72</v>
      </c>
      <c r="V25" s="133">
        <v>29.1</v>
      </c>
      <c r="W25" s="133">
        <v>30.5</v>
      </c>
      <c r="X25" s="133">
        <v>18.43</v>
      </c>
      <c r="Y25" s="133">
        <v>14.696999999999999</v>
      </c>
      <c r="Z25" s="133">
        <v>25.114999999999998</v>
      </c>
      <c r="AA25" s="133">
        <v>22.236000000000001</v>
      </c>
      <c r="AB25" s="133">
        <v>21.795999999999999</v>
      </c>
      <c r="AC25" s="133">
        <v>23.139800000000001</v>
      </c>
      <c r="AD25" s="133">
        <v>22.733153000000001</v>
      </c>
      <c r="AE25" s="133">
        <v>20.883876999999998</v>
      </c>
      <c r="AF25" s="133">
        <v>21.488309000000001</v>
      </c>
      <c r="AG25" s="133">
        <v>71.000003000000007</v>
      </c>
      <c r="AH25" s="133">
        <v>55.600003000000001</v>
      </c>
      <c r="AI25" s="133">
        <v>52.800002999999997</v>
      </c>
      <c r="AJ25" s="133">
        <v>50.800002999999997</v>
      </c>
      <c r="AK25" s="133"/>
      <c r="AL25" s="133"/>
      <c r="AM25" s="133"/>
      <c r="AN25" s="133"/>
      <c r="AO25" s="133"/>
      <c r="AP25" s="133"/>
      <c r="AQ25" s="133"/>
      <c r="AR25" s="133"/>
      <c r="AS25" s="133"/>
      <c r="AT25" s="439"/>
      <c r="AU25" s="133"/>
      <c r="AV25" s="439"/>
      <c r="AW25" s="133"/>
      <c r="AX25" s="133"/>
      <c r="AY25" s="133"/>
      <c r="AZ25" s="133"/>
      <c r="BA25" s="133"/>
      <c r="BB25" s="133"/>
      <c r="BC25" s="133"/>
      <c r="BD25" s="133"/>
      <c r="BE25" s="133"/>
      <c r="BF25" s="133"/>
      <c r="BG25" s="133"/>
      <c r="BH25" s="133"/>
      <c r="BI25" s="133"/>
    </row>
    <row r="26" spans="1:61" ht="12.75" customHeight="1">
      <c r="A26" s="131" t="s">
        <v>243</v>
      </c>
      <c r="B26" s="134">
        <v>1212</v>
      </c>
      <c r="C26" s="134">
        <v>1247.2180000000001</v>
      </c>
      <c r="D26" s="134">
        <v>1508.2030317799999</v>
      </c>
      <c r="E26" s="134">
        <v>1605.0183119999999</v>
      </c>
      <c r="F26" s="134">
        <v>1619.6601004700001</v>
      </c>
      <c r="G26" s="134">
        <v>1650.3375140000001</v>
      </c>
      <c r="H26" s="134">
        <v>1758.9200049999999</v>
      </c>
      <c r="I26" s="134">
        <v>1970.5830000000001</v>
      </c>
      <c r="J26" s="134">
        <v>2167.2379999999998</v>
      </c>
      <c r="K26" s="134">
        <v>2324.4077786299999</v>
      </c>
      <c r="L26" s="134">
        <v>2150.139808812</v>
      </c>
      <c r="M26" s="134">
        <v>2180.39935676</v>
      </c>
      <c r="N26" s="134">
        <v>2231.10192556022</v>
      </c>
      <c r="O26" s="134">
        <v>2470.4015417402202</v>
      </c>
      <c r="P26" s="134">
        <v>2573.3576906502199</v>
      </c>
      <c r="Q26" s="134">
        <v>2604.99825122222</v>
      </c>
      <c r="R26" s="134">
        <v>2619.29271261022</v>
      </c>
      <c r="S26" s="134">
        <v>2662.5876217199998</v>
      </c>
      <c r="T26" s="134">
        <v>1761.4659999999999</v>
      </c>
      <c r="U26" s="134">
        <v>1788.4659999999999</v>
      </c>
      <c r="V26" s="134">
        <v>1894.7360000000001</v>
      </c>
      <c r="W26" s="134">
        <v>1932.296</v>
      </c>
      <c r="X26" s="134">
        <v>1876.9870000000001</v>
      </c>
      <c r="Y26" s="134">
        <v>1894.5250000000001</v>
      </c>
      <c r="Z26" s="134">
        <v>1920.298</v>
      </c>
      <c r="AA26" s="134">
        <v>2066.1860000000001</v>
      </c>
      <c r="AB26" s="134">
        <v>2293.1559999999999</v>
      </c>
      <c r="AC26" s="134">
        <v>2295.7316000000001</v>
      </c>
      <c r="AD26" s="134">
        <v>2096.5716422</v>
      </c>
      <c r="AE26" s="134">
        <v>2077.7327850000001</v>
      </c>
      <c r="AF26" s="134">
        <v>2104.2998910000001</v>
      </c>
      <c r="AG26" s="134">
        <v>2016.5101239999999</v>
      </c>
      <c r="AH26" s="134">
        <v>2028.6793567899999</v>
      </c>
      <c r="AI26" s="134">
        <v>1052.8624239999999</v>
      </c>
      <c r="AJ26" s="134">
        <v>1142.7773549999999</v>
      </c>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row>
    <row r="27" spans="1:61" ht="12.75" customHeight="1">
      <c r="A27" s="131"/>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row>
    <row r="28" spans="1:61" ht="12.75" customHeight="1">
      <c r="A28" s="139" t="s">
        <v>253</v>
      </c>
      <c r="B28" s="133">
        <v>12.9</v>
      </c>
      <c r="C28" s="133">
        <v>12.9</v>
      </c>
      <c r="D28" s="133">
        <v>10</v>
      </c>
      <c r="E28" s="133">
        <v>10</v>
      </c>
      <c r="F28" s="133">
        <v>14.3</v>
      </c>
      <c r="G28" s="133">
        <v>5.5</v>
      </c>
      <c r="H28" s="133">
        <v>5.5</v>
      </c>
      <c r="I28" s="133">
        <v>5.5</v>
      </c>
      <c r="J28" s="133">
        <v>5.5</v>
      </c>
      <c r="K28" s="133">
        <v>5.5</v>
      </c>
      <c r="L28" s="133">
        <v>6.3</v>
      </c>
      <c r="M28" s="133">
        <v>6.39</v>
      </c>
      <c r="N28" s="133">
        <v>10.4</v>
      </c>
      <c r="O28" s="133">
        <v>10.3</v>
      </c>
      <c r="P28" s="133">
        <v>10.1</v>
      </c>
      <c r="Q28" s="133">
        <v>0</v>
      </c>
      <c r="R28" s="133">
        <v>0</v>
      </c>
      <c r="S28" s="133">
        <v>0</v>
      </c>
      <c r="T28" s="133"/>
      <c r="U28" s="133"/>
      <c r="V28" s="133"/>
      <c r="W28" s="133"/>
      <c r="X28" s="133"/>
      <c r="Y28" s="133"/>
      <c r="Z28" s="133"/>
      <c r="AA28" s="133"/>
      <c r="AB28" s="133"/>
      <c r="AC28" s="133"/>
      <c r="AD28" s="133"/>
      <c r="AE28" s="133"/>
      <c r="AF28" s="133"/>
      <c r="AG28" s="133"/>
      <c r="AH28" s="133"/>
      <c r="AI28" s="133"/>
      <c r="AJ28" s="133"/>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row>
    <row r="29" spans="1:61" ht="12.75" customHeight="1">
      <c r="A29" s="131"/>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row>
    <row r="30" spans="1:61" ht="12.75" customHeight="1">
      <c r="A30" s="101" t="s">
        <v>127</v>
      </c>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row>
    <row r="31" spans="1:61" ht="12.75" customHeight="1">
      <c r="A31" s="131" t="s">
        <v>128</v>
      </c>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row>
    <row r="32" spans="1:61" ht="12.75" customHeight="1">
      <c r="A32" s="132" t="s">
        <v>230</v>
      </c>
      <c r="B32" s="134"/>
      <c r="C32" s="134"/>
      <c r="D32" s="134"/>
      <c r="E32" s="134"/>
      <c r="F32" s="134"/>
      <c r="G32" s="134"/>
      <c r="H32" s="134"/>
      <c r="I32" s="134"/>
      <c r="J32" s="134"/>
      <c r="K32" s="134"/>
      <c r="L32" s="134"/>
      <c r="M32" s="134"/>
      <c r="N32" s="134"/>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v>3577.2</v>
      </c>
      <c r="AL32" s="233">
        <v>3577.2029073399999</v>
      </c>
      <c r="AM32" s="233">
        <v>3597.20090734</v>
      </c>
      <c r="AN32" s="233">
        <v>3597.2029073399999</v>
      </c>
      <c r="AO32" s="233">
        <v>3597.2029073399999</v>
      </c>
      <c r="AP32" s="233">
        <v>3597.2</v>
      </c>
      <c r="AQ32" s="233">
        <v>3285.5</v>
      </c>
      <c r="AR32" s="233">
        <v>3288</v>
      </c>
      <c r="AS32" s="233">
        <v>3288</v>
      </c>
      <c r="AT32" s="233">
        <v>3288</v>
      </c>
      <c r="AU32" s="233">
        <v>3288</v>
      </c>
      <c r="AV32" s="233">
        <v>3288</v>
      </c>
      <c r="AW32" s="233">
        <v>3288</v>
      </c>
      <c r="AX32" s="233">
        <v>3334.8142739999998</v>
      </c>
      <c r="AY32" s="233">
        <v>3334.8139999999999</v>
      </c>
      <c r="AZ32" s="233">
        <v>3334.8142739999998</v>
      </c>
      <c r="BA32" s="233">
        <v>3334.8144739999998</v>
      </c>
      <c r="BB32" s="233">
        <v>3334.8142739999998</v>
      </c>
      <c r="BC32" s="233">
        <v>3359.8142739999998</v>
      </c>
      <c r="BD32" s="233">
        <v>3359.8142739999998</v>
      </c>
      <c r="BE32" s="233">
        <v>3359.8142739999998</v>
      </c>
      <c r="BF32" s="233">
        <v>3359.814574</v>
      </c>
      <c r="BG32" s="233">
        <v>3359.8142739999998</v>
      </c>
      <c r="BH32" s="233">
        <v>3669.8142739999998</v>
      </c>
      <c r="BI32" s="233" t="s">
        <v>555</v>
      </c>
    </row>
    <row r="33" spans="1:61" ht="12.75" customHeight="1">
      <c r="A33" s="132" t="s">
        <v>244</v>
      </c>
      <c r="B33" s="134"/>
      <c r="C33" s="134"/>
      <c r="D33" s="134"/>
      <c r="E33" s="134"/>
      <c r="F33" s="134"/>
      <c r="G33" s="134"/>
      <c r="H33" s="134"/>
      <c r="I33" s="134"/>
      <c r="J33" s="134"/>
      <c r="K33" s="134"/>
      <c r="L33" s="134"/>
      <c r="M33" s="134"/>
      <c r="N33" s="134"/>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v>5855.8592619999999</v>
      </c>
      <c r="AL33" s="233">
        <v>5848.9492620000001</v>
      </c>
      <c r="AM33" s="233">
        <v>5847.6972619999997</v>
      </c>
      <c r="AN33" s="233">
        <v>5607.0341429999999</v>
      </c>
      <c r="AO33" s="233">
        <v>6432.0208730000004</v>
      </c>
      <c r="AP33" s="233">
        <v>6381.240742</v>
      </c>
      <c r="AQ33" s="233">
        <v>6137.3707420000001</v>
      </c>
      <c r="AR33" s="233">
        <v>5930.1437999999998</v>
      </c>
      <c r="AS33" s="233">
        <v>6435.2341969999998</v>
      </c>
      <c r="AT33" s="233">
        <v>6433.6</v>
      </c>
      <c r="AU33" s="233">
        <v>6433.6215810000003</v>
      </c>
      <c r="AV33" s="233">
        <v>6204.2</v>
      </c>
      <c r="AW33" s="233">
        <v>6621.7507850000002</v>
      </c>
      <c r="AX33" s="233">
        <v>6625.7545040200002</v>
      </c>
      <c r="AY33" s="233">
        <v>6437.3797190200003</v>
      </c>
      <c r="AZ33" s="233">
        <v>6432.9003530199998</v>
      </c>
      <c r="BA33" s="233">
        <v>7151.2674278963996</v>
      </c>
      <c r="BB33" s="233">
        <v>7144.2485279000002</v>
      </c>
      <c r="BC33" s="233">
        <v>7150.8372969599995</v>
      </c>
      <c r="BD33" s="233">
        <v>6962.10639696</v>
      </c>
      <c r="BE33" s="233">
        <v>7827.7617841299998</v>
      </c>
      <c r="BF33" s="233">
        <v>7833.0995043100002</v>
      </c>
      <c r="BG33" s="233">
        <v>7836.7501043100001</v>
      </c>
      <c r="BH33" s="233">
        <v>7655.2229182800002</v>
      </c>
      <c r="BI33" s="233" t="s">
        <v>555</v>
      </c>
    </row>
    <row r="34" spans="1:61" ht="12.75" customHeight="1">
      <c r="A34" s="132" t="s">
        <v>245</v>
      </c>
      <c r="B34" s="134"/>
      <c r="C34" s="134"/>
      <c r="D34" s="134"/>
      <c r="E34" s="134"/>
      <c r="F34" s="134"/>
      <c r="G34" s="134"/>
      <c r="H34" s="134"/>
      <c r="I34" s="134"/>
      <c r="J34" s="134"/>
      <c r="K34" s="134"/>
      <c r="L34" s="134"/>
      <c r="M34" s="134"/>
      <c r="N34" s="134"/>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v>934.91509599999995</v>
      </c>
      <c r="AL34" s="233">
        <v>1162.2411950000001</v>
      </c>
      <c r="AM34" s="233">
        <v>1344.7558389999999</v>
      </c>
      <c r="AN34" s="233">
        <v>1626.071764</v>
      </c>
      <c r="AO34" s="233">
        <v>972.41420200000005</v>
      </c>
      <c r="AP34" s="233">
        <v>1197.4858899999999</v>
      </c>
      <c r="AQ34" s="233">
        <v>1413.685213</v>
      </c>
      <c r="AR34" s="233">
        <v>1313.9562530000001</v>
      </c>
      <c r="AS34" s="233">
        <v>949.93430799999999</v>
      </c>
      <c r="AT34" s="233" t="s">
        <v>555</v>
      </c>
      <c r="AU34" s="233">
        <v>1295.0411469999999</v>
      </c>
      <c r="AV34" s="233" t="s">
        <v>555</v>
      </c>
      <c r="AW34" s="233">
        <v>978.88037099999997</v>
      </c>
      <c r="AX34" s="233">
        <v>1184.782710058</v>
      </c>
      <c r="AY34" s="233">
        <v>1360.19850698753</v>
      </c>
      <c r="AZ34" s="233">
        <v>1520.9418649910001</v>
      </c>
      <c r="BA34" s="233">
        <v>969.39819281200005</v>
      </c>
      <c r="BB34" s="233">
        <v>1234.4442768250001</v>
      </c>
      <c r="BC34" s="233">
        <v>1443.3555531259999</v>
      </c>
      <c r="BD34" s="233">
        <v>1703.085589646</v>
      </c>
      <c r="BE34" s="233">
        <v>1012.566594804</v>
      </c>
      <c r="BF34" s="233">
        <v>1248.7330270150001</v>
      </c>
      <c r="BG34" s="233">
        <v>1482.892646172</v>
      </c>
      <c r="BH34" s="233">
        <v>1734.500640187</v>
      </c>
      <c r="BI34" s="233">
        <v>992.37892255700001</v>
      </c>
    </row>
    <row r="35" spans="1:61" ht="12.75" customHeight="1">
      <c r="A35" s="132" t="s">
        <v>246</v>
      </c>
      <c r="B35" s="134"/>
      <c r="C35" s="134"/>
      <c r="D35" s="134"/>
      <c r="E35" s="134"/>
      <c r="F35" s="134"/>
      <c r="G35" s="134"/>
      <c r="H35" s="134"/>
      <c r="I35" s="134"/>
      <c r="J35" s="134"/>
      <c r="K35" s="134"/>
      <c r="L35" s="134"/>
      <c r="M35" s="134"/>
      <c r="N35" s="134"/>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v>-808.38194499999997</v>
      </c>
      <c r="AL35" s="233">
        <v>-789.603702</v>
      </c>
      <c r="AM35" s="233">
        <v>-764.81475</v>
      </c>
      <c r="AN35" s="233">
        <v>-735.03852900000004</v>
      </c>
      <c r="AO35" s="233">
        <v>-687.50087199999996</v>
      </c>
      <c r="AP35" s="233">
        <v>-687.922549</v>
      </c>
      <c r="AQ35" s="233">
        <v>-534.34742300000005</v>
      </c>
      <c r="AR35" s="233">
        <v>-528.73937000000001</v>
      </c>
      <c r="AS35" s="233">
        <v>-490.30880889999997</v>
      </c>
      <c r="AT35" s="233" t="s">
        <v>555</v>
      </c>
      <c r="AU35" s="233">
        <v>-504.62014900000003</v>
      </c>
      <c r="AV35" s="233" t="s">
        <v>555</v>
      </c>
      <c r="AW35" s="233">
        <v>-507.797327</v>
      </c>
      <c r="AX35" s="233">
        <v>-489.13036142999999</v>
      </c>
      <c r="AY35" s="233">
        <v>-456.86625255000001</v>
      </c>
      <c r="AZ35" s="233">
        <v>-505.83427110759999</v>
      </c>
      <c r="BA35" s="233">
        <v>-525.24117988659998</v>
      </c>
      <c r="BB35" s="233">
        <v>-558.91057306000005</v>
      </c>
      <c r="BC35" s="233">
        <v>-580.75042971000005</v>
      </c>
      <c r="BD35" s="233">
        <v>-588.93241017000003</v>
      </c>
      <c r="BE35" s="233">
        <v>-619.95551737999995</v>
      </c>
      <c r="BF35" s="233">
        <v>-643.42873059099998</v>
      </c>
      <c r="BG35" s="233">
        <v>-656.62757771999998</v>
      </c>
      <c r="BH35" s="233">
        <v>-647.83608993999997</v>
      </c>
      <c r="BI35" s="233" t="s">
        <v>555</v>
      </c>
    </row>
    <row r="36" spans="1:61" ht="12.75" customHeight="1">
      <c r="A36" s="131" t="s">
        <v>247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v>9559.5924130000003</v>
      </c>
      <c r="AL36" s="134">
        <v>9798.7896623399993</v>
      </c>
      <c r="AM36" s="134">
        <v>10024.83925834</v>
      </c>
      <c r="AN36" s="134">
        <v>10095.270285340001</v>
      </c>
      <c r="AO36" s="134">
        <v>10314.13711034</v>
      </c>
      <c r="AP36" s="134">
        <v>10488.004083</v>
      </c>
      <c r="AQ36" s="134">
        <v>10302.208532000001</v>
      </c>
      <c r="AR36" s="134">
        <v>10003.360683000001</v>
      </c>
      <c r="AS36" s="134">
        <v>10182.8596961</v>
      </c>
      <c r="AT36" s="134">
        <v>10378.4</v>
      </c>
      <c r="AU36" s="134">
        <v>10512.042579000001</v>
      </c>
      <c r="AV36" s="134">
        <v>10147.4</v>
      </c>
      <c r="AW36" s="134">
        <v>10380.833828999999</v>
      </c>
      <c r="AX36" s="134">
        <v>10656.221126648001</v>
      </c>
      <c r="AY36" s="134">
        <v>10675.525973457499</v>
      </c>
      <c r="AZ36" s="134">
        <v>10782.822220903399</v>
      </c>
      <c r="BA36" s="134">
        <v>10930.238914821801</v>
      </c>
      <c r="BB36" s="134">
        <v>11154.596505665</v>
      </c>
      <c r="BC36" s="134">
        <v>11373.256694375999</v>
      </c>
      <c r="BD36" s="134">
        <v>11436.073850436</v>
      </c>
      <c r="BE36" s="134">
        <v>11580.187135554001</v>
      </c>
      <c r="BF36" s="134">
        <v>11798.218374734</v>
      </c>
      <c r="BG36" s="134">
        <v>12022.829446762</v>
      </c>
      <c r="BH36" s="134">
        <v>12411.701742527001</v>
      </c>
      <c r="BI36" s="134">
        <v>12659.485840228001</v>
      </c>
    </row>
    <row r="37" spans="1:61" ht="12.75" customHeight="1">
      <c r="A37" s="135" t="s">
        <v>248</v>
      </c>
      <c r="B37" s="134"/>
      <c r="C37" s="134"/>
      <c r="D37" s="134"/>
      <c r="E37" s="134"/>
      <c r="F37" s="134"/>
      <c r="G37" s="134"/>
      <c r="H37" s="134"/>
      <c r="I37" s="134"/>
      <c r="J37" s="134"/>
      <c r="K37" s="134"/>
      <c r="L37" s="134"/>
      <c r="M37" s="134"/>
      <c r="N37" s="134"/>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v>0</v>
      </c>
      <c r="AL37" s="233">
        <v>0</v>
      </c>
      <c r="AM37" s="233">
        <v>0</v>
      </c>
      <c r="AN37" s="233">
        <v>0</v>
      </c>
      <c r="AO37" s="233">
        <v>0</v>
      </c>
      <c r="AP37" s="233">
        <v>0</v>
      </c>
      <c r="AQ37" s="233">
        <v>0</v>
      </c>
      <c r="AR37" s="233">
        <v>0</v>
      </c>
      <c r="AS37" s="233">
        <v>0</v>
      </c>
      <c r="AT37" s="233">
        <v>0</v>
      </c>
      <c r="AU37" s="233">
        <v>0</v>
      </c>
      <c r="AV37" s="233">
        <v>0</v>
      </c>
      <c r="AW37" s="233">
        <v>0</v>
      </c>
      <c r="AX37" s="233">
        <v>0</v>
      </c>
      <c r="AY37" s="233">
        <v>250</v>
      </c>
      <c r="AZ37" s="233">
        <v>250</v>
      </c>
      <c r="BA37" s="233">
        <v>250</v>
      </c>
      <c r="BB37" s="233">
        <v>250</v>
      </c>
      <c r="BC37" s="233">
        <v>250</v>
      </c>
      <c r="BD37" s="233">
        <v>250</v>
      </c>
      <c r="BE37" s="233">
        <v>280</v>
      </c>
      <c r="BF37" s="233">
        <v>280</v>
      </c>
      <c r="BG37" s="233">
        <v>280</v>
      </c>
      <c r="BH37" s="233">
        <v>280</v>
      </c>
      <c r="BI37" s="233">
        <v>280</v>
      </c>
    </row>
    <row r="38" spans="1:61" ht="12.75" customHeight="1">
      <c r="A38" s="75" t="s">
        <v>279</v>
      </c>
      <c r="B38" s="134"/>
      <c r="C38" s="134"/>
      <c r="D38" s="134"/>
      <c r="E38" s="134"/>
      <c r="F38" s="134"/>
      <c r="G38" s="134"/>
      <c r="H38" s="134"/>
      <c r="I38" s="134"/>
      <c r="J38" s="134"/>
      <c r="K38" s="134"/>
      <c r="L38" s="134"/>
      <c r="M38" s="134"/>
      <c r="N38" s="134"/>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v>0</v>
      </c>
      <c r="AL38" s="233">
        <v>0</v>
      </c>
      <c r="AM38" s="233">
        <v>0</v>
      </c>
      <c r="AN38" s="233">
        <v>0</v>
      </c>
      <c r="AO38" s="233">
        <v>0</v>
      </c>
      <c r="AP38" s="233">
        <v>0</v>
      </c>
      <c r="AQ38" s="233">
        <v>0</v>
      </c>
      <c r="AR38" s="233">
        <v>0</v>
      </c>
      <c r="AS38" s="233">
        <v>0</v>
      </c>
      <c r="AT38" s="233">
        <v>0</v>
      </c>
      <c r="AU38" s="233">
        <v>0</v>
      </c>
      <c r="AV38" s="233">
        <v>0</v>
      </c>
      <c r="AW38" s="233">
        <v>0</v>
      </c>
      <c r="AX38" s="233">
        <v>0</v>
      </c>
      <c r="AY38" s="233">
        <v>0</v>
      </c>
      <c r="AZ38" s="233">
        <v>0</v>
      </c>
      <c r="BA38" s="233">
        <v>0</v>
      </c>
      <c r="BB38" s="233">
        <v>0</v>
      </c>
      <c r="BC38" s="233">
        <v>0</v>
      </c>
      <c r="BD38" s="233">
        <v>0</v>
      </c>
      <c r="BE38" s="233">
        <v>0</v>
      </c>
      <c r="BF38" s="233">
        <v>0</v>
      </c>
      <c r="BG38" s="233">
        <v>0</v>
      </c>
      <c r="BH38" s="233">
        <v>0</v>
      </c>
      <c r="BI38" s="233">
        <v>0</v>
      </c>
    </row>
    <row r="39" spans="1:61" ht="12.75" customHeight="1">
      <c r="A39" s="131" t="s">
        <v>249</v>
      </c>
      <c r="B39" s="134"/>
      <c r="C39" s="134"/>
      <c r="D39" s="134"/>
      <c r="E39" s="134"/>
      <c r="F39" s="134"/>
      <c r="G39" s="134"/>
      <c r="H39" s="134"/>
      <c r="I39" s="134"/>
      <c r="J39" s="134"/>
      <c r="K39" s="134"/>
      <c r="L39" s="134"/>
      <c r="M39" s="134"/>
      <c r="N39" s="1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v>0</v>
      </c>
      <c r="AL39" s="234">
        <v>0</v>
      </c>
      <c r="AM39" s="234">
        <v>0</v>
      </c>
      <c r="AN39" s="234">
        <v>0</v>
      </c>
      <c r="AO39" s="234">
        <v>0</v>
      </c>
      <c r="AP39" s="234">
        <v>0</v>
      </c>
      <c r="AQ39" s="234">
        <v>0</v>
      </c>
      <c r="AR39" s="234">
        <v>0</v>
      </c>
      <c r="AS39" s="234">
        <v>0</v>
      </c>
      <c r="AT39" s="234">
        <v>0</v>
      </c>
      <c r="AU39" s="234">
        <v>0</v>
      </c>
      <c r="AV39" s="234">
        <v>0</v>
      </c>
      <c r="AW39" s="234">
        <v>0</v>
      </c>
      <c r="AX39" s="234">
        <v>0</v>
      </c>
      <c r="AY39" s="234">
        <v>250</v>
      </c>
      <c r="AZ39" s="234">
        <v>250</v>
      </c>
      <c r="BA39" s="234">
        <v>250</v>
      </c>
      <c r="BB39" s="234">
        <v>250</v>
      </c>
      <c r="BC39" s="234">
        <v>250</v>
      </c>
      <c r="BD39" s="234">
        <v>250</v>
      </c>
      <c r="BE39" s="234">
        <v>280</v>
      </c>
      <c r="BF39" s="234">
        <v>280</v>
      </c>
      <c r="BG39" s="234">
        <v>280</v>
      </c>
      <c r="BH39" s="234">
        <v>280</v>
      </c>
      <c r="BI39" s="234">
        <v>280</v>
      </c>
    </row>
    <row r="40" spans="1:61" ht="12.75" customHeight="1">
      <c r="A40" s="131" t="s">
        <v>250</v>
      </c>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v>9559.5924130000003</v>
      </c>
      <c r="AL40" s="134">
        <v>9798.7896623399993</v>
      </c>
      <c r="AM40" s="134">
        <v>10024.83925834</v>
      </c>
      <c r="AN40" s="134">
        <v>10095.270285340001</v>
      </c>
      <c r="AO40" s="134">
        <v>10314.13711034</v>
      </c>
      <c r="AP40" s="134">
        <v>10488.004083</v>
      </c>
      <c r="AQ40" s="134">
        <v>10302.208532000001</v>
      </c>
      <c r="AR40" s="134">
        <v>10003.360683000001</v>
      </c>
      <c r="AS40" s="134">
        <v>10182.8596961</v>
      </c>
      <c r="AT40" s="134">
        <v>10378.4</v>
      </c>
      <c r="AU40" s="134">
        <v>10512.042579000001</v>
      </c>
      <c r="AV40" s="134">
        <v>10147.4</v>
      </c>
      <c r="AW40" s="134">
        <v>10380.833828999999</v>
      </c>
      <c r="AX40" s="134">
        <v>10656.221126648001</v>
      </c>
      <c r="AY40" s="134">
        <v>10925.525973457499</v>
      </c>
      <c r="AZ40" s="134">
        <v>11032.822220903399</v>
      </c>
      <c r="BA40" s="134">
        <v>11180.238914821801</v>
      </c>
      <c r="BB40" s="134">
        <v>11404.596505665</v>
      </c>
      <c r="BC40" s="134">
        <v>11623.256694375999</v>
      </c>
      <c r="BD40" s="134">
        <v>11686.073850436</v>
      </c>
      <c r="BE40" s="134">
        <v>11860.187135554001</v>
      </c>
      <c r="BF40" s="134">
        <v>12078.218374734</v>
      </c>
      <c r="BG40" s="134">
        <v>12302.829446762</v>
      </c>
      <c r="BH40" s="134">
        <v>12691.701742527001</v>
      </c>
      <c r="BI40" s="134">
        <v>12939.485840228001</v>
      </c>
    </row>
    <row r="41" spans="1:61" ht="12.75" customHeight="1">
      <c r="A41" s="128"/>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row>
    <row r="42" spans="1:61" ht="12.75" customHeight="1">
      <c r="A42" s="101" t="s">
        <v>129</v>
      </c>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row>
    <row r="43" spans="1:61" ht="12.75" customHeight="1">
      <c r="A43" s="136" t="s">
        <v>236</v>
      </c>
      <c r="B43" s="134"/>
      <c r="C43" s="134"/>
      <c r="D43" s="134"/>
      <c r="E43" s="134"/>
      <c r="F43" s="134"/>
      <c r="G43" s="134"/>
      <c r="H43" s="134"/>
      <c r="I43" s="134"/>
      <c r="J43" s="134"/>
      <c r="K43" s="134"/>
      <c r="L43" s="134"/>
      <c r="M43" s="134"/>
      <c r="N43" s="134"/>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v>447.62489399999998</v>
      </c>
      <c r="AL43" s="233">
        <v>458.97665000000001</v>
      </c>
      <c r="AM43" s="233">
        <v>454.66406499999999</v>
      </c>
      <c r="AN43" s="233">
        <v>451.39674000000002</v>
      </c>
      <c r="AO43" s="233">
        <v>454.49021699999997</v>
      </c>
      <c r="AP43" s="233">
        <v>454.323194</v>
      </c>
      <c r="AQ43" s="233">
        <v>425.804194</v>
      </c>
      <c r="AR43" s="233">
        <v>446.36430000000001</v>
      </c>
      <c r="AS43" s="233">
        <v>459.20891599999999</v>
      </c>
      <c r="AT43" s="233">
        <v>451</v>
      </c>
      <c r="AU43" s="233">
        <v>483.812589</v>
      </c>
      <c r="AV43" s="233">
        <v>504</v>
      </c>
      <c r="AW43" s="233">
        <v>470.63758899999999</v>
      </c>
      <c r="AX43" s="233">
        <v>454.6879905335</v>
      </c>
      <c r="AY43" s="233">
        <v>463.81639787409</v>
      </c>
      <c r="AZ43" s="233">
        <v>479.90172665739999</v>
      </c>
      <c r="BA43" s="233">
        <v>484.67468969480001</v>
      </c>
      <c r="BB43" s="233">
        <v>468.79970092989998</v>
      </c>
      <c r="BC43" s="233">
        <v>475.16921230399998</v>
      </c>
      <c r="BD43" s="233">
        <v>459.494047158</v>
      </c>
      <c r="BE43" s="233">
        <v>475.479395813</v>
      </c>
      <c r="BF43" s="233">
        <v>375.21455404599999</v>
      </c>
      <c r="BG43" s="233">
        <v>391.98020347699998</v>
      </c>
      <c r="BH43" s="233">
        <v>342.32518199999998</v>
      </c>
      <c r="BI43" s="233">
        <v>328.75845391289801</v>
      </c>
    </row>
    <row r="44" spans="1:61" ht="12.75" customHeight="1">
      <c r="A44" s="136" t="s">
        <v>251</v>
      </c>
      <c r="B44" s="134"/>
      <c r="C44" s="134"/>
      <c r="D44" s="134"/>
      <c r="E44" s="134"/>
      <c r="F44" s="134"/>
      <c r="G44" s="134"/>
      <c r="H44" s="134"/>
      <c r="I44" s="134"/>
      <c r="J44" s="134"/>
      <c r="K44" s="134"/>
      <c r="L44" s="134"/>
      <c r="M44" s="134"/>
      <c r="N44" s="134"/>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v>546.15</v>
      </c>
      <c r="AL44" s="233">
        <v>544.9</v>
      </c>
      <c r="AM44" s="233">
        <v>543.64200000000005</v>
      </c>
      <c r="AN44" s="233">
        <v>542.4</v>
      </c>
      <c r="AO44" s="233">
        <v>485.85</v>
      </c>
      <c r="AP44" s="233">
        <v>484.6</v>
      </c>
      <c r="AQ44" s="233">
        <v>394</v>
      </c>
      <c r="AR44" s="233">
        <v>394</v>
      </c>
      <c r="AS44" s="233">
        <v>351</v>
      </c>
      <c r="AT44" s="233">
        <v>351</v>
      </c>
      <c r="AU44" s="233">
        <v>351</v>
      </c>
      <c r="AV44" s="233">
        <v>461</v>
      </c>
      <c r="AW44" s="233">
        <v>438</v>
      </c>
      <c r="AX44" s="233">
        <v>438</v>
      </c>
      <c r="AY44" s="233">
        <v>438</v>
      </c>
      <c r="AZ44" s="233">
        <v>438</v>
      </c>
      <c r="BA44" s="233">
        <v>415</v>
      </c>
      <c r="BB44" s="233">
        <v>415</v>
      </c>
      <c r="BC44" s="233">
        <v>390</v>
      </c>
      <c r="BD44" s="233">
        <v>390</v>
      </c>
      <c r="BE44" s="233">
        <v>397</v>
      </c>
      <c r="BF44" s="233">
        <v>397</v>
      </c>
      <c r="BG44" s="233">
        <v>397</v>
      </c>
      <c r="BH44" s="233">
        <v>472.3039</v>
      </c>
      <c r="BI44" s="233">
        <v>424.2808</v>
      </c>
    </row>
    <row r="45" spans="1:61" ht="12.75" customHeight="1">
      <c r="A45" s="136" t="s">
        <v>292</v>
      </c>
      <c r="B45" s="134"/>
      <c r="C45" s="134"/>
      <c r="D45" s="134"/>
      <c r="E45" s="134"/>
      <c r="F45" s="134"/>
      <c r="G45" s="134"/>
      <c r="H45" s="134"/>
      <c r="I45" s="134"/>
      <c r="J45" s="134"/>
      <c r="K45" s="134"/>
      <c r="L45" s="134"/>
      <c r="M45" s="134"/>
      <c r="N45" s="134"/>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v>0</v>
      </c>
      <c r="AL45" s="233">
        <v>0</v>
      </c>
      <c r="AM45" s="233">
        <v>0</v>
      </c>
      <c r="AN45" s="233">
        <v>0</v>
      </c>
      <c r="AO45" s="233">
        <v>0</v>
      </c>
      <c r="AP45" s="233">
        <v>0</v>
      </c>
      <c r="AQ45" s="233">
        <v>0</v>
      </c>
      <c r="AR45" s="233">
        <v>0</v>
      </c>
      <c r="AS45" s="233">
        <v>0</v>
      </c>
      <c r="AT45" s="233">
        <v>0</v>
      </c>
      <c r="AU45" s="233">
        <v>0</v>
      </c>
      <c r="AV45" s="233">
        <v>0</v>
      </c>
      <c r="AW45" s="233">
        <v>0</v>
      </c>
      <c r="AX45" s="233">
        <v>0</v>
      </c>
      <c r="AY45" s="233">
        <v>0</v>
      </c>
      <c r="AZ45" s="233">
        <v>0</v>
      </c>
      <c r="BA45" s="233">
        <v>0</v>
      </c>
      <c r="BB45" s="233">
        <v>0</v>
      </c>
      <c r="BC45" s="233">
        <v>0</v>
      </c>
      <c r="BD45" s="233">
        <v>0</v>
      </c>
      <c r="BE45" s="233">
        <v>0</v>
      </c>
      <c r="BF45" s="233">
        <v>0</v>
      </c>
      <c r="BG45" s="233">
        <v>0</v>
      </c>
      <c r="BH45" s="233">
        <v>0</v>
      </c>
      <c r="BI45" s="233">
        <v>0</v>
      </c>
    </row>
    <row r="46" spans="1:61" ht="12.75" customHeight="1">
      <c r="A46" s="131" t="s">
        <v>252</v>
      </c>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v>993.77489400000002</v>
      </c>
      <c r="AL46" s="134">
        <v>1003.87665</v>
      </c>
      <c r="AM46" s="134">
        <v>998.30606499999999</v>
      </c>
      <c r="AN46" s="134">
        <v>993.79674</v>
      </c>
      <c r="AO46" s="134">
        <v>940.34021700000005</v>
      </c>
      <c r="AP46" s="134">
        <v>938.92319399999997</v>
      </c>
      <c r="AQ46" s="134">
        <v>819.80419400000005</v>
      </c>
      <c r="AR46" s="134">
        <v>840.36429999999996</v>
      </c>
      <c r="AS46" s="134">
        <v>810.20891600000004</v>
      </c>
      <c r="AT46" s="134">
        <v>802</v>
      </c>
      <c r="AU46" s="134">
        <v>834.812589</v>
      </c>
      <c r="AV46" s="134">
        <v>965</v>
      </c>
      <c r="AW46" s="134">
        <v>908.63758900000005</v>
      </c>
      <c r="AX46" s="134">
        <v>892.68799053350006</v>
      </c>
      <c r="AY46" s="134">
        <v>901.81639787408994</v>
      </c>
      <c r="AZ46" s="134">
        <v>917.90172665739999</v>
      </c>
      <c r="BA46" s="134">
        <v>899.67468969480001</v>
      </c>
      <c r="BB46" s="134">
        <v>883.79970092990004</v>
      </c>
      <c r="BC46" s="134">
        <v>865.16921230399998</v>
      </c>
      <c r="BD46" s="134">
        <v>849.49404715799994</v>
      </c>
      <c r="BE46" s="134">
        <v>872.479395813</v>
      </c>
      <c r="BF46" s="134">
        <v>772.21455404599999</v>
      </c>
      <c r="BG46" s="134">
        <v>788.98020347700003</v>
      </c>
      <c r="BH46" s="134">
        <v>814.62908200000004</v>
      </c>
      <c r="BI46" s="134">
        <v>753.03925391289999</v>
      </c>
    </row>
    <row r="47" spans="1:61" ht="12.75" customHeight="1">
      <c r="A47" s="128"/>
      <c r="B47" s="128"/>
      <c r="C47" s="128"/>
      <c r="D47" s="128"/>
      <c r="E47" s="128"/>
      <c r="F47" s="128"/>
      <c r="G47" s="128"/>
      <c r="H47" s="128"/>
      <c r="I47" s="128"/>
      <c r="J47" s="128"/>
      <c r="K47" s="128"/>
      <c r="L47" s="128"/>
      <c r="M47" s="128"/>
      <c r="N47" s="12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440"/>
      <c r="AU47" s="188"/>
      <c r="AV47" s="440"/>
      <c r="AW47" s="188"/>
      <c r="AX47" s="188"/>
      <c r="AY47" s="188"/>
      <c r="AZ47" s="188"/>
      <c r="BA47" s="188"/>
      <c r="BB47" s="188"/>
      <c r="BC47" s="188"/>
      <c r="BD47" s="188"/>
      <c r="BE47" s="188"/>
      <c r="BF47" s="188"/>
      <c r="BG47" s="188"/>
      <c r="BH47" s="188"/>
      <c r="BI47" s="188"/>
    </row>
    <row r="48" spans="1:61" ht="12.75" customHeight="1">
      <c r="A48" s="101" t="s">
        <v>254</v>
      </c>
      <c r="B48" s="134">
        <v>6575.9</v>
      </c>
      <c r="C48" s="134">
        <v>6784.5083999999997</v>
      </c>
      <c r="D48" s="134">
        <v>7337.9521596576296</v>
      </c>
      <c r="E48" s="134">
        <v>7597.8567460000004</v>
      </c>
      <c r="F48" s="134">
        <v>7924.9163678498999</v>
      </c>
      <c r="G48" s="134">
        <v>8847.2305259999994</v>
      </c>
      <c r="H48" s="134">
        <v>8490.9258360000003</v>
      </c>
      <c r="I48" s="134">
        <v>8347.8441490000005</v>
      </c>
      <c r="J48" s="134">
        <v>8743.6059999999998</v>
      </c>
      <c r="K48" s="134">
        <v>8984.9234529115693</v>
      </c>
      <c r="L48" s="134">
        <v>9014.6820370019996</v>
      </c>
      <c r="M48" s="134">
        <v>9695.4971142488994</v>
      </c>
      <c r="N48" s="134">
        <v>9833.4776790485703</v>
      </c>
      <c r="O48" s="134">
        <v>10463.474821149701</v>
      </c>
      <c r="P48" s="134">
        <v>10797.6304099597</v>
      </c>
      <c r="Q48" s="134">
        <v>11151.544859711699</v>
      </c>
      <c r="R48" s="134">
        <v>11384.1205331697</v>
      </c>
      <c r="S48" s="134">
        <v>12027.912969749999</v>
      </c>
      <c r="T48" s="134">
        <v>7878.6682060800003</v>
      </c>
      <c r="U48" s="134">
        <v>8089.3757646399999</v>
      </c>
      <c r="V48" s="134">
        <v>8226.3099652300007</v>
      </c>
      <c r="W48" s="134">
        <v>8409.2982887899998</v>
      </c>
      <c r="X48" s="134">
        <v>8658.3760000000002</v>
      </c>
      <c r="Y48" s="134">
        <v>8879.7274632299996</v>
      </c>
      <c r="Z48" s="134">
        <v>9147.5301587899994</v>
      </c>
      <c r="AA48" s="134">
        <v>9546.3017060799993</v>
      </c>
      <c r="AB48" s="134">
        <v>9987.6582208100008</v>
      </c>
      <c r="AC48" s="134">
        <v>10304.43571937</v>
      </c>
      <c r="AD48" s="134">
        <v>10362.23884412</v>
      </c>
      <c r="AE48" s="134">
        <v>10386.94990772</v>
      </c>
      <c r="AF48" s="134">
        <v>10617.360824249999</v>
      </c>
      <c r="AG48" s="134">
        <v>10585.92555808</v>
      </c>
      <c r="AH48" s="134">
        <v>10853.987395010001</v>
      </c>
      <c r="AI48" s="134">
        <v>10338.005463650001</v>
      </c>
      <c r="AJ48" s="134">
        <v>10436.741991999999</v>
      </c>
      <c r="AK48" s="134">
        <v>10553.367307</v>
      </c>
      <c r="AL48" s="134">
        <v>10802.666312339999</v>
      </c>
      <c r="AM48" s="134">
        <v>11023.145323340001</v>
      </c>
      <c r="AN48" s="134">
        <v>11089.06702534</v>
      </c>
      <c r="AO48" s="134">
        <v>11254.477327340001</v>
      </c>
      <c r="AP48" s="134">
        <v>11426.927277000001</v>
      </c>
      <c r="AQ48" s="134">
        <v>11122.012726000001</v>
      </c>
      <c r="AR48" s="134">
        <v>10843.724983</v>
      </c>
      <c r="AS48" s="134">
        <v>10993.0686121</v>
      </c>
      <c r="AT48" s="134">
        <v>11180.4</v>
      </c>
      <c r="AU48" s="134">
        <v>11346.855168</v>
      </c>
      <c r="AV48" s="134">
        <v>11112.3</v>
      </c>
      <c r="AW48" s="134">
        <v>11289.471417999999</v>
      </c>
      <c r="AX48" s="134">
        <v>11548.9091171815</v>
      </c>
      <c r="AY48" s="134">
        <v>11827.342371331601</v>
      </c>
      <c r="AZ48" s="134">
        <v>11950.7239475608</v>
      </c>
      <c r="BA48" s="134">
        <v>12079.9136045166</v>
      </c>
      <c r="BB48" s="134">
        <v>12288.3962065949</v>
      </c>
      <c r="BC48" s="134">
        <v>12488.42590668</v>
      </c>
      <c r="BD48" s="134">
        <v>12535.567897594001</v>
      </c>
      <c r="BE48" s="134">
        <v>12732.666531367</v>
      </c>
      <c r="BF48" s="134">
        <v>12850.432928779999</v>
      </c>
      <c r="BG48" s="134">
        <v>13091.809650239</v>
      </c>
      <c r="BH48" s="134">
        <v>13506.330824527</v>
      </c>
      <c r="BI48" s="134">
        <v>13692.525094140899</v>
      </c>
    </row>
    <row r="49" spans="1:61" ht="12.75" customHeight="1">
      <c r="A49" s="128"/>
      <c r="B49" s="128"/>
      <c r="C49" s="128"/>
      <c r="D49" s="128"/>
      <c r="E49" s="128"/>
      <c r="F49" s="128"/>
      <c r="G49" s="128"/>
      <c r="H49" s="128"/>
      <c r="I49" s="128"/>
      <c r="J49" s="128"/>
      <c r="K49" s="128"/>
      <c r="L49" s="128"/>
      <c r="M49" s="128"/>
      <c r="N49" s="128"/>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row>
    <row r="50" spans="1:61" ht="12.75" customHeight="1">
      <c r="A50" s="101" t="s">
        <v>255</v>
      </c>
      <c r="B50" s="134">
        <v>60319.72</v>
      </c>
      <c r="C50" s="134">
        <v>61214.756892799996</v>
      </c>
      <c r="D50" s="134">
        <v>61239.63</v>
      </c>
      <c r="E50" s="134">
        <v>64652.483384899999</v>
      </c>
      <c r="F50" s="134">
        <v>66613.078878466506</v>
      </c>
      <c r="G50" s="134">
        <v>68878.308094599997</v>
      </c>
      <c r="H50" s="134">
        <v>69318.088453599994</v>
      </c>
      <c r="I50" s="134">
        <v>73146.264200000005</v>
      </c>
      <c r="J50" s="134">
        <v>75919.6734</v>
      </c>
      <c r="K50" s="134">
        <v>78059.199052473006</v>
      </c>
      <c r="L50" s="134">
        <v>78849.430802780698</v>
      </c>
      <c r="M50" s="134">
        <v>81938.957179292498</v>
      </c>
      <c r="N50" s="134">
        <v>85082.187391529806</v>
      </c>
      <c r="O50" s="134">
        <v>89492.452643731202</v>
      </c>
      <c r="P50" s="134">
        <v>94471.731248187396</v>
      </c>
      <c r="Q50" s="134">
        <v>97234.260013208797</v>
      </c>
      <c r="R50" s="134">
        <v>101641.20043543501</v>
      </c>
      <c r="S50" s="134">
        <v>104649.14114486999</v>
      </c>
      <c r="T50" s="134">
        <v>64594.480300000003</v>
      </c>
      <c r="U50" s="134">
        <v>63992.254399999998</v>
      </c>
      <c r="V50" s="134">
        <v>63718.221754999999</v>
      </c>
      <c r="W50" s="134">
        <v>63188.100975000001</v>
      </c>
      <c r="X50" s="134">
        <v>63339.415769356398</v>
      </c>
      <c r="Y50" s="134">
        <v>64680.536386013402</v>
      </c>
      <c r="Z50" s="134">
        <v>65876.060496499995</v>
      </c>
      <c r="AA50" s="134">
        <v>66333.557085499997</v>
      </c>
      <c r="AB50" s="134">
        <v>66889.501722999994</v>
      </c>
      <c r="AC50" s="134">
        <v>66627.590984398004</v>
      </c>
      <c r="AD50" s="134">
        <v>67716.914191250005</v>
      </c>
      <c r="AE50" s="134">
        <v>68079.186162359998</v>
      </c>
      <c r="AF50" s="134">
        <v>67823.650464649996</v>
      </c>
      <c r="AG50" s="134">
        <v>67193.946534190007</v>
      </c>
      <c r="AH50" s="134">
        <v>68755.008050023403</v>
      </c>
      <c r="AI50" s="134">
        <v>68260.986303713406</v>
      </c>
      <c r="AJ50" s="134">
        <v>68025.966778488393</v>
      </c>
      <c r="AK50" s="134">
        <v>68305.491553900007</v>
      </c>
      <c r="AL50" s="134">
        <v>69314.989388250004</v>
      </c>
      <c r="AM50" s="134">
        <v>69845.244653610003</v>
      </c>
      <c r="AN50" s="134">
        <v>69353.755928417493</v>
      </c>
      <c r="AO50" s="134">
        <v>68923.578255729997</v>
      </c>
      <c r="AP50" s="134">
        <v>69573.8106635</v>
      </c>
      <c r="AQ50" s="134">
        <v>66832.721988000005</v>
      </c>
      <c r="AR50" s="134">
        <v>66260.591534884094</v>
      </c>
      <c r="AS50" s="134">
        <v>67641.011735484106</v>
      </c>
      <c r="AT50" s="134">
        <v>68760.399999999994</v>
      </c>
      <c r="AU50" s="134">
        <v>69590.513133870001</v>
      </c>
      <c r="AV50" s="134">
        <v>68549.399999999994</v>
      </c>
      <c r="AW50" s="134">
        <v>68993.838558489995</v>
      </c>
      <c r="AX50" s="134">
        <v>70888.352832513905</v>
      </c>
      <c r="AY50" s="134">
        <v>71001.341752896493</v>
      </c>
      <c r="AZ50" s="134">
        <v>72171.348198671505</v>
      </c>
      <c r="BA50" s="134">
        <v>73648.670883540006</v>
      </c>
      <c r="BB50" s="134">
        <v>76010.184316224593</v>
      </c>
      <c r="BC50" s="134">
        <v>76370.218123913597</v>
      </c>
      <c r="BD50" s="134">
        <v>77176.419796997303</v>
      </c>
      <c r="BE50" s="134">
        <v>78165.468102160201</v>
      </c>
      <c r="BF50" s="134">
        <v>80588.165438099197</v>
      </c>
      <c r="BG50" s="134">
        <v>80676.266160339597</v>
      </c>
      <c r="BH50" s="134">
        <v>81212.369258506005</v>
      </c>
      <c r="BI50" s="134">
        <v>80988.161131622997</v>
      </c>
    </row>
    <row r="51" spans="1:61" ht="12.75" customHeight="1">
      <c r="A51" s="114" t="s">
        <v>90</v>
      </c>
      <c r="B51" s="128"/>
      <c r="C51" s="128"/>
      <c r="D51" s="128"/>
      <c r="E51" s="128"/>
      <c r="F51" s="128"/>
      <c r="G51" s="128"/>
      <c r="H51" s="128"/>
      <c r="I51" s="128"/>
      <c r="J51" s="128"/>
      <c r="K51" s="128"/>
      <c r="L51" s="128"/>
      <c r="M51" s="128"/>
      <c r="N51" s="128"/>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row>
    <row r="52" spans="1:61" ht="12.75" customHeight="1">
      <c r="A52" s="75" t="s">
        <v>256</v>
      </c>
      <c r="B52" s="133">
        <v>59352.72</v>
      </c>
      <c r="C52" s="133">
        <v>60389.806892799999</v>
      </c>
      <c r="D52" s="133">
        <v>60506.73</v>
      </c>
      <c r="E52" s="133">
        <v>63882.3833849</v>
      </c>
      <c r="F52" s="133">
        <v>65683.653878466503</v>
      </c>
      <c r="G52" s="133">
        <v>68070.333094600006</v>
      </c>
      <c r="H52" s="133">
        <v>68417.471453599996</v>
      </c>
      <c r="I52" s="133">
        <v>72221.302200000006</v>
      </c>
      <c r="J52" s="133">
        <v>75063.580400000006</v>
      </c>
      <c r="K52" s="133">
        <v>77197.562464973002</v>
      </c>
      <c r="L52" s="133">
        <v>78107.275802780699</v>
      </c>
      <c r="M52" s="133">
        <v>81211.797529292497</v>
      </c>
      <c r="N52" s="133">
        <v>84128.146417044205</v>
      </c>
      <c r="O52" s="133">
        <v>88533.371843731205</v>
      </c>
      <c r="P52" s="133">
        <v>93540.2012141874</v>
      </c>
      <c r="Q52" s="133">
        <v>90350.768444458794</v>
      </c>
      <c r="R52" s="133">
        <v>94583.055435434697</v>
      </c>
      <c r="S52" s="133">
        <v>97664.368144869906</v>
      </c>
      <c r="T52" s="133">
        <v>57592.472699999998</v>
      </c>
      <c r="U52" s="133">
        <v>57015.339800000002</v>
      </c>
      <c r="V52" s="133">
        <v>56603.116880000001</v>
      </c>
      <c r="W52" s="133">
        <v>56088.134899999997</v>
      </c>
      <c r="X52" s="133">
        <v>56112.777570999999</v>
      </c>
      <c r="Y52" s="133">
        <v>57448.077085999998</v>
      </c>
      <c r="Z52" s="133">
        <v>58572.614695999997</v>
      </c>
      <c r="AA52" s="133">
        <v>58861.955470000001</v>
      </c>
      <c r="AB52" s="133">
        <v>59315.518275000002</v>
      </c>
      <c r="AC52" s="133">
        <v>59036.951280200003</v>
      </c>
      <c r="AD52" s="133">
        <v>60074.856160000003</v>
      </c>
      <c r="AE52" s="133">
        <v>60473.098665999998</v>
      </c>
      <c r="AF52" s="133">
        <v>60394.015887299996</v>
      </c>
      <c r="AG52" s="133">
        <v>59879.751913</v>
      </c>
      <c r="AH52" s="133">
        <v>61425.320973000002</v>
      </c>
      <c r="AI52" s="133">
        <v>60941.008359439998</v>
      </c>
      <c r="AJ52" s="133">
        <v>60882.246617550001</v>
      </c>
      <c r="AK52" s="133">
        <v>61131.998288900002</v>
      </c>
      <c r="AL52" s="133">
        <v>62098.368199999997</v>
      </c>
      <c r="AM52" s="133">
        <v>62613.108370000002</v>
      </c>
      <c r="AN52" s="133">
        <v>62197.9156</v>
      </c>
      <c r="AO52" s="133">
        <v>61756.959600000002</v>
      </c>
      <c r="AP52" s="133">
        <v>62385.961911500002</v>
      </c>
      <c r="AQ52" s="133">
        <v>60069.893289</v>
      </c>
      <c r="AR52" s="133">
        <v>59455.216430400003</v>
      </c>
      <c r="AS52" s="133">
        <v>60833.969769000003</v>
      </c>
      <c r="AT52" s="439">
        <v>61909</v>
      </c>
      <c r="AU52" s="133">
        <v>62731.402405339999</v>
      </c>
      <c r="AV52" s="439">
        <v>61576.800000000003</v>
      </c>
      <c r="AW52" s="133">
        <v>62000.05649101</v>
      </c>
      <c r="AX52" s="133">
        <v>63824.616562524403</v>
      </c>
      <c r="AY52" s="133">
        <v>63932.696940763402</v>
      </c>
      <c r="AZ52" s="133">
        <v>64976.031027852099</v>
      </c>
      <c r="BA52" s="133">
        <v>66471.620700568397</v>
      </c>
      <c r="BB52" s="133">
        <v>68633.592578765602</v>
      </c>
      <c r="BC52" s="133">
        <v>68968.467429078693</v>
      </c>
      <c r="BD52" s="133">
        <v>69531.880182021603</v>
      </c>
      <c r="BE52" s="133">
        <v>70534.963553842201</v>
      </c>
      <c r="BF52" s="133">
        <v>70495.307726245403</v>
      </c>
      <c r="BG52" s="133">
        <v>70293.514975885104</v>
      </c>
      <c r="BH52" s="133">
        <v>71318.962978654206</v>
      </c>
      <c r="BI52" s="133">
        <v>72507.980252770998</v>
      </c>
    </row>
    <row r="53" spans="1:61" ht="12.75" customHeight="1">
      <c r="A53" s="75" t="s">
        <v>257</v>
      </c>
      <c r="B53" s="133">
        <v>967</v>
      </c>
      <c r="C53" s="133">
        <v>824.95</v>
      </c>
      <c r="D53" s="133">
        <v>732.9</v>
      </c>
      <c r="E53" s="133">
        <v>770.1</v>
      </c>
      <c r="F53" s="133">
        <v>929.42499999999995</v>
      </c>
      <c r="G53" s="133">
        <v>807.97500000000002</v>
      </c>
      <c r="H53" s="133">
        <v>900.61699999999996</v>
      </c>
      <c r="I53" s="133">
        <v>924.96199999999999</v>
      </c>
      <c r="J53" s="133">
        <v>856.09299999999996</v>
      </c>
      <c r="K53" s="133">
        <v>861.63658750000002</v>
      </c>
      <c r="L53" s="133">
        <v>742.15499999999997</v>
      </c>
      <c r="M53" s="133">
        <v>727.15965000000006</v>
      </c>
      <c r="N53" s="133">
        <v>954.04097448562504</v>
      </c>
      <c r="O53" s="133">
        <v>959.08079999999995</v>
      </c>
      <c r="P53" s="133">
        <v>931.530034</v>
      </c>
      <c r="Q53" s="133">
        <v>1060.4915687499999</v>
      </c>
      <c r="R53" s="133">
        <v>973.00099999999998</v>
      </c>
      <c r="S53" s="133">
        <v>854.32899999999995</v>
      </c>
      <c r="T53" s="133">
        <v>375.13200000000001</v>
      </c>
      <c r="U53" s="133">
        <v>379.67500000000001</v>
      </c>
      <c r="V53" s="133">
        <v>292.88900000000001</v>
      </c>
      <c r="W53" s="133">
        <v>274.60500000000002</v>
      </c>
      <c r="X53" s="133">
        <v>192.027089093</v>
      </c>
      <c r="Y53" s="133">
        <v>185.695472</v>
      </c>
      <c r="Z53" s="133">
        <v>156.82300000000001</v>
      </c>
      <c r="AA53" s="133">
        <v>146.80781500000001</v>
      </c>
      <c r="AB53" s="133">
        <v>100.67117500000001</v>
      </c>
      <c r="AC53" s="133">
        <v>106.6031</v>
      </c>
      <c r="AD53" s="133">
        <v>167.33750000000001</v>
      </c>
      <c r="AE53" s="133">
        <v>111.33496511</v>
      </c>
      <c r="AF53" s="133">
        <v>89.623590164000007</v>
      </c>
      <c r="AG53" s="133">
        <v>63.897633999999996</v>
      </c>
      <c r="AH53" s="133">
        <v>72.987470999999999</v>
      </c>
      <c r="AI53" s="133">
        <v>59.047307000000004</v>
      </c>
      <c r="AJ53" s="133">
        <v>63.158287000000001</v>
      </c>
      <c r="AK53" s="133">
        <v>83.381390999999994</v>
      </c>
      <c r="AL53" s="133">
        <v>96.959631000000002</v>
      </c>
      <c r="AM53" s="133">
        <v>121.17677999999999</v>
      </c>
      <c r="AN53" s="133">
        <v>116.42169</v>
      </c>
      <c r="AO53" s="133">
        <v>112.206452</v>
      </c>
      <c r="AP53" s="133">
        <v>82.254726000000005</v>
      </c>
      <c r="AQ53" s="133">
        <v>58.389173</v>
      </c>
      <c r="AR53" s="133">
        <v>58.091065</v>
      </c>
      <c r="AS53" s="133">
        <v>58.057926999999999</v>
      </c>
      <c r="AT53" s="439">
        <v>68.599999999999994</v>
      </c>
      <c r="AU53" s="133">
        <v>73.676686529999998</v>
      </c>
      <c r="AV53" s="439">
        <v>63.7</v>
      </c>
      <c r="AW53" s="133">
        <v>84.361912480000001</v>
      </c>
      <c r="AX53" s="133">
        <v>63.502297524246998</v>
      </c>
      <c r="AY53" s="133">
        <v>67.200839667842999</v>
      </c>
      <c r="AZ53" s="133">
        <v>71.552961171136999</v>
      </c>
      <c r="BA53" s="133">
        <v>45.10773832329</v>
      </c>
      <c r="BB53" s="133">
        <v>42.711964190655998</v>
      </c>
      <c r="BC53" s="133">
        <v>58.739716306547002</v>
      </c>
      <c r="BD53" s="133">
        <v>39.401348027668</v>
      </c>
      <c r="BE53" s="133">
        <v>39.263846999999998</v>
      </c>
      <c r="BF53" s="133">
        <v>2195.03293739934</v>
      </c>
      <c r="BG53" s="133">
        <v>2481.4321100000002</v>
      </c>
      <c r="BH53" s="133">
        <v>1699.8610060000001</v>
      </c>
      <c r="BI53" s="133">
        <v>280.27220599999998</v>
      </c>
    </row>
    <row r="54" spans="1:61" ht="12.75" customHeight="1">
      <c r="A54" s="75" t="s">
        <v>258</v>
      </c>
      <c r="B54" s="133"/>
      <c r="C54" s="133"/>
      <c r="D54" s="133"/>
      <c r="E54" s="133"/>
      <c r="F54" s="133"/>
      <c r="G54" s="133"/>
      <c r="H54" s="133"/>
      <c r="I54" s="133"/>
      <c r="J54" s="133"/>
      <c r="K54" s="133"/>
      <c r="L54" s="133"/>
      <c r="M54" s="133"/>
      <c r="N54" s="133"/>
      <c r="O54" s="133"/>
      <c r="P54" s="133"/>
      <c r="Q54" s="133">
        <v>5823</v>
      </c>
      <c r="R54" s="133">
        <v>6085.1440000000002</v>
      </c>
      <c r="S54" s="133">
        <v>6130.4440000000004</v>
      </c>
      <c r="T54" s="133">
        <v>6626.8756000000003</v>
      </c>
      <c r="U54" s="133">
        <v>6597.2395999999999</v>
      </c>
      <c r="V54" s="133">
        <v>6822.2158749999999</v>
      </c>
      <c r="W54" s="133">
        <v>6825.3610749999998</v>
      </c>
      <c r="X54" s="133">
        <v>7034.6111092634401</v>
      </c>
      <c r="Y54" s="133">
        <v>7046.7638280134397</v>
      </c>
      <c r="Z54" s="133">
        <v>7146.6228005000003</v>
      </c>
      <c r="AA54" s="133">
        <v>7324.7938004999996</v>
      </c>
      <c r="AB54" s="133">
        <v>7473.3122729999995</v>
      </c>
      <c r="AC54" s="133">
        <v>7484.0366041975003</v>
      </c>
      <c r="AD54" s="133">
        <v>7474.72053125</v>
      </c>
      <c r="AE54" s="133">
        <v>7494.7525312500002</v>
      </c>
      <c r="AF54" s="133">
        <v>7340.0109871880004</v>
      </c>
      <c r="AG54" s="133">
        <v>7250.2969871879995</v>
      </c>
      <c r="AH54" s="133">
        <v>7256.6996060274396</v>
      </c>
      <c r="AI54" s="133">
        <v>7260.9306372774399</v>
      </c>
      <c r="AJ54" s="133">
        <v>7080.5618739384399</v>
      </c>
      <c r="AK54" s="133">
        <v>7090.1118740000002</v>
      </c>
      <c r="AL54" s="133">
        <v>7119.6615572500004</v>
      </c>
      <c r="AM54" s="133">
        <v>7110.9595036139999</v>
      </c>
      <c r="AN54" s="133">
        <v>7039.4186384185004</v>
      </c>
      <c r="AO54" s="133">
        <v>7054.4122037309999</v>
      </c>
      <c r="AP54" s="133">
        <v>7105.5940259999998</v>
      </c>
      <c r="AQ54" s="133">
        <v>6704.4395260000001</v>
      </c>
      <c r="AR54" s="133">
        <v>6747.2840394840596</v>
      </c>
      <c r="AS54" s="133">
        <v>6748.9840394840603</v>
      </c>
      <c r="AT54" s="439">
        <v>6782.8</v>
      </c>
      <c r="AU54" s="133">
        <v>6785.4340419999999</v>
      </c>
      <c r="AV54" s="439">
        <v>6908.9</v>
      </c>
      <c r="AW54" s="133">
        <v>6909.4201549999998</v>
      </c>
      <c r="AX54" s="133">
        <v>7000.2339724653002</v>
      </c>
      <c r="AY54" s="133">
        <v>7001.4439724652902</v>
      </c>
      <c r="AZ54" s="133">
        <v>7123.2846306482998</v>
      </c>
      <c r="BA54" s="133">
        <v>7125.2846306482998</v>
      </c>
      <c r="BB54" s="133">
        <v>7319.9895702683598</v>
      </c>
      <c r="BC54" s="133">
        <v>7322.7875845283597</v>
      </c>
      <c r="BD54" s="133">
        <v>7587.7371739480404</v>
      </c>
      <c r="BE54" s="133">
        <v>7591.24070131804</v>
      </c>
      <c r="BF54" s="133">
        <v>7897.8247744544997</v>
      </c>
      <c r="BG54" s="133">
        <v>7901.3190744545</v>
      </c>
      <c r="BH54" s="133">
        <v>8193.5452738517997</v>
      </c>
      <c r="BI54" s="133">
        <v>8199.9086728517996</v>
      </c>
    </row>
    <row r="55" spans="1:61" ht="12.75" customHeight="1">
      <c r="A55" s="75" t="s">
        <v>259</v>
      </c>
      <c r="B55" s="133">
        <v>0</v>
      </c>
      <c r="C55" s="133">
        <v>0</v>
      </c>
      <c r="D55" s="133">
        <v>0</v>
      </c>
      <c r="E55" s="133">
        <v>0</v>
      </c>
      <c r="F55" s="133">
        <v>0</v>
      </c>
      <c r="G55" s="133">
        <v>0</v>
      </c>
      <c r="H55" s="133">
        <v>0</v>
      </c>
      <c r="I55" s="133">
        <v>0</v>
      </c>
      <c r="J55" s="133">
        <v>0</v>
      </c>
      <c r="K55" s="133">
        <v>0</v>
      </c>
      <c r="L55" s="133">
        <v>0</v>
      </c>
      <c r="M55" s="133">
        <v>0</v>
      </c>
      <c r="N55" s="133">
        <v>0</v>
      </c>
      <c r="O55" s="133">
        <v>0</v>
      </c>
      <c r="P55" s="133">
        <v>0</v>
      </c>
      <c r="Q55" s="133">
        <v>0</v>
      </c>
      <c r="R55" s="133">
        <v>0</v>
      </c>
      <c r="S55" s="133">
        <v>0</v>
      </c>
      <c r="T55" s="133">
        <v>0</v>
      </c>
      <c r="U55" s="133">
        <v>0</v>
      </c>
      <c r="V55" s="133">
        <v>0</v>
      </c>
      <c r="W55" s="133">
        <v>0</v>
      </c>
      <c r="X55" s="133">
        <v>0</v>
      </c>
      <c r="Y55" s="133">
        <v>0</v>
      </c>
      <c r="Z55" s="133">
        <v>0</v>
      </c>
      <c r="AA55" s="133">
        <v>0</v>
      </c>
      <c r="AB55" s="133">
        <v>0</v>
      </c>
      <c r="AC55" s="133">
        <v>0</v>
      </c>
      <c r="AD55" s="133">
        <v>0</v>
      </c>
      <c r="AE55" s="133">
        <v>0</v>
      </c>
      <c r="AF55" s="133">
        <v>0</v>
      </c>
      <c r="AG55" s="133">
        <v>0</v>
      </c>
      <c r="AH55" s="133">
        <v>0</v>
      </c>
      <c r="AI55" s="133">
        <v>0</v>
      </c>
      <c r="AJ55" s="133">
        <v>0</v>
      </c>
      <c r="AK55" s="133">
        <v>0</v>
      </c>
      <c r="AL55" s="133">
        <v>0</v>
      </c>
      <c r="AM55" s="133">
        <v>0</v>
      </c>
      <c r="AN55" s="133">
        <v>0</v>
      </c>
      <c r="AO55" s="133">
        <v>0</v>
      </c>
      <c r="AP55" s="133">
        <v>0</v>
      </c>
      <c r="AQ55" s="133">
        <v>0</v>
      </c>
      <c r="AR55" s="133">
        <v>0</v>
      </c>
      <c r="AS55" s="133">
        <v>0</v>
      </c>
      <c r="AT55" s="439">
        <v>0</v>
      </c>
      <c r="AU55" s="133">
        <v>0</v>
      </c>
      <c r="AV55" s="439">
        <v>0</v>
      </c>
      <c r="AW55" s="133">
        <v>0</v>
      </c>
      <c r="AX55" s="133">
        <v>0</v>
      </c>
      <c r="AY55" s="133">
        <v>0</v>
      </c>
      <c r="AZ55" s="133">
        <v>0.47957900000619702</v>
      </c>
      <c r="BA55" s="133">
        <v>6.6578140000056001</v>
      </c>
      <c r="BB55" s="133">
        <v>13.8902030000027</v>
      </c>
      <c r="BC55" s="133">
        <v>20.223394000000599</v>
      </c>
      <c r="BD55" s="133">
        <v>17.4010929999931</v>
      </c>
      <c r="BE55" s="133">
        <v>0</v>
      </c>
      <c r="BF55" s="133">
        <v>0</v>
      </c>
      <c r="BG55" s="133">
        <v>0</v>
      </c>
      <c r="BH55" s="133">
        <v>0</v>
      </c>
      <c r="BI55" s="133">
        <v>0</v>
      </c>
    </row>
    <row r="56" spans="1:61" ht="12.75" customHeight="1">
      <c r="A56" s="7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437"/>
      <c r="AU56" s="128"/>
      <c r="AV56" s="437"/>
      <c r="AW56" s="128"/>
      <c r="AX56" s="128"/>
      <c r="AY56" s="128"/>
      <c r="AZ56" s="128"/>
      <c r="BA56" s="128"/>
      <c r="BB56" s="128"/>
      <c r="BC56" s="128"/>
      <c r="BD56" s="128"/>
      <c r="BE56" s="128"/>
      <c r="BF56" s="128"/>
      <c r="BG56" s="128"/>
      <c r="BH56" s="128"/>
      <c r="BI56" s="128"/>
    </row>
    <row r="57" spans="1:61" ht="12.75" customHeight="1">
      <c r="A57" s="101" t="s">
        <v>120</v>
      </c>
      <c r="B57" s="176">
        <v>0.10901741586333601</v>
      </c>
      <c r="C57" s="176">
        <v>0.11083125612801401</v>
      </c>
      <c r="D57" s="176">
        <v>0.119823587432805</v>
      </c>
      <c r="E57" s="176">
        <v>0.117518405298791</v>
      </c>
      <c r="F57" s="176">
        <v>0.118969375102878</v>
      </c>
      <c r="G57" s="176">
        <v>0.128447268388894</v>
      </c>
      <c r="H57" s="176">
        <v>0.122492209831834</v>
      </c>
      <c r="I57" s="176">
        <v>0.114125365667</v>
      </c>
      <c r="J57" s="176">
        <v>0.115169173001211</v>
      </c>
      <c r="K57" s="176">
        <v>0.11510396675825101</v>
      </c>
      <c r="L57" s="176">
        <v>0.114327801040817</v>
      </c>
      <c r="M57" s="176">
        <v>0.118325854367831</v>
      </c>
      <c r="N57" s="176">
        <v>0.11557622083453301</v>
      </c>
      <c r="O57" s="176">
        <v>0.11692019284357701</v>
      </c>
      <c r="P57" s="176">
        <v>0.114294829440494</v>
      </c>
      <c r="Q57" s="176">
        <v>0.114687403989055</v>
      </c>
      <c r="R57" s="176">
        <v>0.112003011420563</v>
      </c>
      <c r="S57" s="176">
        <v>0.114935610920106</v>
      </c>
      <c r="T57" s="176">
        <v>0.12197122988665</v>
      </c>
      <c r="U57" s="176">
        <v>0.126411795310027</v>
      </c>
      <c r="V57" s="176">
        <v>0.129104512628438</v>
      </c>
      <c r="W57" s="176">
        <v>0.13308357363227399</v>
      </c>
      <c r="X57" s="176">
        <v>0.13669807172722501</v>
      </c>
      <c r="Y57" s="176">
        <v>0.137285928029969</v>
      </c>
      <c r="Z57" s="176">
        <v>0.13885970244495699</v>
      </c>
      <c r="AA57" s="176">
        <v>0.143913610629615</v>
      </c>
      <c r="AB57" s="176">
        <v>0.14931578145357499</v>
      </c>
      <c r="AC57" s="176">
        <v>0.15465718581635299</v>
      </c>
      <c r="AD57" s="176">
        <v>0.15302290377341099</v>
      </c>
      <c r="AE57" s="176">
        <v>0.15257159336406401</v>
      </c>
      <c r="AF57" s="176">
        <v>0.15654363561253301</v>
      </c>
      <c r="AG57" s="176">
        <v>0.157542845808195</v>
      </c>
      <c r="AH57" s="176">
        <v>0.15786468073879201</v>
      </c>
      <c r="AI57" s="176">
        <v>0.15144822868004201</v>
      </c>
      <c r="AJ57" s="176">
        <v>0.153422913135288</v>
      </c>
      <c r="AK57" s="176">
        <v>0.154502472157342</v>
      </c>
      <c r="AL57" s="176">
        <v>0.155848921101779</v>
      </c>
      <c r="AM57" s="176">
        <v>0.15782241694489199</v>
      </c>
      <c r="AN57" s="176">
        <v>0.15989136964385101</v>
      </c>
      <c r="AO57" s="176">
        <v>0.163289219918067</v>
      </c>
      <c r="AP57" s="176">
        <v>0.16424179109963299</v>
      </c>
      <c r="AQ57" s="176">
        <v>0.16641567775732699</v>
      </c>
      <c r="AR57" s="176">
        <v>0.16365270414604</v>
      </c>
      <c r="AS57" s="176">
        <v>0.16252075967002599</v>
      </c>
      <c r="AT57" s="176">
        <v>0.16300000000000001</v>
      </c>
      <c r="AU57" s="176">
        <v>0.16305175313440001</v>
      </c>
      <c r="AV57" s="176">
        <v>0.16200000000000001</v>
      </c>
      <c r="AW57" s="176">
        <v>0.16363013935554899</v>
      </c>
      <c r="AX57" s="176">
        <v>0.16291687781867101</v>
      </c>
      <c r="AY57" s="176">
        <v>0.16657913891956999</v>
      </c>
      <c r="AZ57" s="176">
        <v>0.165588204264428</v>
      </c>
      <c r="BA57" s="176">
        <v>0.164020795753646</v>
      </c>
      <c r="BB57" s="176">
        <v>0.16166775961852101</v>
      </c>
      <c r="BC57" s="176">
        <v>0.163524816524906</v>
      </c>
      <c r="BD57" s="176">
        <v>0.16242743483783301</v>
      </c>
      <c r="BE57" s="176">
        <v>0.162893753987704</v>
      </c>
      <c r="BF57" s="176">
        <v>0.159458065075952</v>
      </c>
      <c r="BG57" s="176">
        <v>0.162275849804697</v>
      </c>
      <c r="BH57" s="176">
        <v>0.16630878950883901</v>
      </c>
      <c r="BI57" s="176">
        <v>0.169068230502081</v>
      </c>
    </row>
    <row r="58" spans="1:61" ht="12.75" customHeight="1">
      <c r="A58" s="101" t="s">
        <v>121</v>
      </c>
      <c r="B58" s="176">
        <v>8.9138344806640304E-2</v>
      </c>
      <c r="C58" s="176">
        <v>9.0667523350939E-2</v>
      </c>
      <c r="D58" s="176">
        <v>9.5358987764583597E-2</v>
      </c>
      <c r="E58" s="176">
        <v>9.28477626800953E-2</v>
      </c>
      <c r="F58" s="176">
        <v>9.4869601792610905E-2</v>
      </c>
      <c r="G58" s="176">
        <v>0.104566926964988</v>
      </c>
      <c r="H58" s="176">
        <v>9.7196936345264898E-2</v>
      </c>
      <c r="I58" s="176">
        <v>8.7260247926646703E-2</v>
      </c>
      <c r="J58" s="176">
        <v>8.6695156936752601E-2</v>
      </c>
      <c r="K58" s="176">
        <v>8.53969263737967E-2</v>
      </c>
      <c r="L58" s="176">
        <v>8.7138767626305999E-2</v>
      </c>
      <c r="M58" s="176">
        <v>9.1793794019503605E-2</v>
      </c>
      <c r="N58" s="176">
        <v>8.9475552837587499E-2</v>
      </c>
      <c r="O58" s="176">
        <v>8.9430706645965696E-2</v>
      </c>
      <c r="P58" s="176">
        <v>8.7162293000399405E-2</v>
      </c>
      <c r="Q58" s="176">
        <v>8.78964534447889E-2</v>
      </c>
      <c r="R58" s="176">
        <v>8.6233021481551306E-2</v>
      </c>
      <c r="S58" s="176">
        <v>8.9492615472736806E-2</v>
      </c>
      <c r="T58" s="176">
        <v>9.4701624313246496E-2</v>
      </c>
      <c r="U58" s="176">
        <v>9.84636316335184E-2</v>
      </c>
      <c r="V58" s="176">
        <v>9.9368340654189105E-2</v>
      </c>
      <c r="W58" s="176">
        <v>0.10250351235199499</v>
      </c>
      <c r="X58" s="176">
        <v>0.10706428086886199</v>
      </c>
      <c r="Y58" s="176">
        <v>0.107995431910804</v>
      </c>
      <c r="Z58" s="176">
        <v>0.10970953794624699</v>
      </c>
      <c r="AA58" s="176">
        <v>0.112765183034562</v>
      </c>
      <c r="AB58" s="176">
        <v>0.11503303242823</v>
      </c>
      <c r="AC58" s="176">
        <v>0.120201015841101</v>
      </c>
      <c r="AD58" s="176">
        <v>0.122062077113786</v>
      </c>
      <c r="AE58" s="176">
        <v>0.12205223932765</v>
      </c>
      <c r="AF58" s="176">
        <v>0.12551758678467301</v>
      </c>
      <c r="AG58" s="176">
        <v>0.12753255130980701</v>
      </c>
      <c r="AH58" s="176">
        <v>0.12835876670684199</v>
      </c>
      <c r="AI58" s="176">
        <v>0.136024155852915</v>
      </c>
      <c r="AJ58" s="176">
        <v>0.13662377878823501</v>
      </c>
      <c r="AK58" s="176">
        <v>0.13995349708385499</v>
      </c>
      <c r="AL58" s="176">
        <v>0.141366099148549</v>
      </c>
      <c r="AM58" s="176">
        <v>0.143529302646975</v>
      </c>
      <c r="AN58" s="176">
        <v>0.14556198363300901</v>
      </c>
      <c r="AO58" s="176">
        <v>0.14964599011489299</v>
      </c>
      <c r="AP58" s="176">
        <v>0.15074643724383799</v>
      </c>
      <c r="AQ58" s="176">
        <v>0.15414916863403799</v>
      </c>
      <c r="AR58" s="176">
        <v>0.15096998760920399</v>
      </c>
      <c r="AS58" s="176">
        <v>0.15054268756240599</v>
      </c>
      <c r="AT58" s="176">
        <v>0.151</v>
      </c>
      <c r="AU58" s="176">
        <v>0.15105568425365901</v>
      </c>
      <c r="AV58" s="176">
        <v>0.14799999999999999</v>
      </c>
      <c r="AW58" s="176">
        <v>0.150460302628322</v>
      </c>
      <c r="AX58" s="176">
        <v>0.150324005296402</v>
      </c>
      <c r="AY58" s="176">
        <v>0.153877739543025</v>
      </c>
      <c r="AZ58" s="176">
        <v>0.15286983680189201</v>
      </c>
      <c r="BA58" s="176">
        <v>0.15180503301276199</v>
      </c>
      <c r="BB58" s="176">
        <v>0.15004037430324499</v>
      </c>
      <c r="BC58" s="176">
        <v>0.15219619610771301</v>
      </c>
      <c r="BD58" s="176">
        <v>0.15142026387301599</v>
      </c>
      <c r="BE58" s="176">
        <v>0.15173179952115201</v>
      </c>
      <c r="BF58" s="176">
        <v>0.149875832376547</v>
      </c>
      <c r="BG58" s="176">
        <v>0.152496267270362</v>
      </c>
      <c r="BH58" s="176">
        <v>0.15627793965877601</v>
      </c>
      <c r="BI58" s="176">
        <v>0.15977009058396299</v>
      </c>
    </row>
    <row r="59" spans="1:61" ht="12.75" customHeight="1">
      <c r="A59" s="101" t="s">
        <v>316</v>
      </c>
      <c r="B59" s="189"/>
      <c r="C59" s="189"/>
      <c r="D59" s="189"/>
      <c r="E59" s="189"/>
      <c r="F59" s="189"/>
      <c r="G59" s="189"/>
      <c r="H59" s="189"/>
      <c r="I59" s="189"/>
      <c r="J59" s="189"/>
      <c r="K59" s="189"/>
      <c r="L59" s="189"/>
      <c r="M59" s="189"/>
      <c r="N59" s="189"/>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v>0.13995349708385499</v>
      </c>
      <c r="AL59" s="176">
        <v>0.141366099148549</v>
      </c>
      <c r="AM59" s="176">
        <v>0.143529302646975</v>
      </c>
      <c r="AN59" s="176">
        <v>0.14556198363300901</v>
      </c>
      <c r="AO59" s="176">
        <v>0.14964599011489299</v>
      </c>
      <c r="AP59" s="176">
        <v>0.15074643724383799</v>
      </c>
      <c r="AQ59" s="176">
        <v>0.15414916863403799</v>
      </c>
      <c r="AR59" s="176">
        <v>0.15096998760920399</v>
      </c>
      <c r="AS59" s="176">
        <v>0.15054268756240599</v>
      </c>
      <c r="AT59" s="176">
        <v>0.151</v>
      </c>
      <c r="AU59" s="176">
        <v>0.15105568425365901</v>
      </c>
      <c r="AV59" s="176">
        <v>0.14799999999999999</v>
      </c>
      <c r="AW59" s="176">
        <v>0.150460302628322</v>
      </c>
      <c r="AX59" s="176">
        <v>0.150324005296402</v>
      </c>
      <c r="AY59" s="176">
        <v>0.15035667932320501</v>
      </c>
      <c r="AZ59" s="176">
        <v>0.14940585828077799</v>
      </c>
      <c r="BA59" s="176">
        <v>0.148410538624732</v>
      </c>
      <c r="BB59" s="176">
        <v>0.146751341363134</v>
      </c>
      <c r="BC59" s="176">
        <v>0.14892266872830501</v>
      </c>
      <c r="BD59" s="176">
        <v>0.14818093247286099</v>
      </c>
      <c r="BE59" s="176">
        <v>0.148149655042288</v>
      </c>
      <c r="BF59" s="176">
        <v>0.146401376810052</v>
      </c>
      <c r="BG59" s="176">
        <v>0.149025605905798</v>
      </c>
      <c r="BH59" s="176">
        <v>0.152830188995219</v>
      </c>
      <c r="BI59" s="176">
        <v>0.15631279514611601</v>
      </c>
    </row>
    <row r="60" spans="1:61" ht="12.75" customHeight="1">
      <c r="A60" s="140" t="s">
        <v>122</v>
      </c>
      <c r="B60" s="176">
        <v>3.90419584175789E-3</v>
      </c>
      <c r="C60" s="176">
        <v>3.9176501251156201E-3</v>
      </c>
      <c r="D60" s="176">
        <v>3.9158145106363302E-3</v>
      </c>
      <c r="E60" s="176">
        <v>3.7108908960492401E-3</v>
      </c>
      <c r="F60" s="176">
        <v>3.6833622555962598E-3</v>
      </c>
      <c r="G60" s="176">
        <v>3.5996458225929901E-3</v>
      </c>
      <c r="H60" s="176">
        <v>3.6855892985423501E-3</v>
      </c>
      <c r="I60" s="176">
        <v>3.6023575897127002E-3</v>
      </c>
      <c r="J60" s="176">
        <v>3.5684031275087101E-3</v>
      </c>
      <c r="K60" s="176">
        <v>3.2006497780236302E-3</v>
      </c>
      <c r="L60" s="176">
        <v>2.93470729774551E-3</v>
      </c>
      <c r="M60" s="176">
        <v>3.1394807947959899E-3</v>
      </c>
      <c r="N60" s="176">
        <v>3.1478974403596899E-3</v>
      </c>
      <c r="O60" s="176">
        <v>3.1070776561120199E-3</v>
      </c>
      <c r="P60" s="176">
        <v>3.24192217029871E-3</v>
      </c>
      <c r="Q60" s="176">
        <v>3.26035288340688E-3</v>
      </c>
      <c r="R60" s="176">
        <v>3.4185054694500301E-3</v>
      </c>
      <c r="S60" s="176">
        <v>3.5837903074695701E-3</v>
      </c>
      <c r="T60" s="176">
        <v>2.67798423637135E-3</v>
      </c>
      <c r="U60" s="176">
        <v>2.88684938094633E-3</v>
      </c>
      <c r="V60" s="176">
        <v>4.2960395387763601E-3</v>
      </c>
      <c r="W60" s="176">
        <v>4.7647578476700701E-3</v>
      </c>
      <c r="X60" s="176">
        <v>4.8713269020911098E-3</v>
      </c>
      <c r="Y60" s="176">
        <v>4.7081860636185302E-3</v>
      </c>
      <c r="Z60" s="176">
        <v>4.9996918078836702E-3</v>
      </c>
      <c r="AA60" s="176">
        <v>5.1119375305462601E-3</v>
      </c>
      <c r="AB60" s="176">
        <v>5.45093012517731E-3</v>
      </c>
      <c r="AC60" s="176">
        <v>5.5600539435194003E-3</v>
      </c>
      <c r="AD60" s="176">
        <v>5.3651883630418803E-3</v>
      </c>
      <c r="AE60" s="176">
        <v>5.1576506975656803E-3</v>
      </c>
      <c r="AF60" s="176">
        <v>5.8064878151207599E-3</v>
      </c>
      <c r="AG60" s="176">
        <v>5.8127011010026602E-3</v>
      </c>
      <c r="AH60" s="176">
        <v>5.58305744813115E-3</v>
      </c>
      <c r="AI60" s="176">
        <v>5.7697426938376197E-3</v>
      </c>
      <c r="AJ60" s="176">
        <v>6.33659289846815E-3</v>
      </c>
      <c r="AK60" s="176">
        <v>6.5532782770003004E-3</v>
      </c>
      <c r="AL60" s="176">
        <v>6.6216074481258401E-3</v>
      </c>
      <c r="AM60" s="176">
        <v>6.5095922743897304E-3</v>
      </c>
      <c r="AN60" s="176">
        <v>6.5086127486145501E-3</v>
      </c>
      <c r="AO60" s="176">
        <v>6.5941181305718896E-3</v>
      </c>
      <c r="AP60" s="176">
        <v>6.5300892630040797E-3</v>
      </c>
      <c r="AQ60" s="176">
        <v>6.3711933516108201E-3</v>
      </c>
      <c r="AR60" s="176">
        <v>6.7364973608031202E-3</v>
      </c>
      <c r="AS60" s="176">
        <v>6.7889125874665401E-3</v>
      </c>
      <c r="AT60" s="176">
        <v>7.0000000000000001E-3</v>
      </c>
      <c r="AU60" s="176">
        <v>6.9522779357769401E-3</v>
      </c>
      <c r="AV60" s="176">
        <v>7.0000000000000001E-3</v>
      </c>
      <c r="AW60" s="176">
        <v>6.8214437525608001E-3</v>
      </c>
      <c r="AX60" s="176">
        <v>6.4141424136032604E-3</v>
      </c>
      <c r="AY60" s="176">
        <v>6.53250187141947E-3</v>
      </c>
      <c r="AZ60" s="176">
        <v>6.6494770935460199E-3</v>
      </c>
      <c r="BA60" s="176">
        <v>6.58090205675554E-3</v>
      </c>
      <c r="BB60" s="176">
        <v>6.1675906346912203E-3</v>
      </c>
      <c r="BC60" s="176">
        <v>6.2219177053157004E-3</v>
      </c>
      <c r="BD60" s="176">
        <v>5.9538139805738596E-3</v>
      </c>
      <c r="BE60" s="176">
        <v>6.0829853304474697E-3</v>
      </c>
      <c r="BF60" s="176">
        <v>4.6559510569105502E-3</v>
      </c>
      <c r="BG60" s="176">
        <v>4.8586805281489003E-3</v>
      </c>
      <c r="BH60" s="176">
        <v>4.2151852621162798E-3</v>
      </c>
      <c r="BI60" s="176">
        <v>4.0593396530956604E-3</v>
      </c>
    </row>
    <row r="61" spans="1:61" ht="12.75" customHeight="1">
      <c r="A61" s="137"/>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437"/>
      <c r="AU61" s="128"/>
      <c r="AV61" s="437"/>
      <c r="AW61" s="128"/>
      <c r="AX61" s="128"/>
      <c r="AY61" s="128"/>
      <c r="AZ61" s="128"/>
      <c r="BA61" s="128"/>
      <c r="BB61" s="128"/>
      <c r="BC61" s="128"/>
      <c r="BD61" s="128"/>
      <c r="BE61" s="128"/>
      <c r="BF61" s="128"/>
      <c r="BG61" s="128"/>
      <c r="BH61" s="128"/>
      <c r="BI61" s="128"/>
    </row>
    <row r="62" spans="1:61" ht="12.75" customHeight="1">
      <c r="A62" s="18" t="s">
        <v>89</v>
      </c>
      <c r="B62" s="133">
        <v>10</v>
      </c>
      <c r="C62" s="133">
        <v>10</v>
      </c>
      <c r="D62" s="133">
        <v>10</v>
      </c>
      <c r="E62" s="133">
        <v>10</v>
      </c>
      <c r="F62" s="133">
        <v>10</v>
      </c>
      <c r="G62" s="133">
        <v>11</v>
      </c>
      <c r="H62" s="133">
        <v>11</v>
      </c>
      <c r="I62" s="133">
        <v>11</v>
      </c>
      <c r="J62" s="133">
        <v>11</v>
      </c>
      <c r="K62" s="133">
        <v>10</v>
      </c>
      <c r="L62" s="133">
        <v>10</v>
      </c>
      <c r="M62" s="133">
        <v>10</v>
      </c>
      <c r="N62" s="133">
        <v>10</v>
      </c>
      <c r="O62" s="133">
        <v>10</v>
      </c>
      <c r="P62" s="133">
        <v>10</v>
      </c>
      <c r="Q62" s="133">
        <v>10</v>
      </c>
      <c r="R62" s="133">
        <v>10</v>
      </c>
      <c r="S62" s="133">
        <v>10</v>
      </c>
      <c r="T62" s="133">
        <v>9</v>
      </c>
      <c r="U62" s="133">
        <v>9</v>
      </c>
      <c r="V62" s="133">
        <v>9</v>
      </c>
      <c r="W62" s="133">
        <v>9</v>
      </c>
      <c r="X62" s="133">
        <v>9</v>
      </c>
      <c r="Y62" s="133">
        <v>9</v>
      </c>
      <c r="Z62" s="133">
        <v>9</v>
      </c>
      <c r="AA62" s="133">
        <v>9</v>
      </c>
      <c r="AB62" s="133">
        <v>9</v>
      </c>
      <c r="AC62" s="133">
        <v>9</v>
      </c>
      <c r="AD62" s="133">
        <v>9</v>
      </c>
      <c r="AE62" s="133">
        <v>9</v>
      </c>
      <c r="AF62" s="133">
        <v>9</v>
      </c>
      <c r="AG62" s="133">
        <v>8</v>
      </c>
      <c r="AH62" s="133">
        <v>8</v>
      </c>
      <c r="AI62" s="133">
        <v>8</v>
      </c>
      <c r="AJ62" s="133">
        <v>8</v>
      </c>
      <c r="AK62" s="133">
        <v>8</v>
      </c>
      <c r="AL62" s="133">
        <v>8</v>
      </c>
      <c r="AM62" s="133">
        <v>8</v>
      </c>
      <c r="AN62" s="133">
        <v>8</v>
      </c>
      <c r="AO62" s="133">
        <v>8</v>
      </c>
      <c r="AP62" s="133">
        <v>8</v>
      </c>
      <c r="AQ62" s="133">
        <v>7</v>
      </c>
      <c r="AR62" s="133">
        <v>7</v>
      </c>
      <c r="AS62" s="133">
        <v>7</v>
      </c>
      <c r="AT62" s="439">
        <v>7</v>
      </c>
      <c r="AU62" s="133">
        <v>7</v>
      </c>
      <c r="AV62" s="439">
        <v>7</v>
      </c>
      <c r="AW62" s="133">
        <v>7</v>
      </c>
      <c r="AX62" s="133">
        <v>7</v>
      </c>
      <c r="AY62" s="133">
        <v>7</v>
      </c>
      <c r="AZ62" s="133">
        <v>7</v>
      </c>
      <c r="BA62" s="133">
        <v>7</v>
      </c>
      <c r="BB62" s="133">
        <v>7</v>
      </c>
      <c r="BC62" s="133">
        <v>7</v>
      </c>
      <c r="BD62" s="133">
        <v>7</v>
      </c>
      <c r="BE62" s="133">
        <v>7</v>
      </c>
      <c r="BF62" s="133">
        <v>7</v>
      </c>
      <c r="BG62" s="133">
        <v>7</v>
      </c>
      <c r="BH62" s="133">
        <v>7</v>
      </c>
      <c r="BI62" s="133">
        <v>7</v>
      </c>
    </row>
    <row r="63" spans="1:61" ht="6" customHeight="1">
      <c r="A63" s="141"/>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441"/>
      <c r="AU63" s="129"/>
      <c r="AV63" s="129"/>
      <c r="AW63" s="129"/>
      <c r="AX63" s="129"/>
      <c r="AY63" s="129"/>
      <c r="AZ63" s="129"/>
      <c r="BA63" s="129"/>
      <c r="BB63" s="129"/>
      <c r="BC63" s="129"/>
      <c r="BD63" s="129"/>
      <c r="BE63" s="129"/>
      <c r="BF63" s="129"/>
      <c r="BG63" s="129"/>
      <c r="BH63" s="129"/>
      <c r="BI63" s="129"/>
    </row>
    <row r="64" spans="1:61">
      <c r="A64" s="326" t="s">
        <v>464</v>
      </c>
    </row>
    <row r="65" spans="1:1">
      <c r="A65" s="80"/>
    </row>
    <row r="66" spans="1:1">
      <c r="A66" s="80"/>
    </row>
    <row r="67" spans="1:1">
      <c r="A67" s="80"/>
    </row>
    <row r="68" spans="1:1">
      <c r="A68" s="80"/>
    </row>
    <row r="69" spans="1:1">
      <c r="A69" s="80"/>
    </row>
    <row r="70" spans="1:1">
      <c r="A70" s="80"/>
    </row>
    <row r="71" spans="1:1">
      <c r="A71" s="50"/>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BU70"/>
  <sheetViews>
    <sheetView showGridLines="0" zoomScaleNormal="100" zoomScaleSheetLayoutView="100" workbookViewId="0">
      <selection sqref="A1:BI1"/>
    </sheetView>
  </sheetViews>
  <sheetFormatPr defaultColWidth="9.1328125" defaultRowHeight="12.75"/>
  <cols>
    <col min="1" max="1" width="46" style="30" customWidth="1"/>
    <col min="2" max="2" width="9.1328125" style="30" customWidth="1"/>
    <col min="3" max="16" width="9.1328125" style="162" customWidth="1"/>
    <col min="17" max="25" width="9.1328125" style="30" customWidth="1"/>
    <col min="26" max="26" width="9.1328125" style="162" customWidth="1"/>
    <col min="27" max="29" width="9.1328125" style="30" customWidth="1"/>
    <col min="30" max="30" width="9.1328125" style="162" customWidth="1"/>
    <col min="31" max="48" width="9.1328125" style="30" customWidth="1"/>
    <col min="49" max="51" width="9.1328125" style="30"/>
    <col min="52" max="52" width="9.1328125" style="162"/>
    <col min="53" max="53" width="9.1328125" style="30"/>
    <col min="54" max="54" width="9.1328125" style="162"/>
    <col min="55" max="55" width="9.1328125" style="30"/>
    <col min="57" max="70" width="8.86328125" customWidth="1"/>
    <col min="71" max="16384" width="9.1328125" style="30"/>
  </cols>
  <sheetData>
    <row r="1" spans="1:61" ht="26.25" customHeight="1">
      <c r="A1" s="461" t="s">
        <v>450</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ht="15" customHeight="1">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row>
    <row r="4" spans="1:6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row>
    <row r="5" spans="1:61" ht="6" customHeight="1">
      <c r="A5" s="105"/>
      <c r="B5" s="105"/>
      <c r="C5" s="105"/>
      <c r="D5" s="105"/>
      <c r="E5" s="105"/>
      <c r="F5" s="105"/>
      <c r="G5" s="105"/>
      <c r="H5" s="105"/>
      <c r="I5" s="105"/>
      <c r="J5" s="105"/>
      <c r="K5" s="105"/>
      <c r="L5" s="105"/>
      <c r="M5" s="105"/>
      <c r="N5" s="105"/>
      <c r="O5" s="105"/>
      <c r="P5" s="105"/>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43"/>
      <c r="BB5" s="43"/>
      <c r="BC5" s="43"/>
      <c r="BD5" s="43"/>
      <c r="BE5" s="43"/>
      <c r="BF5" s="43"/>
      <c r="BG5" s="43"/>
      <c r="BH5" s="43"/>
      <c r="BI5" s="43"/>
    </row>
    <row r="6" spans="1:61" ht="12.75" customHeight="1">
      <c r="A6" s="68" t="s">
        <v>119</v>
      </c>
      <c r="B6" s="68"/>
      <c r="C6" s="68"/>
      <c r="D6" s="68"/>
      <c r="E6" s="68"/>
      <c r="F6" s="68"/>
      <c r="G6" s="68"/>
      <c r="H6" s="68"/>
      <c r="I6" s="68"/>
      <c r="J6" s="68"/>
      <c r="K6" s="68"/>
      <c r="L6" s="68"/>
      <c r="M6" s="68"/>
      <c r="N6" s="68"/>
      <c r="O6" s="68"/>
      <c r="P6" s="68"/>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row>
    <row r="7" spans="1:61" ht="12.75" customHeight="1">
      <c r="A7" s="75" t="s">
        <v>266</v>
      </c>
      <c r="B7" s="54">
        <v>187</v>
      </c>
      <c r="C7" s="54">
        <v>164.7</v>
      </c>
      <c r="D7" s="54">
        <v>191</v>
      </c>
      <c r="E7" s="54">
        <v>167.9</v>
      </c>
      <c r="F7" s="54">
        <v>191.9</v>
      </c>
      <c r="G7" s="54">
        <v>171.5</v>
      </c>
      <c r="H7" s="54">
        <v>149.19999999999999</v>
      </c>
      <c r="I7" s="54">
        <v>158</v>
      </c>
      <c r="J7" s="54">
        <v>238</v>
      </c>
      <c r="K7" s="54">
        <v>262.39999999999998</v>
      </c>
      <c r="L7" s="54">
        <v>333.6</v>
      </c>
      <c r="M7" s="54">
        <v>362.4</v>
      </c>
      <c r="N7" s="54">
        <v>362.6</v>
      </c>
      <c r="O7" s="54">
        <v>314.10000000000002</v>
      </c>
      <c r="P7" s="54">
        <v>336.9</v>
      </c>
      <c r="Q7" s="54">
        <v>289.3</v>
      </c>
      <c r="R7" s="54">
        <v>329.9</v>
      </c>
      <c r="S7" s="54">
        <v>371.9</v>
      </c>
      <c r="T7" s="54">
        <v>238.1</v>
      </c>
      <c r="U7" s="54">
        <v>358.9</v>
      </c>
      <c r="V7" s="54">
        <v>580.1</v>
      </c>
      <c r="W7" s="54">
        <v>567.70000000000005</v>
      </c>
      <c r="X7" s="54">
        <v>633.79999999999995</v>
      </c>
      <c r="Y7" s="54">
        <v>677</v>
      </c>
      <c r="Z7" s="54">
        <v>752.2</v>
      </c>
      <c r="AA7" s="54">
        <v>781.1</v>
      </c>
      <c r="AB7" s="54">
        <v>770.2</v>
      </c>
      <c r="AC7" s="54">
        <v>739.7</v>
      </c>
      <c r="AD7" s="54">
        <v>812.2</v>
      </c>
      <c r="AE7" s="54">
        <v>903.6</v>
      </c>
      <c r="AF7" s="54">
        <v>884.7</v>
      </c>
      <c r="AG7" s="54">
        <v>814.5</v>
      </c>
      <c r="AH7" s="54">
        <v>761.1</v>
      </c>
      <c r="AI7" s="54">
        <v>709.8</v>
      </c>
      <c r="AJ7" s="54">
        <v>767.7</v>
      </c>
      <c r="AK7" s="54">
        <v>772.8</v>
      </c>
      <c r="AL7" s="54">
        <v>987.9</v>
      </c>
      <c r="AM7" s="54">
        <v>818.1</v>
      </c>
      <c r="AN7" s="54">
        <v>596.70000000000005</v>
      </c>
      <c r="AO7" s="54">
        <v>625.9</v>
      </c>
      <c r="AP7" s="54">
        <v>589.4</v>
      </c>
      <c r="AQ7" s="54">
        <v>516.5</v>
      </c>
      <c r="AR7" s="54">
        <v>256.89999999999998</v>
      </c>
      <c r="AS7" s="54">
        <v>222</v>
      </c>
      <c r="AT7" s="54">
        <v>219.6</v>
      </c>
      <c r="AU7" s="54">
        <v>191.5</v>
      </c>
      <c r="AV7" s="54">
        <v>298</v>
      </c>
      <c r="AW7" s="54">
        <v>304.2</v>
      </c>
      <c r="AX7" s="54">
        <v>271.10000000000002</v>
      </c>
      <c r="AY7" s="54">
        <v>192.6</v>
      </c>
      <c r="AZ7" s="54">
        <v>146.6</v>
      </c>
      <c r="BA7" s="54">
        <v>145.4</v>
      </c>
      <c r="BB7" s="54">
        <v>159.6</v>
      </c>
      <c r="BC7" s="54">
        <v>108.2</v>
      </c>
      <c r="BD7" s="54">
        <v>110.1</v>
      </c>
      <c r="BE7" s="54">
        <v>154.19999999999999</v>
      </c>
      <c r="BF7" s="54">
        <v>175.6</v>
      </c>
      <c r="BG7" s="54">
        <v>157.69999999999999</v>
      </c>
      <c r="BH7" s="54">
        <v>192.7</v>
      </c>
      <c r="BI7" s="54">
        <v>197.18324799999999</v>
      </c>
    </row>
    <row r="8" spans="1:61" ht="12.75" customHeight="1">
      <c r="A8" s="75" t="s">
        <v>267</v>
      </c>
      <c r="B8" s="54">
        <v>61.4</v>
      </c>
      <c r="C8" s="54">
        <v>192.6</v>
      </c>
      <c r="D8" s="54">
        <v>156.80000000000001</v>
      </c>
      <c r="E8" s="54">
        <v>193.2</v>
      </c>
      <c r="F8" s="54">
        <v>186.6</v>
      </c>
      <c r="G8" s="54">
        <v>171.4</v>
      </c>
      <c r="H8" s="54">
        <v>162.19999999999999</v>
      </c>
      <c r="I8" s="54">
        <v>167.8</v>
      </c>
      <c r="J8" s="54">
        <v>65.5</v>
      </c>
      <c r="K8" s="54">
        <v>62.7</v>
      </c>
      <c r="L8" s="54">
        <v>49.1</v>
      </c>
      <c r="M8" s="54">
        <v>41</v>
      </c>
      <c r="N8" s="54">
        <v>50.9</v>
      </c>
      <c r="O8" s="54">
        <v>66.3</v>
      </c>
      <c r="P8" s="54">
        <v>58.9</v>
      </c>
      <c r="Q8" s="54">
        <v>57.3</v>
      </c>
      <c r="R8" s="54">
        <v>89.3</v>
      </c>
      <c r="S8" s="54">
        <v>107.7</v>
      </c>
      <c r="T8" s="54">
        <v>29.9</v>
      </c>
      <c r="U8" s="54">
        <v>28</v>
      </c>
      <c r="V8" s="54">
        <v>42.4</v>
      </c>
      <c r="W8" s="54">
        <v>36.700000000000003</v>
      </c>
      <c r="X8" s="54">
        <v>27.7</v>
      </c>
      <c r="Y8" s="54">
        <v>69</v>
      </c>
      <c r="Z8" s="54">
        <v>37.700000000000003</v>
      </c>
      <c r="AA8" s="54">
        <v>30.2</v>
      </c>
      <c r="AB8" s="54">
        <v>3.9</v>
      </c>
      <c r="AC8" s="54">
        <v>63</v>
      </c>
      <c r="AD8" s="54">
        <v>72</v>
      </c>
      <c r="AE8" s="54">
        <v>57.5</v>
      </c>
      <c r="AF8" s="54">
        <v>74.900000000000006</v>
      </c>
      <c r="AG8" s="54">
        <v>46.9</v>
      </c>
      <c r="AH8" s="54">
        <v>22.4</v>
      </c>
      <c r="AI8" s="54">
        <v>59.6</v>
      </c>
      <c r="AJ8" s="54">
        <v>79.7</v>
      </c>
      <c r="AK8" s="54">
        <v>86.4</v>
      </c>
      <c r="AL8" s="54">
        <v>64</v>
      </c>
      <c r="AM8" s="54">
        <v>49.5</v>
      </c>
      <c r="AN8" s="54">
        <v>89.4</v>
      </c>
      <c r="AO8" s="54">
        <v>77.5</v>
      </c>
      <c r="AP8" s="54">
        <v>51.8</v>
      </c>
      <c r="AQ8" s="54">
        <v>58.6</v>
      </c>
      <c r="AR8" s="54">
        <v>55.9</v>
      </c>
      <c r="AS8" s="54">
        <v>52.6</v>
      </c>
      <c r="AT8" s="54">
        <v>31.6</v>
      </c>
      <c r="AU8" s="54">
        <v>102</v>
      </c>
      <c r="AV8" s="54">
        <v>101</v>
      </c>
      <c r="AW8" s="54">
        <v>103.9</v>
      </c>
      <c r="AX8" s="54">
        <v>5.3</v>
      </c>
      <c r="AY8" s="54">
        <v>9.9</v>
      </c>
      <c r="AZ8" s="54">
        <v>40.4</v>
      </c>
      <c r="BA8" s="54">
        <v>34.700000000000003</v>
      </c>
      <c r="BB8" s="54">
        <v>29.4</v>
      </c>
      <c r="BC8" s="54">
        <v>18.2</v>
      </c>
      <c r="BD8" s="54">
        <v>46.4</v>
      </c>
      <c r="BE8" s="54">
        <v>49.6</v>
      </c>
      <c r="BF8" s="54">
        <v>54.9</v>
      </c>
      <c r="BG8" s="54">
        <v>16.7</v>
      </c>
      <c r="BH8" s="54">
        <v>16.3</v>
      </c>
      <c r="BI8" s="54">
        <v>19.0595</v>
      </c>
    </row>
    <row r="9" spans="1:61" ht="12.75" customHeight="1">
      <c r="A9" s="75" t="s">
        <v>268</v>
      </c>
      <c r="B9" s="54">
        <v>0</v>
      </c>
      <c r="C9" s="54">
        <v>0</v>
      </c>
      <c r="D9" s="54">
        <v>0</v>
      </c>
      <c r="E9" s="54">
        <v>3</v>
      </c>
      <c r="F9" s="54">
        <v>0</v>
      </c>
      <c r="G9" s="54">
        <v>0</v>
      </c>
      <c r="H9" s="54">
        <v>0.2</v>
      </c>
      <c r="I9" s="54">
        <v>0.2</v>
      </c>
      <c r="J9" s="54">
        <v>0.1</v>
      </c>
      <c r="K9" s="54">
        <v>0.1</v>
      </c>
      <c r="L9" s="54">
        <v>0.1</v>
      </c>
      <c r="M9" s="54">
        <v>0.4</v>
      </c>
      <c r="N9" s="54">
        <v>0.3</v>
      </c>
      <c r="O9" s="54">
        <v>0.3</v>
      </c>
      <c r="P9" s="54">
        <v>0.3</v>
      </c>
      <c r="Q9" s="54">
        <v>0.3</v>
      </c>
      <c r="R9" s="54">
        <v>0.2</v>
      </c>
      <c r="S9" s="54">
        <v>0</v>
      </c>
      <c r="T9" s="54">
        <v>0</v>
      </c>
      <c r="U9" s="54">
        <v>0</v>
      </c>
      <c r="V9" s="54">
        <v>0</v>
      </c>
      <c r="W9" s="54">
        <v>6.5</v>
      </c>
      <c r="X9" s="54">
        <v>4.9000000000000004</v>
      </c>
      <c r="Y9" s="54">
        <v>5</v>
      </c>
      <c r="Z9" s="54">
        <v>0</v>
      </c>
      <c r="AA9" s="54">
        <v>0</v>
      </c>
      <c r="AB9" s="54">
        <v>15.9</v>
      </c>
      <c r="AC9" s="54">
        <v>58.3</v>
      </c>
      <c r="AD9" s="54">
        <v>82.7</v>
      </c>
      <c r="AE9" s="54">
        <v>139.69999999999999</v>
      </c>
      <c r="AF9" s="54">
        <v>62.8</v>
      </c>
      <c r="AG9" s="54">
        <v>2.1</v>
      </c>
      <c r="AH9" s="54">
        <v>2.1</v>
      </c>
      <c r="AI9" s="54">
        <v>2.2000000000000002</v>
      </c>
      <c r="AJ9" s="54">
        <v>2.2000000000000002</v>
      </c>
      <c r="AK9" s="54">
        <v>2.2000000000000002</v>
      </c>
      <c r="AL9" s="54">
        <v>2.1</v>
      </c>
      <c r="AM9" s="54">
        <v>2.1</v>
      </c>
      <c r="AN9" s="54">
        <v>2</v>
      </c>
      <c r="AO9" s="54">
        <v>0</v>
      </c>
      <c r="AP9" s="54">
        <v>0</v>
      </c>
      <c r="AQ9" s="54">
        <v>0</v>
      </c>
      <c r="AR9" s="54">
        <v>166.3</v>
      </c>
      <c r="AS9" s="54">
        <v>161.19999999999999</v>
      </c>
      <c r="AT9" s="54">
        <v>191</v>
      </c>
      <c r="AU9" s="54">
        <v>175</v>
      </c>
      <c r="AV9" s="54">
        <v>147.5</v>
      </c>
      <c r="AW9" s="54">
        <v>145.5</v>
      </c>
      <c r="AX9" s="54">
        <v>116.2</v>
      </c>
      <c r="AY9" s="54">
        <v>83</v>
      </c>
      <c r="AZ9" s="54">
        <v>124.6</v>
      </c>
      <c r="BA9" s="54">
        <v>130.19999999999999</v>
      </c>
      <c r="BB9" s="54">
        <v>111.8</v>
      </c>
      <c r="BC9" s="54">
        <v>169.1</v>
      </c>
      <c r="BD9" s="54">
        <v>179.4</v>
      </c>
      <c r="BE9" s="54" t="s">
        <v>555</v>
      </c>
      <c r="BF9" s="54" t="s">
        <v>555</v>
      </c>
      <c r="BG9" s="54" t="s">
        <v>555</v>
      </c>
      <c r="BH9" s="54" t="s">
        <v>555</v>
      </c>
      <c r="BI9" s="54" t="s">
        <v>555</v>
      </c>
    </row>
    <row r="10" spans="1:61" ht="12.75" customHeight="1">
      <c r="A10" s="75" t="s">
        <v>269</v>
      </c>
      <c r="B10" s="54">
        <v>3</v>
      </c>
      <c r="C10" s="54">
        <v>3</v>
      </c>
      <c r="D10" s="54">
        <v>3</v>
      </c>
      <c r="E10" s="54">
        <v>0</v>
      </c>
      <c r="F10" s="54">
        <v>3.1</v>
      </c>
      <c r="G10" s="54">
        <v>3.1</v>
      </c>
      <c r="H10" s="54">
        <v>0</v>
      </c>
      <c r="I10" s="54">
        <v>0</v>
      </c>
      <c r="J10" s="54">
        <v>0</v>
      </c>
      <c r="K10" s="54">
        <v>0</v>
      </c>
      <c r="L10" s="54">
        <v>0</v>
      </c>
      <c r="M10" s="54">
        <v>0</v>
      </c>
      <c r="N10" s="54">
        <v>0</v>
      </c>
      <c r="O10" s="54">
        <v>0</v>
      </c>
      <c r="P10" s="54">
        <v>0</v>
      </c>
      <c r="Q10" s="54">
        <v>0</v>
      </c>
      <c r="R10" s="54">
        <v>0</v>
      </c>
      <c r="S10" s="54">
        <v>0</v>
      </c>
      <c r="T10" s="54">
        <v>0</v>
      </c>
      <c r="U10" s="54">
        <v>0</v>
      </c>
      <c r="V10" s="54">
        <v>0</v>
      </c>
      <c r="W10" s="54">
        <v>0</v>
      </c>
      <c r="X10" s="54">
        <v>138.1</v>
      </c>
      <c r="Y10" s="54">
        <v>89.1</v>
      </c>
      <c r="Z10" s="54">
        <v>134.6</v>
      </c>
      <c r="AA10" s="54">
        <v>186.1</v>
      </c>
      <c r="AB10" s="54">
        <v>182.3</v>
      </c>
      <c r="AC10" s="54">
        <v>214.2</v>
      </c>
      <c r="AD10" s="54">
        <v>232.8</v>
      </c>
      <c r="AE10" s="54">
        <v>234.9</v>
      </c>
      <c r="AF10" s="54">
        <v>255.4</v>
      </c>
      <c r="AG10" s="54">
        <v>276.3</v>
      </c>
      <c r="AH10" s="54">
        <v>325.8</v>
      </c>
      <c r="AI10" s="54">
        <v>349.2</v>
      </c>
      <c r="AJ10" s="54">
        <v>160.19999999999999</v>
      </c>
      <c r="AK10" s="54">
        <v>167.6</v>
      </c>
      <c r="AL10" s="54">
        <v>184.4</v>
      </c>
      <c r="AM10" s="54">
        <v>172.3</v>
      </c>
      <c r="AN10" s="54">
        <v>182.1</v>
      </c>
      <c r="AO10" s="54">
        <v>182.7</v>
      </c>
      <c r="AP10" s="54">
        <v>162.9</v>
      </c>
      <c r="AQ10" s="54">
        <v>165.9</v>
      </c>
      <c r="AR10" s="54">
        <v>175</v>
      </c>
      <c r="AS10" s="54">
        <v>147.5</v>
      </c>
      <c r="AT10" s="54">
        <v>106.5</v>
      </c>
      <c r="AU10" s="54">
        <v>91.3</v>
      </c>
      <c r="AV10" s="54">
        <v>88.6</v>
      </c>
      <c r="AW10" s="54">
        <v>87.6</v>
      </c>
      <c r="AX10" s="54">
        <v>74.099999999999994</v>
      </c>
      <c r="AY10" s="54">
        <v>144</v>
      </c>
      <c r="AZ10" s="54">
        <v>122.3</v>
      </c>
      <c r="BA10" s="54">
        <v>114.8</v>
      </c>
      <c r="BB10" s="54">
        <v>114.5</v>
      </c>
      <c r="BC10" s="54">
        <v>168.6</v>
      </c>
      <c r="BD10" s="54">
        <v>137.19999999999999</v>
      </c>
      <c r="BE10" s="54">
        <v>69.8</v>
      </c>
      <c r="BF10" s="54">
        <v>67.5</v>
      </c>
      <c r="BG10" s="54">
        <v>64.400000000000006</v>
      </c>
      <c r="BH10" s="54">
        <v>66.900000000000006</v>
      </c>
      <c r="BI10" s="54">
        <v>63.316400000000002</v>
      </c>
    </row>
    <row r="11" spans="1:61" ht="12.75" customHeight="1">
      <c r="A11" s="75" t="s">
        <v>270</v>
      </c>
      <c r="B11" s="54">
        <v>0.2</v>
      </c>
      <c r="C11" s="54">
        <v>0</v>
      </c>
      <c r="D11" s="54">
        <v>0.3</v>
      </c>
      <c r="E11" s="54">
        <v>1.1000000000000001</v>
      </c>
      <c r="F11" s="54">
        <v>1.2</v>
      </c>
      <c r="G11" s="54">
        <v>0</v>
      </c>
      <c r="H11" s="54">
        <v>1.6</v>
      </c>
      <c r="I11" s="54">
        <v>0.6</v>
      </c>
      <c r="J11" s="54">
        <v>2.6</v>
      </c>
      <c r="K11" s="54">
        <v>5.0999999999999996</v>
      </c>
      <c r="L11" s="54">
        <v>0</v>
      </c>
      <c r="M11" s="54">
        <v>0</v>
      </c>
      <c r="N11" s="54">
        <v>0</v>
      </c>
      <c r="O11" s="54">
        <v>0</v>
      </c>
      <c r="P11" s="54">
        <v>0</v>
      </c>
      <c r="Q11" s="54">
        <v>0</v>
      </c>
      <c r="R11" s="54">
        <v>0</v>
      </c>
      <c r="S11" s="54">
        <v>0</v>
      </c>
      <c r="T11" s="54">
        <v>0</v>
      </c>
      <c r="U11" s="54">
        <v>0</v>
      </c>
      <c r="V11" s="54">
        <v>0</v>
      </c>
      <c r="W11" s="54">
        <v>0</v>
      </c>
      <c r="X11" s="54">
        <v>0</v>
      </c>
      <c r="Y11" s="54">
        <v>0</v>
      </c>
      <c r="Z11" s="54">
        <v>0</v>
      </c>
      <c r="AA11" s="54">
        <v>0</v>
      </c>
      <c r="AB11" s="54">
        <v>0</v>
      </c>
      <c r="AC11" s="54">
        <v>0</v>
      </c>
      <c r="AD11" s="54">
        <v>0</v>
      </c>
      <c r="AE11" s="54">
        <v>0</v>
      </c>
      <c r="AF11" s="54">
        <v>0</v>
      </c>
      <c r="AG11" s="54">
        <v>0</v>
      </c>
      <c r="AH11" s="54">
        <v>0</v>
      </c>
      <c r="AI11" s="54">
        <v>0</v>
      </c>
      <c r="AJ11" s="54">
        <v>0</v>
      </c>
      <c r="AK11" s="54">
        <v>0</v>
      </c>
      <c r="AL11" s="54">
        <v>0</v>
      </c>
      <c r="AM11" s="54">
        <v>0</v>
      </c>
      <c r="AN11" s="54">
        <v>0</v>
      </c>
      <c r="AO11" s="54">
        <v>0</v>
      </c>
      <c r="AP11" s="54">
        <v>0</v>
      </c>
      <c r="AQ11" s="54">
        <v>0</v>
      </c>
      <c r="AR11" s="54">
        <v>0</v>
      </c>
      <c r="AS11" s="54">
        <v>0</v>
      </c>
      <c r="AT11" s="54">
        <v>0</v>
      </c>
      <c r="AU11" s="54">
        <v>0</v>
      </c>
      <c r="AV11" s="54">
        <v>0</v>
      </c>
      <c r="AW11" s="54">
        <v>0</v>
      </c>
      <c r="AX11" s="54">
        <v>0</v>
      </c>
      <c r="AY11" s="54">
        <v>0</v>
      </c>
      <c r="AZ11" s="54">
        <v>0</v>
      </c>
      <c r="BA11" s="54">
        <v>0</v>
      </c>
      <c r="BB11" s="54">
        <v>0</v>
      </c>
      <c r="BC11" s="54">
        <v>0</v>
      </c>
      <c r="BD11" s="54">
        <v>0</v>
      </c>
      <c r="BE11" s="54" t="s">
        <v>555</v>
      </c>
      <c r="BF11" s="54" t="s">
        <v>555</v>
      </c>
      <c r="BG11" s="54" t="s">
        <v>555</v>
      </c>
      <c r="BH11" s="54" t="s">
        <v>555</v>
      </c>
      <c r="BI11" s="54" t="s">
        <v>555</v>
      </c>
    </row>
    <row r="12" spans="1:61" ht="12.75" customHeight="1">
      <c r="A12" s="75" t="s">
        <v>271</v>
      </c>
      <c r="B12" s="54">
        <v>9</v>
      </c>
      <c r="C12" s="54">
        <v>9</v>
      </c>
      <c r="D12" s="54">
        <v>11.8</v>
      </c>
      <c r="E12" s="54">
        <v>9.1999999999999993</v>
      </c>
      <c r="F12" s="54">
        <v>9.4</v>
      </c>
      <c r="G12" s="54">
        <v>8.1</v>
      </c>
      <c r="H12" s="54">
        <v>8.1999999999999993</v>
      </c>
      <c r="I12" s="54">
        <v>8</v>
      </c>
      <c r="J12" s="54">
        <v>4.8</v>
      </c>
      <c r="K12" s="54">
        <v>4.3</v>
      </c>
      <c r="L12" s="54">
        <v>4.4000000000000004</v>
      </c>
      <c r="M12" s="54">
        <v>4.3</v>
      </c>
      <c r="N12" s="54">
        <v>4.2</v>
      </c>
      <c r="O12" s="54">
        <v>4.2</v>
      </c>
      <c r="P12" s="54">
        <v>4.2</v>
      </c>
      <c r="Q12" s="54">
        <v>0</v>
      </c>
      <c r="R12" s="54">
        <v>0</v>
      </c>
      <c r="S12" s="54">
        <v>0</v>
      </c>
      <c r="T12" s="54">
        <v>0</v>
      </c>
      <c r="U12" s="54">
        <v>0</v>
      </c>
      <c r="V12" s="54">
        <v>0</v>
      </c>
      <c r="W12" s="54">
        <v>0</v>
      </c>
      <c r="X12" s="54">
        <v>0</v>
      </c>
      <c r="Y12" s="54">
        <v>0</v>
      </c>
      <c r="Z12" s="54">
        <v>0</v>
      </c>
      <c r="AA12" s="54">
        <v>0</v>
      </c>
      <c r="AB12" s="54">
        <v>0</v>
      </c>
      <c r="AC12" s="54">
        <v>0</v>
      </c>
      <c r="AD12" s="54">
        <v>0</v>
      </c>
      <c r="AE12" s="54">
        <v>0</v>
      </c>
      <c r="AF12" s="54">
        <v>0</v>
      </c>
      <c r="AG12" s="54">
        <v>0</v>
      </c>
      <c r="AH12" s="54">
        <v>0</v>
      </c>
      <c r="AI12" s="54">
        <v>0</v>
      </c>
      <c r="AJ12" s="54">
        <v>0</v>
      </c>
      <c r="AK12" s="54">
        <v>0</v>
      </c>
      <c r="AL12" s="54">
        <v>0</v>
      </c>
      <c r="AM12" s="54">
        <v>0</v>
      </c>
      <c r="AN12" s="54">
        <v>0</v>
      </c>
      <c r="AO12" s="54">
        <v>0</v>
      </c>
      <c r="AP12" s="54">
        <v>0</v>
      </c>
      <c r="AQ12" s="54">
        <v>0</v>
      </c>
      <c r="AR12" s="54">
        <v>0</v>
      </c>
      <c r="AS12" s="54">
        <v>0</v>
      </c>
      <c r="AT12" s="54">
        <v>0</v>
      </c>
      <c r="AU12" s="54">
        <v>0</v>
      </c>
      <c r="AV12" s="54">
        <v>0</v>
      </c>
      <c r="AW12" s="54">
        <v>0</v>
      </c>
      <c r="AX12" s="54">
        <v>0</v>
      </c>
      <c r="AY12" s="54">
        <v>0</v>
      </c>
      <c r="AZ12" s="54">
        <v>0</v>
      </c>
      <c r="BA12" s="54">
        <v>0</v>
      </c>
      <c r="BB12" s="54">
        <v>0</v>
      </c>
      <c r="BC12" s="54">
        <v>0</v>
      </c>
      <c r="BD12" s="54">
        <v>0</v>
      </c>
      <c r="BE12" s="54" t="s">
        <v>555</v>
      </c>
      <c r="BF12" s="54" t="s">
        <v>555</v>
      </c>
      <c r="BG12" s="54" t="s">
        <v>555</v>
      </c>
      <c r="BH12" s="54" t="s">
        <v>555</v>
      </c>
      <c r="BI12" s="54" t="s">
        <v>555</v>
      </c>
    </row>
    <row r="13" spans="1:61" ht="12.75" customHeight="1">
      <c r="A13" s="68" t="s">
        <v>260</v>
      </c>
      <c r="B13" s="55">
        <v>260.60000000000002</v>
      </c>
      <c r="C13" s="55">
        <v>369.3</v>
      </c>
      <c r="D13" s="55">
        <v>362.9</v>
      </c>
      <c r="E13" s="55">
        <v>374.4</v>
      </c>
      <c r="F13" s="55">
        <v>392.1</v>
      </c>
      <c r="G13" s="55">
        <v>354.1</v>
      </c>
      <c r="H13" s="55">
        <v>321.3</v>
      </c>
      <c r="I13" s="55">
        <v>334.6</v>
      </c>
      <c r="J13" s="55">
        <v>311</v>
      </c>
      <c r="K13" s="55">
        <v>334.6</v>
      </c>
      <c r="L13" s="55">
        <v>387.2</v>
      </c>
      <c r="M13" s="55">
        <v>408</v>
      </c>
      <c r="N13" s="55">
        <v>417.9</v>
      </c>
      <c r="O13" s="55">
        <v>384.7</v>
      </c>
      <c r="P13" s="55">
        <v>400.3</v>
      </c>
      <c r="Q13" s="55">
        <v>346.9</v>
      </c>
      <c r="R13" s="55">
        <v>419.4</v>
      </c>
      <c r="S13" s="55">
        <v>479.5</v>
      </c>
      <c r="T13" s="55">
        <v>268</v>
      </c>
      <c r="U13" s="55">
        <v>386.8</v>
      </c>
      <c r="V13" s="55">
        <v>622.5</v>
      </c>
      <c r="W13" s="55">
        <v>610.9</v>
      </c>
      <c r="X13" s="55">
        <v>804.6</v>
      </c>
      <c r="Y13" s="55">
        <v>840.1</v>
      </c>
      <c r="Z13" s="55">
        <v>924.5</v>
      </c>
      <c r="AA13" s="55">
        <v>997.4</v>
      </c>
      <c r="AB13" s="55">
        <v>972.3</v>
      </c>
      <c r="AC13" s="55">
        <v>1075.2</v>
      </c>
      <c r="AD13" s="55">
        <v>1199.8</v>
      </c>
      <c r="AE13" s="55">
        <v>1335.7</v>
      </c>
      <c r="AF13" s="55">
        <v>1277.9000000000001</v>
      </c>
      <c r="AG13" s="55">
        <v>1139.8</v>
      </c>
      <c r="AH13" s="55">
        <v>1111.4000000000001</v>
      </c>
      <c r="AI13" s="55">
        <v>1120.8</v>
      </c>
      <c r="AJ13" s="55">
        <v>1009.8</v>
      </c>
      <c r="AK13" s="55">
        <v>1029</v>
      </c>
      <c r="AL13" s="55">
        <v>1238.4000000000001</v>
      </c>
      <c r="AM13" s="55">
        <v>1042</v>
      </c>
      <c r="AN13" s="55">
        <v>870.2</v>
      </c>
      <c r="AO13" s="55">
        <v>886</v>
      </c>
      <c r="AP13" s="55">
        <v>804</v>
      </c>
      <c r="AQ13" s="55">
        <v>741</v>
      </c>
      <c r="AR13" s="55">
        <v>654.1</v>
      </c>
      <c r="AS13" s="55">
        <v>583.29999999999995</v>
      </c>
      <c r="AT13" s="55">
        <v>548.70000000000005</v>
      </c>
      <c r="AU13" s="55">
        <v>559.79999999999995</v>
      </c>
      <c r="AV13" s="55">
        <v>635</v>
      </c>
      <c r="AW13" s="55">
        <v>641.20000000000005</v>
      </c>
      <c r="AX13" s="55">
        <v>466.7</v>
      </c>
      <c r="AY13" s="55">
        <v>429.5</v>
      </c>
      <c r="AZ13" s="55">
        <v>433.9</v>
      </c>
      <c r="BA13" s="55">
        <v>425</v>
      </c>
      <c r="BB13" s="55">
        <v>415.3</v>
      </c>
      <c r="BC13" s="55">
        <v>464.1</v>
      </c>
      <c r="BD13" s="55">
        <v>473</v>
      </c>
      <c r="BE13" s="55" t="s">
        <v>555</v>
      </c>
      <c r="BF13" s="55" t="s">
        <v>555</v>
      </c>
      <c r="BG13" s="55" t="s">
        <v>555</v>
      </c>
      <c r="BH13" s="55" t="s">
        <v>555</v>
      </c>
      <c r="BI13" s="55" t="s">
        <v>555</v>
      </c>
    </row>
    <row r="14" spans="1:61" ht="12.75" customHeight="1">
      <c r="A14" s="114" t="s">
        <v>261</v>
      </c>
      <c r="B14" s="54">
        <v>259.3</v>
      </c>
      <c r="C14" s="54">
        <v>368</v>
      </c>
      <c r="D14" s="54">
        <v>342.2</v>
      </c>
      <c r="E14" s="54">
        <v>352.4</v>
      </c>
      <c r="F14" s="54">
        <v>372.8</v>
      </c>
      <c r="G14" s="54">
        <v>336.4</v>
      </c>
      <c r="H14" s="54">
        <v>302.60000000000002</v>
      </c>
      <c r="I14" s="54">
        <v>315.5</v>
      </c>
      <c r="J14" s="54">
        <v>292</v>
      </c>
      <c r="K14" s="54">
        <v>334.6</v>
      </c>
      <c r="L14" s="54">
        <v>387.2</v>
      </c>
      <c r="M14" s="54">
        <v>408</v>
      </c>
      <c r="N14" s="54">
        <v>417.9</v>
      </c>
      <c r="O14" s="54">
        <v>384.7</v>
      </c>
      <c r="P14" s="54">
        <v>400.3</v>
      </c>
      <c r="Q14" s="54">
        <v>346.9</v>
      </c>
      <c r="R14" s="54">
        <v>419.4</v>
      </c>
      <c r="S14" s="54">
        <v>479.5</v>
      </c>
      <c r="T14" s="54">
        <v>265.5</v>
      </c>
      <c r="U14" s="54">
        <v>384.3</v>
      </c>
      <c r="V14" s="54">
        <v>558.9</v>
      </c>
      <c r="W14" s="54">
        <v>569.29999999999995</v>
      </c>
      <c r="X14" s="54">
        <v>753.7</v>
      </c>
      <c r="Y14" s="54">
        <v>811.9</v>
      </c>
      <c r="Z14" s="54">
        <v>896.4</v>
      </c>
      <c r="AA14" s="54">
        <v>981.7</v>
      </c>
      <c r="AB14" s="54">
        <v>958.3</v>
      </c>
      <c r="AC14" s="54">
        <v>1061.4000000000001</v>
      </c>
      <c r="AD14" s="54">
        <v>1186.5</v>
      </c>
      <c r="AE14" s="54">
        <v>1320.5</v>
      </c>
      <c r="AF14" s="54">
        <v>1263.2</v>
      </c>
      <c r="AG14" s="54">
        <v>1113.5999999999999</v>
      </c>
      <c r="AH14" s="54">
        <v>1097.4000000000001</v>
      </c>
      <c r="AI14" s="54">
        <v>1107.2</v>
      </c>
      <c r="AJ14" s="54">
        <v>995</v>
      </c>
      <c r="AK14" s="54">
        <v>1015.2</v>
      </c>
      <c r="AL14" s="54">
        <v>1223.0999999999999</v>
      </c>
      <c r="AM14" s="54" t="s">
        <v>555</v>
      </c>
      <c r="AN14" s="54" t="s">
        <v>555</v>
      </c>
      <c r="AO14" s="54" t="s">
        <v>555</v>
      </c>
      <c r="AP14" s="54" t="s">
        <v>555</v>
      </c>
      <c r="AQ14" s="54" t="s">
        <v>555</v>
      </c>
      <c r="AR14" s="54" t="s">
        <v>555</v>
      </c>
      <c r="AS14" s="54" t="s">
        <v>555</v>
      </c>
      <c r="AT14" s="54" t="s">
        <v>555</v>
      </c>
      <c r="AU14" s="54" t="s">
        <v>555</v>
      </c>
      <c r="AV14" s="54" t="s">
        <v>555</v>
      </c>
      <c r="AW14" s="54" t="s">
        <v>555</v>
      </c>
      <c r="AX14" s="54" t="s">
        <v>555</v>
      </c>
      <c r="AY14" s="54" t="s">
        <v>555</v>
      </c>
      <c r="AZ14" s="54" t="s">
        <v>555</v>
      </c>
      <c r="BA14" s="54" t="s">
        <v>555</v>
      </c>
      <c r="BB14" s="54" t="s">
        <v>555</v>
      </c>
      <c r="BC14" s="54" t="s">
        <v>555</v>
      </c>
      <c r="BD14" s="54" t="s">
        <v>555</v>
      </c>
      <c r="BE14" s="54" t="s">
        <v>555</v>
      </c>
      <c r="BF14" s="54" t="s">
        <v>555</v>
      </c>
      <c r="BG14" s="54" t="s">
        <v>555</v>
      </c>
      <c r="BH14" s="54" t="s">
        <v>555</v>
      </c>
      <c r="BI14" s="54" t="s">
        <v>555</v>
      </c>
    </row>
    <row r="15" spans="1:61" ht="12.75" customHeight="1">
      <c r="A15" s="75"/>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row>
    <row r="16" spans="1:61" ht="12.75" customHeight="1">
      <c r="A16" s="68" t="s">
        <v>123</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row>
    <row r="17" spans="1:73" ht="12.75" customHeight="1">
      <c r="A17" s="75" t="s">
        <v>262</v>
      </c>
      <c r="B17" s="54">
        <v>129.5</v>
      </c>
      <c r="C17" s="54">
        <v>133.1</v>
      </c>
      <c r="D17" s="54">
        <v>95.9</v>
      </c>
      <c r="E17" s="54">
        <v>90</v>
      </c>
      <c r="F17" s="54">
        <v>104.9</v>
      </c>
      <c r="G17" s="54">
        <v>105.5</v>
      </c>
      <c r="H17" s="54">
        <v>85.6</v>
      </c>
      <c r="I17" s="54">
        <v>110.6</v>
      </c>
      <c r="J17" s="54">
        <v>124.3</v>
      </c>
      <c r="K17" s="54">
        <v>119.7</v>
      </c>
      <c r="L17" s="54">
        <v>162.1</v>
      </c>
      <c r="M17" s="54">
        <v>169.4</v>
      </c>
      <c r="N17" s="54">
        <v>233.3</v>
      </c>
      <c r="O17" s="54">
        <v>230.4</v>
      </c>
      <c r="P17" s="54">
        <v>224.5</v>
      </c>
      <c r="Q17" s="54">
        <v>286</v>
      </c>
      <c r="R17" s="54">
        <v>328</v>
      </c>
      <c r="S17" s="54">
        <v>354.5</v>
      </c>
      <c r="T17" s="54">
        <v>287.89999999999998</v>
      </c>
      <c r="U17" s="54">
        <v>337.2</v>
      </c>
      <c r="V17" s="54">
        <v>384.6</v>
      </c>
      <c r="W17" s="54">
        <v>427.1</v>
      </c>
      <c r="X17" s="54">
        <v>517.70000000000005</v>
      </c>
      <c r="Y17" s="54">
        <v>528.5</v>
      </c>
      <c r="Z17" s="54">
        <v>551</v>
      </c>
      <c r="AA17" s="54">
        <v>543.20000000000005</v>
      </c>
      <c r="AB17" s="54">
        <v>552.9</v>
      </c>
      <c r="AC17" s="54">
        <v>569</v>
      </c>
      <c r="AD17" s="54">
        <v>598.29999999999995</v>
      </c>
      <c r="AE17" s="54">
        <v>654.9</v>
      </c>
      <c r="AF17" s="54">
        <v>684.3</v>
      </c>
      <c r="AG17" s="54">
        <v>636.79999999999995</v>
      </c>
      <c r="AH17" s="54">
        <v>665.3</v>
      </c>
      <c r="AI17" s="54">
        <v>644</v>
      </c>
      <c r="AJ17" s="54">
        <v>646.1</v>
      </c>
      <c r="AK17" s="54">
        <v>664.8</v>
      </c>
      <c r="AL17" s="54">
        <v>689.8</v>
      </c>
      <c r="AM17" s="54">
        <v>634.1</v>
      </c>
      <c r="AN17" s="54">
        <v>593.29999999999995</v>
      </c>
      <c r="AO17" s="54">
        <v>605.5</v>
      </c>
      <c r="AP17" s="54">
        <v>613.4</v>
      </c>
      <c r="AQ17" s="54">
        <v>607.1</v>
      </c>
      <c r="AR17" s="54">
        <v>494.3</v>
      </c>
      <c r="AS17" s="54">
        <v>478.5</v>
      </c>
      <c r="AT17" s="54">
        <v>465.1</v>
      </c>
      <c r="AU17" s="54">
        <v>477.7</v>
      </c>
      <c r="AV17" s="54">
        <v>499.1</v>
      </c>
      <c r="AW17" s="54">
        <v>490.5</v>
      </c>
      <c r="AX17" s="54">
        <v>487.6</v>
      </c>
      <c r="AY17" s="54">
        <v>450.3</v>
      </c>
      <c r="AZ17" s="54">
        <v>404.9</v>
      </c>
      <c r="BA17" s="54">
        <v>437.2</v>
      </c>
      <c r="BB17" s="54">
        <v>426</v>
      </c>
      <c r="BC17" s="54">
        <v>412.3</v>
      </c>
      <c r="BD17" s="54">
        <v>413.5</v>
      </c>
      <c r="BE17" s="54">
        <v>541.1</v>
      </c>
      <c r="BF17" s="54">
        <v>576</v>
      </c>
      <c r="BG17" s="54">
        <v>559.79999999999995</v>
      </c>
      <c r="BH17" s="54">
        <v>539.6</v>
      </c>
      <c r="BI17" s="54">
        <v>549.53112799999997</v>
      </c>
    </row>
    <row r="18" spans="1:73" ht="12.75" customHeight="1">
      <c r="A18" s="75" t="s">
        <v>263</v>
      </c>
      <c r="B18" s="54">
        <v>140.9</v>
      </c>
      <c r="C18" s="54">
        <v>236.8</v>
      </c>
      <c r="D18" s="54">
        <v>205.5</v>
      </c>
      <c r="E18" s="54">
        <v>225.5</v>
      </c>
      <c r="F18" s="54">
        <v>233.1</v>
      </c>
      <c r="G18" s="54">
        <v>204.6</v>
      </c>
      <c r="H18" s="54">
        <v>196.3</v>
      </c>
      <c r="I18" s="54">
        <v>186.7</v>
      </c>
      <c r="J18" s="54">
        <v>175.8</v>
      </c>
      <c r="K18" s="54">
        <v>184.6</v>
      </c>
      <c r="L18" s="54">
        <v>269.39999999999998</v>
      </c>
      <c r="M18" s="54">
        <v>243.9</v>
      </c>
      <c r="N18" s="54">
        <v>245.4</v>
      </c>
      <c r="O18" s="54">
        <v>222</v>
      </c>
      <c r="P18" s="54">
        <v>249.7</v>
      </c>
      <c r="Q18" s="54">
        <v>191.7</v>
      </c>
      <c r="R18" s="54">
        <v>212.3</v>
      </c>
      <c r="S18" s="54">
        <v>252.3</v>
      </c>
      <c r="T18" s="54">
        <v>137.5</v>
      </c>
      <c r="U18" s="54">
        <v>229.8</v>
      </c>
      <c r="V18" s="54">
        <v>459.7</v>
      </c>
      <c r="W18" s="54">
        <v>439.3</v>
      </c>
      <c r="X18" s="54">
        <v>605.9</v>
      </c>
      <c r="Y18" s="54">
        <v>614.4</v>
      </c>
      <c r="Z18" s="54">
        <v>645.70000000000005</v>
      </c>
      <c r="AA18" s="54">
        <v>608.20000000000005</v>
      </c>
      <c r="AB18" s="54">
        <v>627.20000000000005</v>
      </c>
      <c r="AC18" s="54">
        <v>721.2</v>
      </c>
      <c r="AD18" s="54">
        <v>832.8</v>
      </c>
      <c r="AE18" s="54">
        <v>923.6</v>
      </c>
      <c r="AF18" s="54">
        <v>850.9</v>
      </c>
      <c r="AG18" s="54">
        <v>728.5</v>
      </c>
      <c r="AH18" s="54">
        <v>698.8</v>
      </c>
      <c r="AI18" s="54">
        <v>693.4</v>
      </c>
      <c r="AJ18" s="54">
        <v>578.1</v>
      </c>
      <c r="AK18" s="54">
        <v>588.20000000000005</v>
      </c>
      <c r="AL18" s="54">
        <v>756.8</v>
      </c>
      <c r="AM18" s="54">
        <v>600.20000000000005</v>
      </c>
      <c r="AN18" s="54">
        <v>502.9</v>
      </c>
      <c r="AO18" s="54">
        <v>483.9</v>
      </c>
      <c r="AP18" s="54">
        <v>403.2</v>
      </c>
      <c r="AQ18" s="54">
        <v>350.2</v>
      </c>
      <c r="AR18" s="54">
        <v>374.2</v>
      </c>
      <c r="AS18" s="54">
        <v>314.60000000000002</v>
      </c>
      <c r="AT18" s="54">
        <v>299.5</v>
      </c>
      <c r="AU18" s="54">
        <v>288</v>
      </c>
      <c r="AV18" s="54">
        <v>262.5</v>
      </c>
      <c r="AW18" s="54">
        <v>257.3</v>
      </c>
      <c r="AX18" s="54">
        <v>178.1</v>
      </c>
      <c r="AY18" s="54">
        <v>186.5</v>
      </c>
      <c r="AZ18" s="54">
        <v>251.1</v>
      </c>
      <c r="BA18" s="54">
        <v>243.3</v>
      </c>
      <c r="BB18" s="54">
        <v>234.7</v>
      </c>
      <c r="BC18" s="54">
        <v>303.39999999999998</v>
      </c>
      <c r="BD18" s="54">
        <v>320</v>
      </c>
      <c r="BE18" s="54">
        <v>338.3</v>
      </c>
      <c r="BF18" s="54">
        <v>397.2</v>
      </c>
      <c r="BG18" s="54">
        <v>348.4</v>
      </c>
      <c r="BH18" s="54">
        <v>372.2</v>
      </c>
      <c r="BI18" s="54">
        <v>380.88920000000002</v>
      </c>
    </row>
    <row r="19" spans="1:73" ht="12.75" customHeight="1">
      <c r="A19" s="68" t="s">
        <v>264</v>
      </c>
      <c r="B19" s="55">
        <v>270.39999999999998</v>
      </c>
      <c r="C19" s="55">
        <v>369.9</v>
      </c>
      <c r="D19" s="55">
        <v>301.39999999999998</v>
      </c>
      <c r="E19" s="55">
        <v>315.5</v>
      </c>
      <c r="F19" s="55">
        <v>338</v>
      </c>
      <c r="G19" s="55">
        <v>310.10000000000002</v>
      </c>
      <c r="H19" s="55">
        <v>282</v>
      </c>
      <c r="I19" s="55">
        <v>297.3</v>
      </c>
      <c r="J19" s="55">
        <v>300.10000000000002</v>
      </c>
      <c r="K19" s="55">
        <v>304.3</v>
      </c>
      <c r="L19" s="55">
        <v>431.4</v>
      </c>
      <c r="M19" s="55">
        <v>413.4</v>
      </c>
      <c r="N19" s="55">
        <v>478.7</v>
      </c>
      <c r="O19" s="55">
        <v>452.4</v>
      </c>
      <c r="P19" s="55">
        <v>474.2</v>
      </c>
      <c r="Q19" s="55">
        <v>477.7</v>
      </c>
      <c r="R19" s="55">
        <v>540.29999999999995</v>
      </c>
      <c r="S19" s="55">
        <v>606.79999999999995</v>
      </c>
      <c r="T19" s="55">
        <v>425.4</v>
      </c>
      <c r="U19" s="55">
        <v>567</v>
      </c>
      <c r="V19" s="55">
        <v>844.2</v>
      </c>
      <c r="W19" s="55">
        <v>866.4</v>
      </c>
      <c r="X19" s="55">
        <v>1123.5</v>
      </c>
      <c r="Y19" s="55">
        <v>1142.8</v>
      </c>
      <c r="Z19" s="55">
        <v>1196.7</v>
      </c>
      <c r="AA19" s="55">
        <v>1151.3</v>
      </c>
      <c r="AB19" s="55">
        <v>1180.0999999999999</v>
      </c>
      <c r="AC19" s="55">
        <v>1290.2</v>
      </c>
      <c r="AD19" s="55">
        <v>1431.1</v>
      </c>
      <c r="AE19" s="55">
        <v>1578.5</v>
      </c>
      <c r="AF19" s="55">
        <v>1535.2</v>
      </c>
      <c r="AG19" s="55">
        <v>1365.3</v>
      </c>
      <c r="AH19" s="55">
        <v>1364.1</v>
      </c>
      <c r="AI19" s="55">
        <v>1337.4</v>
      </c>
      <c r="AJ19" s="55">
        <v>1224.2</v>
      </c>
      <c r="AK19" s="55">
        <v>1253</v>
      </c>
      <c r="AL19" s="55">
        <v>1446.7</v>
      </c>
      <c r="AM19" s="55">
        <v>1234.3</v>
      </c>
      <c r="AN19" s="55">
        <v>1096.0999999999999</v>
      </c>
      <c r="AO19" s="55">
        <v>1089.5</v>
      </c>
      <c r="AP19" s="55">
        <v>1016.6</v>
      </c>
      <c r="AQ19" s="55">
        <v>957.3</v>
      </c>
      <c r="AR19" s="55">
        <v>868.5</v>
      </c>
      <c r="AS19" s="55">
        <v>793.1</v>
      </c>
      <c r="AT19" s="55">
        <v>764.6</v>
      </c>
      <c r="AU19" s="55">
        <v>765.6</v>
      </c>
      <c r="AV19" s="55">
        <v>761.5</v>
      </c>
      <c r="AW19" s="55">
        <v>747.8</v>
      </c>
      <c r="AX19" s="55">
        <v>665.8</v>
      </c>
      <c r="AY19" s="55">
        <v>636.79999999999995</v>
      </c>
      <c r="AZ19" s="55">
        <v>656</v>
      </c>
      <c r="BA19" s="55">
        <v>680.4</v>
      </c>
      <c r="BB19" s="55">
        <v>660.7</v>
      </c>
      <c r="BC19" s="55">
        <v>715.8</v>
      </c>
      <c r="BD19" s="55">
        <v>733.4</v>
      </c>
      <c r="BE19" s="55">
        <v>879.4</v>
      </c>
      <c r="BF19" s="55">
        <v>973.3</v>
      </c>
      <c r="BG19" s="55">
        <v>908.2</v>
      </c>
      <c r="BH19" s="55">
        <v>911.9</v>
      </c>
      <c r="BI19" s="55">
        <v>930.42032800000004</v>
      </c>
    </row>
    <row r="20" spans="1:73" ht="12.75" customHeight="1">
      <c r="A20" s="114" t="s">
        <v>261</v>
      </c>
      <c r="B20" s="54">
        <v>269.3</v>
      </c>
      <c r="C20" s="54">
        <v>368.8</v>
      </c>
      <c r="D20" s="54">
        <v>280.89999999999998</v>
      </c>
      <c r="E20" s="54">
        <v>293.7</v>
      </c>
      <c r="F20" s="54">
        <v>318.89999999999998</v>
      </c>
      <c r="G20" s="54">
        <v>292.39999999999998</v>
      </c>
      <c r="H20" s="54">
        <v>263.2</v>
      </c>
      <c r="I20" s="54">
        <v>278.2</v>
      </c>
      <c r="J20" s="54">
        <v>281</v>
      </c>
      <c r="K20" s="54">
        <v>304.3</v>
      </c>
      <c r="L20" s="54">
        <v>431.4</v>
      </c>
      <c r="M20" s="54">
        <v>413.4</v>
      </c>
      <c r="N20" s="54">
        <v>478.7</v>
      </c>
      <c r="O20" s="54">
        <v>452.4</v>
      </c>
      <c r="P20" s="54">
        <v>474.2</v>
      </c>
      <c r="Q20" s="54">
        <v>477.7</v>
      </c>
      <c r="R20" s="54">
        <v>540.29999999999995</v>
      </c>
      <c r="S20" s="54">
        <v>606.79999999999995</v>
      </c>
      <c r="T20" s="54">
        <v>425.4</v>
      </c>
      <c r="U20" s="54">
        <v>567</v>
      </c>
      <c r="V20" s="54">
        <v>791.4</v>
      </c>
      <c r="W20" s="54">
        <v>832.1</v>
      </c>
      <c r="X20" s="54">
        <v>1070.9000000000001</v>
      </c>
      <c r="Y20" s="54">
        <v>1117.5999999999999</v>
      </c>
      <c r="Z20" s="54">
        <v>1171.0999999999999</v>
      </c>
      <c r="AA20" s="54">
        <v>1137.9000000000001</v>
      </c>
      <c r="AB20" s="54">
        <v>1168.2</v>
      </c>
      <c r="AC20" s="54">
        <v>1278.5</v>
      </c>
      <c r="AD20" s="54">
        <v>1419.9</v>
      </c>
      <c r="AE20" s="54">
        <v>1565.4</v>
      </c>
      <c r="AF20" s="54">
        <v>1522.6</v>
      </c>
      <c r="AG20" s="54">
        <v>1347.6</v>
      </c>
      <c r="AH20" s="54">
        <v>1352.2</v>
      </c>
      <c r="AI20" s="54">
        <v>1325.8</v>
      </c>
      <c r="AJ20" s="54">
        <v>1211.2</v>
      </c>
      <c r="AK20" s="54">
        <v>1240.9000000000001</v>
      </c>
      <c r="AL20" s="54">
        <v>1433.6</v>
      </c>
      <c r="AM20" s="54" t="s">
        <v>555</v>
      </c>
      <c r="AN20" s="54" t="s">
        <v>555</v>
      </c>
      <c r="AO20" s="54" t="s">
        <v>555</v>
      </c>
      <c r="AP20" s="54" t="s">
        <v>555</v>
      </c>
      <c r="AQ20" s="54" t="s">
        <v>555</v>
      </c>
      <c r="AR20" s="54" t="s">
        <v>555</v>
      </c>
      <c r="AS20" s="54" t="s">
        <v>555</v>
      </c>
      <c r="AT20" s="54" t="s">
        <v>555</v>
      </c>
      <c r="AU20" s="54" t="s">
        <v>555</v>
      </c>
      <c r="AV20" s="54" t="s">
        <v>555</v>
      </c>
      <c r="AW20" s="54" t="s">
        <v>555</v>
      </c>
      <c r="AX20" s="54" t="s">
        <v>555</v>
      </c>
      <c r="AY20" s="54" t="s">
        <v>555</v>
      </c>
      <c r="AZ20" s="54" t="s">
        <v>555</v>
      </c>
      <c r="BA20" s="54" t="s">
        <v>555</v>
      </c>
      <c r="BB20" s="54" t="s">
        <v>555</v>
      </c>
      <c r="BC20" s="54" t="s">
        <v>555</v>
      </c>
      <c r="BD20" s="54">
        <v>713.5</v>
      </c>
      <c r="BE20" s="54" t="s">
        <v>555</v>
      </c>
      <c r="BF20" s="54" t="s">
        <v>555</v>
      </c>
      <c r="BG20" s="54" t="s">
        <v>555</v>
      </c>
      <c r="BH20" s="54" t="s">
        <v>555</v>
      </c>
      <c r="BI20" s="54" t="s">
        <v>555</v>
      </c>
    </row>
    <row r="21" spans="1:73" ht="12.75" customHeight="1">
      <c r="A21" s="7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row>
    <row r="22" spans="1:73" ht="12.75" customHeight="1">
      <c r="A22" s="68" t="s">
        <v>265</v>
      </c>
      <c r="B22" s="55">
        <v>255.5</v>
      </c>
      <c r="C22" s="55">
        <v>323.3</v>
      </c>
      <c r="D22" s="55">
        <v>282</v>
      </c>
      <c r="E22" s="55">
        <v>295.3</v>
      </c>
      <c r="F22" s="55">
        <v>346.4</v>
      </c>
      <c r="G22" s="55">
        <v>307.8</v>
      </c>
      <c r="H22" s="55">
        <v>348.8</v>
      </c>
      <c r="I22" s="55">
        <v>405.7</v>
      </c>
      <c r="J22" s="55">
        <v>481.3</v>
      </c>
      <c r="K22" s="55">
        <v>417.4</v>
      </c>
      <c r="L22" s="55">
        <v>464.3</v>
      </c>
      <c r="M22" s="55">
        <v>611.20000000000005</v>
      </c>
      <c r="N22" s="55">
        <v>674.3</v>
      </c>
      <c r="O22" s="55">
        <v>632</v>
      </c>
      <c r="P22" s="55">
        <v>626.70000000000005</v>
      </c>
      <c r="Q22" s="55">
        <v>744.4</v>
      </c>
      <c r="R22" s="55">
        <v>905.2</v>
      </c>
      <c r="S22" s="55">
        <v>1132.4000000000001</v>
      </c>
      <c r="T22" s="55">
        <v>969.3</v>
      </c>
      <c r="U22" s="55">
        <v>1135.5</v>
      </c>
      <c r="V22" s="55">
        <v>716.3</v>
      </c>
      <c r="W22" s="55">
        <v>764.6</v>
      </c>
      <c r="X22" s="55">
        <v>699.2</v>
      </c>
      <c r="Y22" s="55">
        <v>647.70000000000005</v>
      </c>
      <c r="Z22" s="55">
        <v>695.5</v>
      </c>
      <c r="AA22" s="55">
        <v>761.7</v>
      </c>
      <c r="AB22" s="55">
        <v>752</v>
      </c>
      <c r="AC22" s="55">
        <v>826</v>
      </c>
      <c r="AD22" s="55">
        <v>812.9</v>
      </c>
      <c r="AE22" s="55">
        <v>671.3</v>
      </c>
      <c r="AF22" s="55">
        <v>634.6</v>
      </c>
      <c r="AG22" s="55">
        <v>538.79999999999995</v>
      </c>
      <c r="AH22" s="55">
        <v>631.1</v>
      </c>
      <c r="AI22" s="55">
        <v>566.70000000000005</v>
      </c>
      <c r="AJ22" s="55">
        <v>551.29999999999995</v>
      </c>
      <c r="AK22" s="55">
        <v>654.6</v>
      </c>
      <c r="AL22" s="55">
        <v>778.3</v>
      </c>
      <c r="AM22" s="55">
        <v>760</v>
      </c>
      <c r="AN22" s="55">
        <v>690.5</v>
      </c>
      <c r="AO22" s="55">
        <v>677.3</v>
      </c>
      <c r="AP22" s="55">
        <v>745.5</v>
      </c>
      <c r="AQ22" s="55">
        <v>683.5</v>
      </c>
      <c r="AR22" s="55">
        <v>572.1</v>
      </c>
      <c r="AS22" s="55">
        <v>619.4</v>
      </c>
      <c r="AT22" s="55">
        <v>619</v>
      </c>
      <c r="AU22" s="55">
        <v>549.29999999999995</v>
      </c>
      <c r="AV22" s="55">
        <v>507.7</v>
      </c>
      <c r="AW22" s="55">
        <v>500.2</v>
      </c>
      <c r="AX22" s="55">
        <v>519.6</v>
      </c>
      <c r="AY22" s="55">
        <v>508.2</v>
      </c>
      <c r="AZ22" s="55">
        <v>529.4</v>
      </c>
      <c r="BA22" s="55">
        <v>576.70000000000005</v>
      </c>
      <c r="BB22" s="55">
        <v>603.79999999999995</v>
      </c>
      <c r="BC22" s="55">
        <v>645.4</v>
      </c>
      <c r="BD22" s="55">
        <v>672.9</v>
      </c>
      <c r="BE22" s="55">
        <v>646</v>
      </c>
      <c r="BF22" s="55">
        <v>675.8</v>
      </c>
      <c r="BG22" s="55">
        <v>648.29999999999995</v>
      </c>
      <c r="BH22" s="55">
        <v>644.5</v>
      </c>
      <c r="BI22" s="55">
        <v>670.60170000000005</v>
      </c>
    </row>
    <row r="23" spans="1:73" ht="12.75" customHeight="1">
      <c r="A23" s="114" t="s">
        <v>261</v>
      </c>
      <c r="B23" s="54">
        <v>251.3</v>
      </c>
      <c r="C23" s="54">
        <v>320.8</v>
      </c>
      <c r="D23" s="54">
        <v>279.89999999999998</v>
      </c>
      <c r="E23" s="54">
        <v>293.5</v>
      </c>
      <c r="F23" s="54">
        <v>343.3</v>
      </c>
      <c r="G23" s="54">
        <v>304.39999999999998</v>
      </c>
      <c r="H23" s="54">
        <v>345.8</v>
      </c>
      <c r="I23" s="54">
        <v>402.2</v>
      </c>
      <c r="J23" s="54">
        <v>478.4</v>
      </c>
      <c r="K23" s="54">
        <v>415.5</v>
      </c>
      <c r="L23" s="54">
        <v>460.6</v>
      </c>
      <c r="M23" s="54">
        <v>608.6</v>
      </c>
      <c r="N23" s="54">
        <v>672.1</v>
      </c>
      <c r="O23" s="54">
        <v>630.6</v>
      </c>
      <c r="P23" s="54">
        <v>625.79999999999995</v>
      </c>
      <c r="Q23" s="54">
        <v>743.3</v>
      </c>
      <c r="R23" s="54">
        <v>904.2</v>
      </c>
      <c r="S23" s="54">
        <v>1130.9000000000001</v>
      </c>
      <c r="T23" s="54">
        <v>967.8</v>
      </c>
      <c r="U23" s="54">
        <v>1132.3</v>
      </c>
      <c r="V23" s="54">
        <v>715</v>
      </c>
      <c r="W23" s="54">
        <v>763.4</v>
      </c>
      <c r="X23" s="54">
        <v>697.8</v>
      </c>
      <c r="Y23" s="54">
        <v>646.6</v>
      </c>
      <c r="Z23" s="54">
        <v>693.7</v>
      </c>
      <c r="AA23" s="54">
        <v>760.1</v>
      </c>
      <c r="AB23" s="54">
        <v>750.7</v>
      </c>
      <c r="AC23" s="54">
        <v>824.5</v>
      </c>
      <c r="AD23" s="54">
        <v>811.6</v>
      </c>
      <c r="AE23" s="54">
        <v>669</v>
      </c>
      <c r="AF23" s="54">
        <v>632.6</v>
      </c>
      <c r="AG23" s="54">
        <v>537.29999999999995</v>
      </c>
      <c r="AH23" s="54">
        <v>629.6</v>
      </c>
      <c r="AI23" s="54">
        <v>564.70000000000005</v>
      </c>
      <c r="AJ23" s="54">
        <v>549.70000000000005</v>
      </c>
      <c r="AK23" s="54">
        <v>653.70000000000005</v>
      </c>
      <c r="AL23" s="54">
        <v>771</v>
      </c>
      <c r="AM23" s="54" t="s">
        <v>555</v>
      </c>
      <c r="AN23" s="54" t="s">
        <v>555</v>
      </c>
      <c r="AO23" s="54" t="s">
        <v>555</v>
      </c>
      <c r="AP23" s="54" t="s">
        <v>555</v>
      </c>
      <c r="AQ23" s="54" t="s">
        <v>555</v>
      </c>
      <c r="AR23" s="54" t="s">
        <v>555</v>
      </c>
      <c r="AS23" s="54" t="s">
        <v>555</v>
      </c>
      <c r="AT23" s="54" t="s">
        <v>555</v>
      </c>
      <c r="AU23" s="54" t="s">
        <v>555</v>
      </c>
      <c r="AV23" s="54" t="s">
        <v>555</v>
      </c>
      <c r="AW23" s="54" t="s">
        <v>555</v>
      </c>
      <c r="AX23" s="54" t="s">
        <v>555</v>
      </c>
      <c r="AY23" s="54" t="s">
        <v>555</v>
      </c>
      <c r="AZ23" s="54" t="s">
        <v>555</v>
      </c>
      <c r="BA23" s="54" t="s">
        <v>555</v>
      </c>
      <c r="BB23" s="54" t="s">
        <v>555</v>
      </c>
      <c r="BC23" s="54" t="s">
        <v>555</v>
      </c>
      <c r="BD23" s="54" t="s">
        <v>555</v>
      </c>
      <c r="BE23" s="54" t="s">
        <v>555</v>
      </c>
      <c r="BF23" s="54" t="s">
        <v>555</v>
      </c>
      <c r="BG23" s="54" t="s">
        <v>555</v>
      </c>
      <c r="BH23" s="54" t="s">
        <v>555</v>
      </c>
      <c r="BI23" s="54" t="s">
        <v>555</v>
      </c>
    </row>
    <row r="24" spans="1:73" ht="12.75" customHeight="1">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30"/>
      <c r="BK24" s="30"/>
      <c r="BL24" s="30"/>
      <c r="BM24" s="30"/>
      <c r="BN24" s="30"/>
      <c r="BO24" s="30"/>
      <c r="BP24" s="30"/>
      <c r="BQ24" s="30"/>
      <c r="BR24" s="30"/>
    </row>
    <row r="25" spans="1:73" s="162" customFormat="1" ht="12.75" customHeight="1">
      <c r="A25" s="75" t="s">
        <v>317</v>
      </c>
      <c r="B25" s="54">
        <v>516.1</v>
      </c>
      <c r="C25" s="54">
        <v>692.6</v>
      </c>
      <c r="D25" s="54">
        <v>644.9</v>
      </c>
      <c r="E25" s="54">
        <v>669.7</v>
      </c>
      <c r="F25" s="54">
        <v>738.6</v>
      </c>
      <c r="G25" s="54">
        <v>661.9</v>
      </c>
      <c r="H25" s="54">
        <v>670.1</v>
      </c>
      <c r="I25" s="54">
        <v>740.4</v>
      </c>
      <c r="J25" s="54">
        <v>792.3</v>
      </c>
      <c r="K25" s="54">
        <v>752</v>
      </c>
      <c r="L25" s="54">
        <v>851.5</v>
      </c>
      <c r="M25" s="54">
        <v>1019.2</v>
      </c>
      <c r="N25" s="54">
        <v>1092.2</v>
      </c>
      <c r="O25" s="54">
        <v>1016.8</v>
      </c>
      <c r="P25" s="54">
        <v>1027.0999999999999</v>
      </c>
      <c r="Q25" s="54">
        <v>1091.2</v>
      </c>
      <c r="R25" s="54">
        <v>1324.6</v>
      </c>
      <c r="S25" s="54">
        <v>1612</v>
      </c>
      <c r="T25" s="54">
        <v>1237.2</v>
      </c>
      <c r="U25" s="54">
        <v>1522.4</v>
      </c>
      <c r="V25" s="54">
        <v>1338.9</v>
      </c>
      <c r="W25" s="54">
        <v>1375.4</v>
      </c>
      <c r="X25" s="54">
        <v>1503.8</v>
      </c>
      <c r="Y25" s="54">
        <v>1487.7</v>
      </c>
      <c r="Z25" s="54">
        <v>1620</v>
      </c>
      <c r="AA25" s="54">
        <v>1759.1</v>
      </c>
      <c r="AB25" s="54">
        <v>1724.2</v>
      </c>
      <c r="AC25" s="54">
        <v>1901.2</v>
      </c>
      <c r="AD25" s="54">
        <v>2012.7</v>
      </c>
      <c r="AE25" s="54">
        <v>2007</v>
      </c>
      <c r="AF25" s="54">
        <v>1912.4</v>
      </c>
      <c r="AG25" s="54">
        <v>1678.6</v>
      </c>
      <c r="AH25" s="54">
        <v>1742.5</v>
      </c>
      <c r="AI25" s="54">
        <v>1687.5</v>
      </c>
      <c r="AJ25" s="54">
        <v>1561.1</v>
      </c>
      <c r="AK25" s="54">
        <v>1683.5</v>
      </c>
      <c r="AL25" s="54">
        <v>2016.7</v>
      </c>
      <c r="AM25" s="54">
        <v>1802</v>
      </c>
      <c r="AN25" s="54">
        <v>1560.7</v>
      </c>
      <c r="AO25" s="54">
        <v>1563.3</v>
      </c>
      <c r="AP25" s="54">
        <v>1549.5</v>
      </c>
      <c r="AQ25" s="54">
        <v>1424.5</v>
      </c>
      <c r="AR25" s="54">
        <v>1226.0999999999999</v>
      </c>
      <c r="AS25" s="54">
        <v>1202.7</v>
      </c>
      <c r="AT25" s="54">
        <v>1167.7</v>
      </c>
      <c r="AU25" s="54">
        <v>1109.0999999999999</v>
      </c>
      <c r="AV25" s="54">
        <v>1142.7</v>
      </c>
      <c r="AW25" s="54">
        <v>1141.4000000000001</v>
      </c>
      <c r="AX25" s="54">
        <v>986.3</v>
      </c>
      <c r="AY25" s="54">
        <v>937.7</v>
      </c>
      <c r="AZ25" s="54">
        <v>963.3</v>
      </c>
      <c r="BA25" s="54">
        <v>1001.8</v>
      </c>
      <c r="BB25" s="54">
        <v>1019.2</v>
      </c>
      <c r="BC25" s="54">
        <v>1109.5</v>
      </c>
      <c r="BD25" s="54">
        <v>1146</v>
      </c>
      <c r="BE25" s="54">
        <v>1158.8</v>
      </c>
      <c r="BF25" s="54">
        <v>1253.2</v>
      </c>
      <c r="BG25" s="54">
        <v>1184.8</v>
      </c>
      <c r="BH25" s="54">
        <v>1171.8</v>
      </c>
      <c r="BI25" s="54">
        <v>1208.1021479999999</v>
      </c>
      <c r="BJ25"/>
      <c r="BK25"/>
      <c r="BL25"/>
      <c r="BM25"/>
      <c r="BN25"/>
      <c r="BO25"/>
      <c r="BP25"/>
      <c r="BQ25"/>
      <c r="BR25"/>
      <c r="BS25"/>
      <c r="BT25"/>
      <c r="BU25"/>
    </row>
    <row r="26" spans="1:73" s="162" customFormat="1" ht="12.75" customHeight="1">
      <c r="A26" s="75"/>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c r="BK26"/>
      <c r="BL26"/>
      <c r="BM26"/>
      <c r="BN26"/>
      <c r="BO26"/>
      <c r="BP26"/>
      <c r="BQ26"/>
      <c r="BR26"/>
      <c r="BS26"/>
      <c r="BT26"/>
      <c r="BU26"/>
    </row>
    <row r="27" spans="1:73" ht="12.75" customHeight="1">
      <c r="A27" s="68" t="s">
        <v>64</v>
      </c>
      <c r="B27" s="55">
        <v>67507</v>
      </c>
      <c r="C27" s="55">
        <v>70169.5</v>
      </c>
      <c r="D27" s="55">
        <v>72693.7</v>
      </c>
      <c r="E27" s="55">
        <v>76613.2</v>
      </c>
      <c r="F27" s="55">
        <v>80422</v>
      </c>
      <c r="G27" s="55">
        <v>82912.800000000003</v>
      </c>
      <c r="H27" s="55">
        <v>83832.800000000003</v>
      </c>
      <c r="I27" s="55">
        <v>87782.399999999994</v>
      </c>
      <c r="J27" s="55">
        <v>88747.9</v>
      </c>
      <c r="K27" s="55">
        <v>93128.5</v>
      </c>
      <c r="L27" s="55">
        <v>94761.9</v>
      </c>
      <c r="M27" s="55">
        <v>99452.9</v>
      </c>
      <c r="N27" s="55">
        <v>101575.1</v>
      </c>
      <c r="O27" s="55">
        <v>105721.2</v>
      </c>
      <c r="P27" s="55">
        <v>112152.2</v>
      </c>
      <c r="Q27" s="55">
        <v>116022.9</v>
      </c>
      <c r="R27" s="55">
        <v>123630</v>
      </c>
      <c r="S27" s="55">
        <v>128450.1</v>
      </c>
      <c r="T27" s="55">
        <v>77453.899999999994</v>
      </c>
      <c r="U27" s="55">
        <v>78047.8</v>
      </c>
      <c r="V27" s="55">
        <v>78518.100000000006</v>
      </c>
      <c r="W27" s="55">
        <v>78556</v>
      </c>
      <c r="X27" s="55">
        <v>80285.7</v>
      </c>
      <c r="Y27" s="55">
        <v>83396.7</v>
      </c>
      <c r="Z27" s="55">
        <v>87282.5</v>
      </c>
      <c r="AA27" s="55">
        <v>88722.1</v>
      </c>
      <c r="AB27" s="55">
        <v>90247.3</v>
      </c>
      <c r="AC27" s="55">
        <v>86800.2</v>
      </c>
      <c r="AD27" s="55">
        <v>88330.6</v>
      </c>
      <c r="AE27" s="55">
        <v>88416.9</v>
      </c>
      <c r="AF27" s="55">
        <v>88306.1</v>
      </c>
      <c r="AG27" s="55">
        <v>86585.600000000006</v>
      </c>
      <c r="AH27" s="55">
        <v>88731.9</v>
      </c>
      <c r="AI27" s="55">
        <v>87202.4</v>
      </c>
      <c r="AJ27" s="55">
        <v>87901.1</v>
      </c>
      <c r="AK27" s="55">
        <v>87920.4</v>
      </c>
      <c r="AL27" s="55">
        <v>88160</v>
      </c>
      <c r="AM27" s="55">
        <v>89031.4</v>
      </c>
      <c r="AN27" s="55">
        <v>89450.5</v>
      </c>
      <c r="AO27" s="55">
        <v>89869.9</v>
      </c>
      <c r="AP27" s="55">
        <v>90617.4</v>
      </c>
      <c r="AQ27" s="55">
        <v>89732.800000000003</v>
      </c>
      <c r="AR27" s="55">
        <v>88540.7</v>
      </c>
      <c r="AS27" s="55">
        <v>89003.3</v>
      </c>
      <c r="AT27" s="55">
        <v>90328.8</v>
      </c>
      <c r="AU27" s="55">
        <v>92126.9</v>
      </c>
      <c r="AV27" s="55">
        <v>93422.5</v>
      </c>
      <c r="AW27" s="55">
        <v>94490.2</v>
      </c>
      <c r="AX27" s="55">
        <v>96100.1</v>
      </c>
      <c r="AY27" s="55">
        <v>96750.2</v>
      </c>
      <c r="AZ27" s="55">
        <v>98981.8</v>
      </c>
      <c r="BA27" s="55">
        <v>101866.9</v>
      </c>
      <c r="BB27" s="55">
        <v>105755</v>
      </c>
      <c r="BC27" s="55">
        <v>105809.7</v>
      </c>
      <c r="BD27" s="55">
        <v>107603</v>
      </c>
      <c r="BE27" s="55">
        <v>109406.6</v>
      </c>
      <c r="BF27" s="55">
        <v>113337.9</v>
      </c>
      <c r="BG27" s="55">
        <v>115458.2</v>
      </c>
      <c r="BH27" s="55">
        <v>116920.3</v>
      </c>
      <c r="BI27" s="55">
        <v>120906.48125395</v>
      </c>
      <c r="BJ27" s="30"/>
      <c r="BK27" s="30"/>
      <c r="BL27" s="30"/>
      <c r="BM27" s="30"/>
      <c r="BN27" s="30"/>
      <c r="BO27" s="30"/>
      <c r="BP27" s="30"/>
      <c r="BQ27" s="30"/>
      <c r="BR27" s="30"/>
    </row>
    <row r="28" spans="1:73" ht="12.75" customHeight="1">
      <c r="A28" s="75"/>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30"/>
      <c r="BK28" s="30"/>
      <c r="BL28" s="30"/>
      <c r="BM28" s="30"/>
      <c r="BN28" s="30"/>
      <c r="BO28" s="30"/>
      <c r="BP28" s="30"/>
      <c r="BQ28" s="30"/>
      <c r="BR28" s="30"/>
    </row>
    <row r="29" spans="1:73" ht="12.75" customHeight="1">
      <c r="A29" s="68" t="s">
        <v>182</v>
      </c>
      <c r="B29" s="174">
        <v>4.0000000000000001E-3</v>
      </c>
      <c r="C29" s="174">
        <v>5.0000000000000001E-3</v>
      </c>
      <c r="D29" s="174">
        <v>5.0000000000000001E-3</v>
      </c>
      <c r="E29" s="174">
        <v>5.0000000000000001E-3</v>
      </c>
      <c r="F29" s="174">
        <v>5.0000000000000001E-3</v>
      </c>
      <c r="G29" s="174">
        <v>4.0000000000000001E-3</v>
      </c>
      <c r="H29" s="174">
        <v>4.0000000000000001E-3</v>
      </c>
      <c r="I29" s="174">
        <v>4.0000000000000001E-3</v>
      </c>
      <c r="J29" s="174">
        <v>4.0000000000000001E-3</v>
      </c>
      <c r="K29" s="174">
        <v>4.0000000000000001E-3</v>
      </c>
      <c r="L29" s="174">
        <v>4.0000000000000001E-3</v>
      </c>
      <c r="M29" s="174">
        <v>4.0000000000000001E-3</v>
      </c>
      <c r="N29" s="174">
        <v>4.0000000000000001E-3</v>
      </c>
      <c r="O29" s="174">
        <v>4.0000000000000001E-3</v>
      </c>
      <c r="P29" s="174">
        <v>4.0000000000000001E-3</v>
      </c>
      <c r="Q29" s="174">
        <v>3.0000000000000001E-3</v>
      </c>
      <c r="R29" s="174">
        <v>3.0000000000000001E-3</v>
      </c>
      <c r="S29" s="174">
        <v>4.0000000000000001E-3</v>
      </c>
      <c r="T29" s="174">
        <v>3.0000000000000001E-3</v>
      </c>
      <c r="U29" s="174">
        <v>5.0000000000000001E-3</v>
      </c>
      <c r="V29" s="174">
        <v>8.0000000000000002E-3</v>
      </c>
      <c r="W29" s="174">
        <v>8.0000000000000002E-3</v>
      </c>
      <c r="X29" s="174">
        <v>0.01</v>
      </c>
      <c r="Y29" s="174">
        <v>0.01</v>
      </c>
      <c r="Z29" s="174">
        <v>1.0999999999999999E-2</v>
      </c>
      <c r="AA29" s="174">
        <v>1.0999999999999999E-2</v>
      </c>
      <c r="AB29" s="174">
        <v>1.0999999999999999E-2</v>
      </c>
      <c r="AC29" s="174">
        <v>1.2E-2</v>
      </c>
      <c r="AD29" s="174">
        <v>1.4E-2</v>
      </c>
      <c r="AE29" s="174">
        <v>1.4999999999999999E-2</v>
      </c>
      <c r="AF29" s="174">
        <v>1.4E-2</v>
      </c>
      <c r="AG29" s="174">
        <v>1.2999999999999999E-2</v>
      </c>
      <c r="AH29" s="174">
        <v>1.2999999999999999E-2</v>
      </c>
      <c r="AI29" s="174">
        <v>1.2999999999999999E-2</v>
      </c>
      <c r="AJ29" s="174">
        <v>1.0999999999999999E-2</v>
      </c>
      <c r="AK29" s="174">
        <v>1.2E-2</v>
      </c>
      <c r="AL29" s="174">
        <v>1.4E-2</v>
      </c>
      <c r="AM29" s="174">
        <v>1.2E-2</v>
      </c>
      <c r="AN29" s="174">
        <v>0.01</v>
      </c>
      <c r="AO29" s="174">
        <v>0.01</v>
      </c>
      <c r="AP29" s="174">
        <v>8.9999999999999993E-3</v>
      </c>
      <c r="AQ29" s="174">
        <v>8.0000000000000002E-3</v>
      </c>
      <c r="AR29" s="174">
        <v>7.0000000000000001E-3</v>
      </c>
      <c r="AS29" s="174">
        <v>7.0000000000000001E-3</v>
      </c>
      <c r="AT29" s="174">
        <v>6.0000000000000001E-3</v>
      </c>
      <c r="AU29" s="174">
        <v>6.0000000000000001E-3</v>
      </c>
      <c r="AV29" s="174">
        <v>7.0000000000000001E-3</v>
      </c>
      <c r="AW29" s="174">
        <v>7.0000000000000001E-3</v>
      </c>
      <c r="AX29" s="174">
        <v>5.0000000000000001E-3</v>
      </c>
      <c r="AY29" s="174">
        <v>4.0000000000000001E-3</v>
      </c>
      <c r="AZ29" s="174">
        <v>4.0000000000000001E-3</v>
      </c>
      <c r="BA29" s="174">
        <v>4.0000000000000001E-3</v>
      </c>
      <c r="BB29" s="174">
        <v>4.0000000000000001E-3</v>
      </c>
      <c r="BC29" s="174">
        <v>4.0000000000000001E-3</v>
      </c>
      <c r="BD29" s="174">
        <v>4.0000000000000001E-3</v>
      </c>
      <c r="BE29" s="174">
        <v>5.0000000000000001E-3</v>
      </c>
      <c r="BF29" s="174">
        <v>5.0000000000000001E-3</v>
      </c>
      <c r="BG29" s="174">
        <v>5.0000000000000001E-3</v>
      </c>
      <c r="BH29" s="174">
        <v>5.0000000000000001E-3</v>
      </c>
      <c r="BI29" s="174">
        <v>4.4455883789310102E-3</v>
      </c>
      <c r="BJ29" s="30"/>
      <c r="BK29" s="30"/>
      <c r="BL29" s="30"/>
      <c r="BM29" s="30"/>
      <c r="BN29" s="30"/>
      <c r="BO29" s="30"/>
      <c r="BP29" s="30"/>
      <c r="BQ29" s="30"/>
      <c r="BR29" s="30"/>
    </row>
    <row r="30" spans="1:73" ht="12.75" customHeight="1">
      <c r="A30" s="68" t="s">
        <v>183</v>
      </c>
      <c r="B30" s="174">
        <v>4.0000000000000001E-3</v>
      </c>
      <c r="C30" s="174">
        <v>5.0000000000000001E-3</v>
      </c>
      <c r="D30" s="174">
        <v>4.0000000000000001E-3</v>
      </c>
      <c r="E30" s="174">
        <v>4.0000000000000001E-3</v>
      </c>
      <c r="F30" s="174">
        <v>4.0000000000000001E-3</v>
      </c>
      <c r="G30" s="174">
        <v>4.0000000000000001E-3</v>
      </c>
      <c r="H30" s="174">
        <v>4.0000000000000001E-3</v>
      </c>
      <c r="I30" s="174">
        <v>5.0000000000000001E-3</v>
      </c>
      <c r="J30" s="174">
        <v>5.0000000000000001E-3</v>
      </c>
      <c r="K30" s="174">
        <v>4.0000000000000001E-3</v>
      </c>
      <c r="L30" s="174">
        <v>5.0000000000000001E-3</v>
      </c>
      <c r="M30" s="174">
        <v>6.0000000000000001E-3</v>
      </c>
      <c r="N30" s="174">
        <v>7.0000000000000001E-3</v>
      </c>
      <c r="O30" s="174">
        <v>6.0000000000000001E-3</v>
      </c>
      <c r="P30" s="174">
        <v>6.0000000000000001E-3</v>
      </c>
      <c r="Q30" s="174">
        <v>6.0000000000000001E-3</v>
      </c>
      <c r="R30" s="174">
        <v>7.0000000000000001E-3</v>
      </c>
      <c r="S30" s="174">
        <v>8.9999999999999993E-3</v>
      </c>
      <c r="T30" s="174">
        <v>1.2999999999999999E-2</v>
      </c>
      <c r="U30" s="174">
        <v>1.4999999999999999E-2</v>
      </c>
      <c r="V30" s="174">
        <v>8.9999999999999993E-3</v>
      </c>
      <c r="W30" s="174">
        <v>0.01</v>
      </c>
      <c r="X30" s="174">
        <v>8.9999999999999993E-3</v>
      </c>
      <c r="Y30" s="174">
        <v>8.0000000000000002E-3</v>
      </c>
      <c r="Z30" s="174">
        <v>8.0000000000000002E-3</v>
      </c>
      <c r="AA30" s="174">
        <v>8.9999999999999993E-3</v>
      </c>
      <c r="AB30" s="174">
        <v>8.0000000000000002E-3</v>
      </c>
      <c r="AC30" s="174">
        <v>0.01</v>
      </c>
      <c r="AD30" s="174">
        <v>8.9999999999999993E-3</v>
      </c>
      <c r="AE30" s="174">
        <v>8.0000000000000002E-3</v>
      </c>
      <c r="AF30" s="174">
        <v>7.0000000000000001E-3</v>
      </c>
      <c r="AG30" s="174">
        <v>6.0000000000000001E-3</v>
      </c>
      <c r="AH30" s="174">
        <v>7.0000000000000001E-3</v>
      </c>
      <c r="AI30" s="174">
        <v>6.0000000000000001E-3</v>
      </c>
      <c r="AJ30" s="174">
        <v>6.0000000000000001E-3</v>
      </c>
      <c r="AK30" s="174">
        <v>7.0000000000000001E-3</v>
      </c>
      <c r="AL30" s="174">
        <v>8.9999999999999993E-3</v>
      </c>
      <c r="AM30" s="174">
        <v>8.9999999999999993E-3</v>
      </c>
      <c r="AN30" s="174">
        <v>8.0000000000000002E-3</v>
      </c>
      <c r="AO30" s="174">
        <v>8.0000000000000002E-3</v>
      </c>
      <c r="AP30" s="174">
        <v>8.0000000000000002E-3</v>
      </c>
      <c r="AQ30" s="174">
        <v>8.0000000000000002E-3</v>
      </c>
      <c r="AR30" s="174">
        <v>6.0000000000000001E-3</v>
      </c>
      <c r="AS30" s="174">
        <v>7.0000000000000001E-3</v>
      </c>
      <c r="AT30" s="174">
        <v>7.0000000000000001E-3</v>
      </c>
      <c r="AU30" s="174">
        <v>6.0000000000000001E-3</v>
      </c>
      <c r="AV30" s="174">
        <v>5.0000000000000001E-3</v>
      </c>
      <c r="AW30" s="174">
        <v>5.0000000000000001E-3</v>
      </c>
      <c r="AX30" s="174">
        <v>5.0000000000000001E-3</v>
      </c>
      <c r="AY30" s="174">
        <v>5.0000000000000001E-3</v>
      </c>
      <c r="AZ30" s="174">
        <v>5.0000000000000001E-3</v>
      </c>
      <c r="BA30" s="174">
        <v>6.0000000000000001E-3</v>
      </c>
      <c r="BB30" s="174">
        <v>6.0000000000000001E-3</v>
      </c>
      <c r="BC30" s="174">
        <v>6.0000000000000001E-3</v>
      </c>
      <c r="BD30" s="174">
        <v>6.0000000000000001E-3</v>
      </c>
      <c r="BE30" s="174">
        <v>6.0000000000000001E-3</v>
      </c>
      <c r="BF30" s="174">
        <v>6.0000000000000001E-3</v>
      </c>
      <c r="BG30" s="174">
        <v>6.0000000000000001E-3</v>
      </c>
      <c r="BH30" s="174">
        <v>6.0000000000000001E-3</v>
      </c>
      <c r="BI30" s="174">
        <v>5.5464495620501904E-3</v>
      </c>
      <c r="BJ30" s="30"/>
      <c r="BK30" s="30"/>
      <c r="BL30" s="30"/>
      <c r="BM30" s="30"/>
      <c r="BN30" s="30"/>
      <c r="BO30" s="30"/>
      <c r="BP30" s="30"/>
      <c r="BQ30" s="30"/>
      <c r="BR30" s="30"/>
    </row>
    <row r="31" spans="1:73" ht="12.75" customHeight="1">
      <c r="A31" s="68" t="s">
        <v>184</v>
      </c>
      <c r="B31" s="174">
        <v>0.497</v>
      </c>
      <c r="C31" s="174">
        <v>0.36</v>
      </c>
      <c r="D31" s="174">
        <v>0.26400000000000001</v>
      </c>
      <c r="E31" s="174">
        <v>0.24</v>
      </c>
      <c r="F31" s="174">
        <v>0.26700000000000002</v>
      </c>
      <c r="G31" s="174">
        <v>0.29799999999999999</v>
      </c>
      <c r="H31" s="174">
        <v>0.26600000000000001</v>
      </c>
      <c r="I31" s="174">
        <v>0.33100000000000002</v>
      </c>
      <c r="J31" s="174">
        <v>0.4</v>
      </c>
      <c r="K31" s="174">
        <v>0.35799999999999998</v>
      </c>
      <c r="L31" s="174">
        <v>0.41899999999999998</v>
      </c>
      <c r="M31" s="174">
        <v>0.41499999999999998</v>
      </c>
      <c r="N31" s="174">
        <v>0.55800000000000005</v>
      </c>
      <c r="O31" s="174">
        <v>0.59899999999999998</v>
      </c>
      <c r="P31" s="174">
        <v>0.56100000000000005</v>
      </c>
      <c r="Q31" s="174">
        <v>0.82499999999999996</v>
      </c>
      <c r="R31" s="174">
        <v>0.78200000000000003</v>
      </c>
      <c r="S31" s="174">
        <v>0.73899999999999999</v>
      </c>
      <c r="T31" s="174">
        <v>1.0740000000000001</v>
      </c>
      <c r="U31" s="174">
        <v>0.872</v>
      </c>
      <c r="V31" s="174">
        <v>0.61799999999999999</v>
      </c>
      <c r="W31" s="174">
        <v>0.69899999999999995</v>
      </c>
      <c r="X31" s="174">
        <v>0.64300000000000002</v>
      </c>
      <c r="Y31" s="174">
        <v>0.629</v>
      </c>
      <c r="Z31" s="174">
        <v>0.59599999999999997</v>
      </c>
      <c r="AA31" s="174">
        <v>0.54500000000000004</v>
      </c>
      <c r="AB31" s="174">
        <v>0.56899999999999995</v>
      </c>
      <c r="AC31" s="174">
        <v>0.52900000000000003</v>
      </c>
      <c r="AD31" s="174">
        <v>0.499</v>
      </c>
      <c r="AE31" s="174">
        <v>0.49</v>
      </c>
      <c r="AF31" s="174">
        <v>0.53600000000000003</v>
      </c>
      <c r="AG31" s="174">
        <v>0.55900000000000005</v>
      </c>
      <c r="AH31" s="174">
        <v>0.59899999999999998</v>
      </c>
      <c r="AI31" s="174">
        <v>0.57499999999999996</v>
      </c>
      <c r="AJ31" s="174">
        <v>0.64</v>
      </c>
      <c r="AK31" s="174">
        <v>0.64600000000000002</v>
      </c>
      <c r="AL31" s="174">
        <v>0.55700000000000005</v>
      </c>
      <c r="AM31" s="174">
        <v>0.60899999999999999</v>
      </c>
      <c r="AN31" s="174">
        <v>0.68200000000000005</v>
      </c>
      <c r="AO31" s="174">
        <v>0.68300000000000005</v>
      </c>
      <c r="AP31" s="174">
        <v>0.76300000000000001</v>
      </c>
      <c r="AQ31" s="174">
        <v>0.81899999999999995</v>
      </c>
      <c r="AR31" s="174">
        <v>0.75600000000000001</v>
      </c>
      <c r="AS31" s="174">
        <v>0.82</v>
      </c>
      <c r="AT31" s="174">
        <v>0.84799999999999998</v>
      </c>
      <c r="AU31" s="174">
        <v>0.85299999999999998</v>
      </c>
      <c r="AV31" s="174">
        <v>0.78600000000000003</v>
      </c>
      <c r="AW31" s="174">
        <v>0.76500000000000001</v>
      </c>
      <c r="AX31" s="174">
        <v>1.0449999999999999</v>
      </c>
      <c r="AY31" s="174">
        <v>1.0489999999999999</v>
      </c>
      <c r="AZ31" s="174">
        <v>0.93300000000000005</v>
      </c>
      <c r="BA31" s="174">
        <v>1.0289999999999999</v>
      </c>
      <c r="BB31" s="174">
        <v>1.026</v>
      </c>
      <c r="BC31" s="174">
        <v>0.88800000000000001</v>
      </c>
      <c r="BD31" s="174">
        <v>0.874</v>
      </c>
      <c r="BE31" s="174">
        <v>1.0549999999999999</v>
      </c>
      <c r="BF31" s="174">
        <v>0.998</v>
      </c>
      <c r="BG31" s="174">
        <v>1.0429999999999999</v>
      </c>
      <c r="BH31" s="174">
        <v>1.0229999999999999</v>
      </c>
      <c r="BI31" s="174">
        <v>1.0223826418094399</v>
      </c>
      <c r="BJ31" s="30"/>
      <c r="BK31" s="30"/>
      <c r="BL31" s="30"/>
      <c r="BM31" s="30"/>
      <c r="BN31" s="30"/>
      <c r="BO31" s="30"/>
      <c r="BP31" s="30"/>
      <c r="BQ31" s="30"/>
      <c r="BR31" s="30"/>
    </row>
    <row r="32" spans="1:73" ht="12.75" customHeight="1">
      <c r="A32" s="68" t="s">
        <v>185</v>
      </c>
      <c r="B32" s="174">
        <v>1.038</v>
      </c>
      <c r="C32" s="174">
        <v>1.002</v>
      </c>
      <c r="D32" s="174">
        <v>0.83099999999999996</v>
      </c>
      <c r="E32" s="174">
        <v>0.84299999999999997</v>
      </c>
      <c r="F32" s="174">
        <v>0.86199999999999999</v>
      </c>
      <c r="G32" s="174">
        <v>0.876</v>
      </c>
      <c r="H32" s="174">
        <v>0.878</v>
      </c>
      <c r="I32" s="174">
        <v>0.88900000000000001</v>
      </c>
      <c r="J32" s="174">
        <v>0.96499999999999997</v>
      </c>
      <c r="K32" s="174">
        <v>0.90900000000000003</v>
      </c>
      <c r="L32" s="174">
        <v>1.1140000000000001</v>
      </c>
      <c r="M32" s="174">
        <v>1.0129999999999999</v>
      </c>
      <c r="N32" s="174">
        <v>1.145</v>
      </c>
      <c r="O32" s="174">
        <v>1.1759999999999999</v>
      </c>
      <c r="P32" s="174">
        <v>1.1850000000000001</v>
      </c>
      <c r="Q32" s="174">
        <v>1.377</v>
      </c>
      <c r="R32" s="174">
        <v>1.288</v>
      </c>
      <c r="S32" s="174">
        <v>1.2649999999999999</v>
      </c>
      <c r="T32" s="174">
        <v>1.587</v>
      </c>
      <c r="U32" s="174">
        <v>1.466</v>
      </c>
      <c r="V32" s="174">
        <v>1.3560000000000001</v>
      </c>
      <c r="W32" s="174">
        <v>1.4179999999999999</v>
      </c>
      <c r="X32" s="174">
        <v>1.3959999999999999</v>
      </c>
      <c r="Y32" s="174">
        <v>1.36</v>
      </c>
      <c r="Z32" s="174">
        <v>1.294</v>
      </c>
      <c r="AA32" s="174">
        <v>1.1539999999999999</v>
      </c>
      <c r="AB32" s="174">
        <v>1.214</v>
      </c>
      <c r="AC32" s="174">
        <v>1.2</v>
      </c>
      <c r="AD32" s="174">
        <v>1.1930000000000001</v>
      </c>
      <c r="AE32" s="174">
        <v>1.1819999999999999</v>
      </c>
      <c r="AF32" s="174">
        <v>1.2010000000000001</v>
      </c>
      <c r="AG32" s="174">
        <v>1.198</v>
      </c>
      <c r="AH32" s="174">
        <v>1.2270000000000001</v>
      </c>
      <c r="AI32" s="174">
        <v>1.1930000000000001</v>
      </c>
      <c r="AJ32" s="174">
        <v>1.212</v>
      </c>
      <c r="AK32" s="174">
        <v>1.218</v>
      </c>
      <c r="AL32" s="174">
        <v>1.1679999999999999</v>
      </c>
      <c r="AM32" s="174">
        <v>1.1850000000000001</v>
      </c>
      <c r="AN32" s="174">
        <v>1.26</v>
      </c>
      <c r="AO32" s="174">
        <v>1.23</v>
      </c>
      <c r="AP32" s="174">
        <v>1.264</v>
      </c>
      <c r="AQ32" s="174">
        <v>1.292</v>
      </c>
      <c r="AR32" s="174">
        <v>1.3280000000000001</v>
      </c>
      <c r="AS32" s="174">
        <v>1.36</v>
      </c>
      <c r="AT32" s="174">
        <v>1.3939999999999999</v>
      </c>
      <c r="AU32" s="174">
        <v>1.3680000000000001</v>
      </c>
      <c r="AV32" s="174">
        <v>1.1990000000000001</v>
      </c>
      <c r="AW32" s="174">
        <v>1.1659999999999999</v>
      </c>
      <c r="AX32" s="174">
        <v>1.427</v>
      </c>
      <c r="AY32" s="174">
        <v>1.4830000000000001</v>
      </c>
      <c r="AZ32" s="174">
        <v>1.512</v>
      </c>
      <c r="BA32" s="174">
        <v>1.601</v>
      </c>
      <c r="BB32" s="174">
        <v>1.591</v>
      </c>
      <c r="BC32" s="174">
        <v>1.542</v>
      </c>
      <c r="BD32" s="174">
        <v>1.55</v>
      </c>
      <c r="BE32" s="174">
        <v>1.7150000000000001</v>
      </c>
      <c r="BF32" s="174">
        <v>1.6859999999999999</v>
      </c>
      <c r="BG32" s="174">
        <v>1.6930000000000001</v>
      </c>
      <c r="BH32" s="174">
        <v>1.7290000000000001</v>
      </c>
      <c r="BI32" s="174">
        <v>1.73101312094162</v>
      </c>
      <c r="BJ32" s="30"/>
      <c r="BK32" s="30"/>
      <c r="BL32" s="30"/>
      <c r="BM32" s="30"/>
      <c r="BN32" s="30"/>
      <c r="BO32" s="30"/>
      <c r="BP32" s="30"/>
      <c r="BQ32" s="30"/>
      <c r="BR32" s="30"/>
    </row>
    <row r="33" spans="1:61" ht="12.75" customHeight="1">
      <c r="A33" s="75"/>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row>
    <row r="34" spans="1:61" ht="12.75" customHeight="1">
      <c r="A34" s="18" t="s">
        <v>89</v>
      </c>
      <c r="B34" s="54">
        <v>10</v>
      </c>
      <c r="C34" s="54">
        <v>10</v>
      </c>
      <c r="D34" s="54">
        <v>10</v>
      </c>
      <c r="E34" s="54">
        <v>10</v>
      </c>
      <c r="F34" s="54">
        <v>10</v>
      </c>
      <c r="G34" s="54">
        <v>11</v>
      </c>
      <c r="H34" s="54">
        <v>11</v>
      </c>
      <c r="I34" s="54">
        <v>11</v>
      </c>
      <c r="J34" s="54">
        <v>11</v>
      </c>
      <c r="K34" s="54">
        <v>10</v>
      </c>
      <c r="L34" s="54">
        <v>10</v>
      </c>
      <c r="M34" s="54">
        <v>10</v>
      </c>
      <c r="N34" s="54">
        <v>10</v>
      </c>
      <c r="O34" s="54">
        <v>10</v>
      </c>
      <c r="P34" s="54">
        <v>10</v>
      </c>
      <c r="Q34" s="54">
        <v>10</v>
      </c>
      <c r="R34" s="54">
        <v>10</v>
      </c>
      <c r="S34" s="54">
        <v>10</v>
      </c>
      <c r="T34" s="54">
        <v>9</v>
      </c>
      <c r="U34" s="54">
        <v>9</v>
      </c>
      <c r="V34" s="54">
        <v>9</v>
      </c>
      <c r="W34" s="54">
        <v>9</v>
      </c>
      <c r="X34" s="54">
        <v>9</v>
      </c>
      <c r="Y34" s="54">
        <v>9</v>
      </c>
      <c r="Z34" s="54">
        <v>9</v>
      </c>
      <c r="AA34" s="54">
        <v>9</v>
      </c>
      <c r="AB34" s="54">
        <v>9</v>
      </c>
      <c r="AC34" s="54">
        <v>9</v>
      </c>
      <c r="AD34" s="54">
        <v>9</v>
      </c>
      <c r="AE34" s="54">
        <v>9</v>
      </c>
      <c r="AF34" s="54">
        <v>9</v>
      </c>
      <c r="AG34" s="54">
        <v>8</v>
      </c>
      <c r="AH34" s="54">
        <v>8</v>
      </c>
      <c r="AI34" s="54">
        <v>8</v>
      </c>
      <c r="AJ34" s="54">
        <v>8</v>
      </c>
      <c r="AK34" s="54">
        <v>8</v>
      </c>
      <c r="AL34" s="54">
        <v>8</v>
      </c>
      <c r="AM34" s="54">
        <v>8</v>
      </c>
      <c r="AN34" s="54">
        <v>8</v>
      </c>
      <c r="AO34" s="54">
        <v>8</v>
      </c>
      <c r="AP34" s="54">
        <v>8</v>
      </c>
      <c r="AQ34" s="54">
        <v>7</v>
      </c>
      <c r="AR34" s="54">
        <v>7</v>
      </c>
      <c r="AS34" s="54">
        <v>7</v>
      </c>
      <c r="AT34" s="54">
        <v>7</v>
      </c>
      <c r="AU34" s="54">
        <v>7</v>
      </c>
      <c r="AV34" s="54">
        <v>7</v>
      </c>
      <c r="AW34" s="54">
        <v>7</v>
      </c>
      <c r="AX34" s="54">
        <v>7</v>
      </c>
      <c r="AY34" s="54">
        <v>7</v>
      </c>
      <c r="AZ34" s="54">
        <v>7</v>
      </c>
      <c r="BA34" s="54">
        <v>7</v>
      </c>
      <c r="BB34" s="54">
        <v>7</v>
      </c>
      <c r="BC34" s="54">
        <v>7</v>
      </c>
      <c r="BD34" s="54">
        <v>7</v>
      </c>
      <c r="BE34" s="54">
        <v>7</v>
      </c>
      <c r="BF34" s="54">
        <v>7</v>
      </c>
      <c r="BG34" s="54">
        <v>7</v>
      </c>
      <c r="BH34" s="54">
        <v>7</v>
      </c>
      <c r="BI34" s="54">
        <v>7</v>
      </c>
    </row>
    <row r="35" spans="1:61" ht="6" customHeight="1">
      <c r="A35" s="127"/>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236"/>
      <c r="BB35" s="236"/>
      <c r="BC35" s="236"/>
      <c r="BD35" s="236"/>
      <c r="BE35" s="236"/>
      <c r="BF35" s="236"/>
      <c r="BG35" s="236"/>
      <c r="BH35" s="236"/>
      <c r="BI35" s="236"/>
    </row>
    <row r="36" spans="1:61">
      <c r="B36" s="162"/>
      <c r="BC36" s="81"/>
    </row>
    <row r="37" spans="1:61">
      <c r="B37" s="162"/>
    </row>
    <row r="38" spans="1:61">
      <c r="B38" s="162"/>
    </row>
    <row r="39" spans="1:61">
      <c r="B39" s="162"/>
    </row>
    <row r="40" spans="1:61">
      <c r="B40" s="162"/>
    </row>
    <row r="41" spans="1:61">
      <c r="B41" s="162"/>
    </row>
    <row r="42" spans="1:61">
      <c r="B42" s="162"/>
    </row>
    <row r="43" spans="1:61">
      <c r="B43" s="162"/>
    </row>
    <row r="44" spans="1:61">
      <c r="B44" s="162"/>
    </row>
    <row r="45" spans="1:61">
      <c r="B45" s="162"/>
    </row>
    <row r="46" spans="1:61">
      <c r="B46" s="162"/>
    </row>
    <row r="70" spans="1:54">
      <c r="A70" s="57" t="s">
        <v>11</v>
      </c>
      <c r="BA70" s="57"/>
      <c r="BB70" s="84"/>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3"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I115"/>
  <sheetViews>
    <sheetView showGridLines="0" zoomScaleNormal="100" zoomScaleSheetLayoutView="85" workbookViewId="0">
      <selection sqref="A1:B1"/>
    </sheetView>
  </sheetViews>
  <sheetFormatPr defaultColWidth="9.1328125" defaultRowHeight="13.9"/>
  <cols>
    <col min="1" max="1" width="2.86328125" style="221" customWidth="1"/>
    <col min="2" max="2" width="100.265625" style="221" customWidth="1"/>
    <col min="3" max="3" width="9.1328125" style="221" customWidth="1"/>
    <col min="4" max="4" width="6" style="221" customWidth="1"/>
    <col min="5" max="7" width="9" style="221" customWidth="1"/>
    <col min="8" max="8" width="9.1328125" style="221"/>
    <col min="9" max="9" width="9.3984375" style="221" bestFit="1" customWidth="1"/>
    <col min="10" max="16384" width="9.1328125" style="221"/>
  </cols>
  <sheetData>
    <row r="1" spans="1:9" s="222" customFormat="1" ht="30.75" customHeight="1">
      <c r="A1" s="457" t="s">
        <v>37</v>
      </c>
      <c r="B1" s="458"/>
      <c r="C1" s="319"/>
      <c r="D1" s="320"/>
      <c r="E1" s="221"/>
      <c r="F1" s="221"/>
      <c r="G1" s="221"/>
      <c r="I1" s="220"/>
    </row>
    <row r="2" spans="1:9">
      <c r="B2" s="223"/>
      <c r="C2" s="223"/>
      <c r="D2" s="251"/>
    </row>
    <row r="3" spans="1:9">
      <c r="A3" s="453" t="s">
        <v>282</v>
      </c>
      <c r="B3" s="453"/>
      <c r="C3" s="247"/>
      <c r="D3" s="247"/>
      <c r="E3" s="222"/>
    </row>
    <row r="4" spans="1:9" ht="30" customHeight="1">
      <c r="A4" s="455" t="s">
        <v>562</v>
      </c>
      <c r="B4" s="455"/>
      <c r="C4" s="247"/>
      <c r="D4" s="247"/>
      <c r="F4" s="224"/>
    </row>
    <row r="5" spans="1:9">
      <c r="A5" s="340" t="s">
        <v>298</v>
      </c>
      <c r="B5" s="339" t="s">
        <v>559</v>
      </c>
      <c r="C5" s="247"/>
      <c r="D5" s="247"/>
      <c r="F5" s="224"/>
    </row>
    <row r="6" spans="1:9">
      <c r="A6" s="340" t="s">
        <v>298</v>
      </c>
      <c r="B6" s="339" t="s">
        <v>574</v>
      </c>
      <c r="C6" s="334"/>
      <c r="D6" s="334"/>
      <c r="F6" s="224"/>
    </row>
    <row r="7" spans="1:9">
      <c r="A7" s="340" t="s">
        <v>298</v>
      </c>
      <c r="B7" s="339" t="s">
        <v>575</v>
      </c>
      <c r="C7" s="334"/>
      <c r="D7" s="334"/>
      <c r="F7" s="224"/>
    </row>
    <row r="8" spans="1:9">
      <c r="A8" s="340" t="s">
        <v>298</v>
      </c>
      <c r="B8" s="339" t="s">
        <v>576</v>
      </c>
      <c r="C8" s="410"/>
      <c r="D8" s="410"/>
      <c r="F8" s="224"/>
    </row>
    <row r="9" spans="1:9">
      <c r="A9" s="412"/>
      <c r="B9" s="412"/>
      <c r="C9" s="334"/>
      <c r="D9" s="334"/>
      <c r="F9" s="224"/>
    </row>
    <row r="10" spans="1:9" ht="15" customHeight="1">
      <c r="A10" s="459" t="s">
        <v>38</v>
      </c>
      <c r="B10" s="459"/>
      <c r="C10" s="249"/>
      <c r="D10" s="247"/>
      <c r="F10" s="224"/>
    </row>
    <row r="11" spans="1:9" ht="30" customHeight="1">
      <c r="A11" s="455" t="s">
        <v>563</v>
      </c>
      <c r="B11" s="455"/>
      <c r="C11" s="247"/>
      <c r="D11" s="247"/>
    </row>
    <row r="12" spans="1:9" ht="30" customHeight="1">
      <c r="A12" s="455" t="s">
        <v>564</v>
      </c>
      <c r="B12" s="455"/>
      <c r="C12" s="227"/>
      <c r="D12" s="250"/>
      <c r="E12" s="224"/>
      <c r="F12" s="224"/>
    </row>
    <row r="13" spans="1:9">
      <c r="A13" s="412"/>
      <c r="B13" s="412"/>
      <c r="C13" s="227"/>
      <c r="D13" s="250"/>
      <c r="F13" s="224"/>
    </row>
    <row r="14" spans="1:9">
      <c r="B14" s="227"/>
      <c r="C14" s="227"/>
      <c r="D14" s="250"/>
      <c r="F14" s="224"/>
    </row>
    <row r="15" spans="1:9">
      <c r="B15" s="227"/>
      <c r="C15" s="227"/>
      <c r="D15" s="250"/>
      <c r="F15" s="224"/>
    </row>
    <row r="16" spans="1:9">
      <c r="B16" s="227"/>
      <c r="C16" s="227"/>
      <c r="D16" s="250"/>
      <c r="E16" s="220"/>
      <c r="F16" s="224"/>
    </row>
    <row r="17" spans="1:6">
      <c r="B17" s="227"/>
      <c r="C17" s="227"/>
      <c r="D17" s="250"/>
      <c r="E17" s="220"/>
      <c r="F17" s="224"/>
    </row>
    <row r="18" spans="1:6">
      <c r="B18" s="227"/>
      <c r="C18" s="227"/>
      <c r="D18" s="250"/>
      <c r="E18" s="27"/>
      <c r="F18" s="224"/>
    </row>
    <row r="19" spans="1:6">
      <c r="B19" s="227"/>
      <c r="C19" s="227"/>
      <c r="D19" s="250"/>
      <c r="E19" s="27"/>
      <c r="F19" s="224"/>
    </row>
    <row r="20" spans="1:6">
      <c r="B20" s="227"/>
      <c r="C20" s="227"/>
      <c r="D20" s="250"/>
      <c r="E20" s="27"/>
      <c r="F20" s="224"/>
    </row>
    <row r="21" spans="1:6">
      <c r="B21" s="227"/>
      <c r="C21" s="227"/>
      <c r="D21" s="250"/>
      <c r="E21" s="27"/>
      <c r="F21" s="224"/>
    </row>
    <row r="22" spans="1:6">
      <c r="B22" s="227"/>
      <c r="C22" s="227"/>
      <c r="D22" s="250"/>
      <c r="E22" s="27"/>
      <c r="F22" s="224"/>
    </row>
    <row r="23" spans="1:6">
      <c r="B23" s="227"/>
      <c r="C23" s="227"/>
      <c r="D23" s="250"/>
      <c r="E23" s="252"/>
      <c r="F23" s="224"/>
    </row>
    <row r="24" spans="1:6">
      <c r="B24" s="227"/>
      <c r="C24" s="227"/>
      <c r="D24" s="250"/>
      <c r="E24" s="220"/>
      <c r="F24" s="224"/>
    </row>
    <row r="25" spans="1:6">
      <c r="B25" s="227"/>
      <c r="C25" s="227"/>
      <c r="D25" s="250"/>
      <c r="E25" s="220"/>
      <c r="F25" s="224"/>
    </row>
    <row r="26" spans="1:6">
      <c r="B26" s="227"/>
      <c r="C26" s="227"/>
      <c r="D26" s="250"/>
      <c r="E26" s="220"/>
      <c r="F26" s="224"/>
    </row>
    <row r="27" spans="1:6">
      <c r="B27" s="227"/>
      <c r="C27" s="227"/>
      <c r="D27" s="250"/>
      <c r="E27" s="220"/>
      <c r="F27" s="224"/>
    </row>
    <row r="28" spans="1:6">
      <c r="B28" s="227"/>
      <c r="C28" s="227"/>
      <c r="D28" s="250"/>
      <c r="E28" s="220"/>
      <c r="F28" s="224"/>
    </row>
    <row r="29" spans="1:6">
      <c r="B29" s="227"/>
      <c r="C29" s="227"/>
      <c r="D29" s="250"/>
      <c r="E29" s="220"/>
      <c r="F29" s="224"/>
    </row>
    <row r="30" spans="1:6">
      <c r="B30" s="227"/>
      <c r="C30" s="227"/>
      <c r="D30" s="250"/>
      <c r="E30" s="220"/>
      <c r="F30" s="224"/>
    </row>
    <row r="31" spans="1:6">
      <c r="B31" s="227"/>
      <c r="C31" s="227"/>
      <c r="D31" s="250"/>
      <c r="E31" s="220"/>
      <c r="F31" s="224"/>
    </row>
    <row r="32" spans="1:6" ht="14.25" customHeight="1">
      <c r="A32" s="453" t="s">
        <v>39</v>
      </c>
      <c r="B32" s="453"/>
      <c r="C32" s="246"/>
      <c r="D32" s="225"/>
      <c r="E32" s="220"/>
      <c r="F32" s="224"/>
    </row>
    <row r="33" spans="1:6" ht="30" customHeight="1">
      <c r="A33" s="455" t="s">
        <v>565</v>
      </c>
      <c r="B33" s="455"/>
      <c r="C33" s="247"/>
      <c r="D33" s="247"/>
      <c r="E33" s="220"/>
      <c r="F33" s="224"/>
    </row>
    <row r="34" spans="1:6" ht="30" customHeight="1">
      <c r="A34" s="455" t="s">
        <v>566</v>
      </c>
      <c r="B34" s="455"/>
      <c r="E34" s="220"/>
      <c r="F34" s="224"/>
    </row>
    <row r="35" spans="1:6">
      <c r="B35" s="412"/>
      <c r="C35" s="247"/>
      <c r="D35" s="247"/>
      <c r="E35" s="224"/>
      <c r="F35" s="224"/>
    </row>
    <row r="36" spans="1:6">
      <c r="A36" s="225"/>
      <c r="B36" s="412"/>
      <c r="C36" s="247"/>
      <c r="D36" s="247"/>
      <c r="E36" s="224"/>
      <c r="F36" s="224"/>
    </row>
    <row r="37" spans="1:6" ht="14.25" customHeight="1">
      <c r="A37" s="225"/>
      <c r="B37" s="412"/>
      <c r="C37" s="226"/>
      <c r="D37" s="226"/>
      <c r="E37" s="224"/>
      <c r="F37" s="224"/>
    </row>
    <row r="38" spans="1:6" ht="14.25" customHeight="1">
      <c r="A38" s="225"/>
      <c r="B38" s="412"/>
      <c r="C38" s="226"/>
      <c r="D38" s="226"/>
      <c r="E38" s="224"/>
      <c r="F38" s="224"/>
    </row>
    <row r="39" spans="1:6" ht="14.25" customHeight="1">
      <c r="A39" s="225"/>
      <c r="B39" s="412"/>
      <c r="C39" s="226"/>
      <c r="D39" s="226"/>
      <c r="E39" s="224"/>
      <c r="F39" s="224"/>
    </row>
    <row r="40" spans="1:6" ht="30" customHeight="1">
      <c r="A40" s="455"/>
      <c r="B40" s="455"/>
      <c r="E40" s="224"/>
      <c r="F40" s="224"/>
    </row>
    <row r="41" spans="1:6" ht="9.9499999999999993" customHeight="1">
      <c r="B41" s="226"/>
      <c r="E41" s="224"/>
      <c r="F41" s="224"/>
    </row>
    <row r="42" spans="1:6" ht="14.25" customHeight="1">
      <c r="B42" s="229"/>
      <c r="E42" s="224"/>
      <c r="F42" s="224"/>
    </row>
    <row r="43" spans="1:6" ht="14.25" customHeight="1">
      <c r="B43" s="227"/>
      <c r="E43" s="224"/>
      <c r="F43" s="224"/>
    </row>
    <row r="44" spans="1:6" ht="14.25" customHeight="1">
      <c r="B44" s="230"/>
      <c r="C44" s="229"/>
      <c r="D44" s="253"/>
      <c r="E44" s="224"/>
      <c r="F44" s="224"/>
    </row>
    <row r="45" spans="1:6" ht="14.25" customHeight="1">
      <c r="B45" s="227"/>
      <c r="C45" s="227"/>
      <c r="D45" s="250"/>
      <c r="E45" s="224"/>
      <c r="F45" s="224"/>
    </row>
    <row r="46" spans="1:6" ht="14.25" customHeight="1">
      <c r="B46" s="231"/>
      <c r="C46" s="230"/>
      <c r="D46" s="230"/>
      <c r="E46" s="224"/>
      <c r="F46" s="224"/>
    </row>
    <row r="47" spans="1:6" ht="14.25" customHeight="1">
      <c r="B47" s="227"/>
      <c r="C47" s="227"/>
      <c r="D47" s="250"/>
      <c r="E47" s="224"/>
      <c r="F47" s="224"/>
    </row>
    <row r="48" spans="1:6" ht="14.25" customHeight="1">
      <c r="B48" s="230"/>
      <c r="C48" s="231"/>
      <c r="D48" s="254"/>
    </row>
    <row r="49" spans="1:7" ht="14.25" customHeight="1">
      <c r="B49" s="227"/>
      <c r="C49" s="227"/>
      <c r="D49" s="250"/>
    </row>
    <row r="50" spans="1:7" ht="14.25" customHeight="1">
      <c r="B50" s="231"/>
      <c r="C50" s="230"/>
      <c r="D50" s="230"/>
    </row>
    <row r="51" spans="1:7" ht="12" customHeight="1">
      <c r="B51" s="227"/>
      <c r="C51" s="227"/>
      <c r="D51" s="250"/>
    </row>
    <row r="52" spans="1:7" ht="15" customHeight="1">
      <c r="B52" s="230"/>
      <c r="C52" s="231"/>
      <c r="D52" s="254"/>
    </row>
    <row r="53" spans="1:7" ht="14.25" customHeight="1">
      <c r="A53" s="452" t="s">
        <v>333</v>
      </c>
      <c r="B53" s="452"/>
      <c r="C53" s="231"/>
      <c r="D53" s="254"/>
    </row>
    <row r="54" spans="1:7" ht="14.25" customHeight="1">
      <c r="A54" s="452"/>
      <c r="B54" s="452"/>
      <c r="C54" s="227"/>
      <c r="D54" s="250"/>
    </row>
    <row r="55" spans="1:7" ht="15" customHeight="1"/>
    <row r="56" spans="1:7">
      <c r="A56" s="453" t="s">
        <v>118</v>
      </c>
      <c r="B56" s="453"/>
    </row>
    <row r="57" spans="1:7" ht="30" customHeight="1">
      <c r="A57" s="455" t="s">
        <v>567</v>
      </c>
      <c r="B57" s="455"/>
    </row>
    <row r="58" spans="1:7" ht="30" customHeight="1">
      <c r="A58" s="455" t="s">
        <v>568</v>
      </c>
      <c r="B58" s="455"/>
      <c r="C58" s="246"/>
      <c r="D58" s="225"/>
    </row>
    <row r="59" spans="1:7" ht="30" customHeight="1">
      <c r="A59" s="455" t="s">
        <v>569</v>
      </c>
      <c r="B59" s="455"/>
      <c r="C59" s="247"/>
      <c r="D59" s="247"/>
    </row>
    <row r="60" spans="1:7">
      <c r="A60" s="412"/>
      <c r="B60" s="412"/>
      <c r="C60" s="247"/>
      <c r="D60" s="247"/>
    </row>
    <row r="61" spans="1:7">
      <c r="A61" s="232"/>
      <c r="B61" s="226"/>
      <c r="C61" s="226"/>
      <c r="D61" s="226"/>
    </row>
    <row r="62" spans="1:7" ht="30" customHeight="1">
      <c r="A62" s="232"/>
      <c r="B62" s="226"/>
      <c r="C62" s="226"/>
      <c r="D62" s="226"/>
      <c r="E62" s="220"/>
      <c r="F62" s="228"/>
      <c r="G62" s="228"/>
    </row>
    <row r="63" spans="1:7">
      <c r="A63" s="232"/>
      <c r="B63" s="226"/>
      <c r="F63" s="224"/>
    </row>
    <row r="64" spans="1:7">
      <c r="A64" s="232"/>
      <c r="B64" s="226"/>
      <c r="C64" s="247"/>
      <c r="D64" s="247"/>
      <c r="F64" s="224"/>
    </row>
    <row r="65" spans="1:6">
      <c r="A65" s="232"/>
      <c r="B65" s="226"/>
      <c r="F65" s="224"/>
    </row>
    <row r="66" spans="1:6">
      <c r="B66" s="226"/>
      <c r="C66" s="247"/>
      <c r="D66" s="247"/>
      <c r="F66" s="224"/>
    </row>
    <row r="67" spans="1:6">
      <c r="A67" s="456"/>
      <c r="B67" s="456"/>
      <c r="C67" s="226"/>
      <c r="D67" s="226"/>
    </row>
    <row r="68" spans="1:6">
      <c r="A68" s="413"/>
      <c r="B68" s="413"/>
      <c r="C68" s="226"/>
      <c r="D68" s="226"/>
      <c r="F68" s="224"/>
    </row>
    <row r="69" spans="1:6">
      <c r="A69" s="413"/>
      <c r="B69" s="413"/>
      <c r="C69" s="226"/>
      <c r="D69" s="226"/>
    </row>
    <row r="70" spans="1:6">
      <c r="C70" s="226"/>
      <c r="D70" s="226"/>
    </row>
    <row r="71" spans="1:6">
      <c r="C71" s="226"/>
      <c r="D71" s="226"/>
    </row>
    <row r="72" spans="1:6">
      <c r="C72" s="226"/>
      <c r="D72" s="226"/>
    </row>
    <row r="73" spans="1:6">
      <c r="C73" s="226"/>
      <c r="D73" s="226"/>
    </row>
    <row r="74" spans="1:6">
      <c r="C74" s="226"/>
      <c r="D74" s="226"/>
    </row>
    <row r="75" spans="1:6">
      <c r="C75" s="248"/>
      <c r="D75" s="255"/>
      <c r="F75" s="224"/>
    </row>
    <row r="77" spans="1:6" ht="3.75" customHeight="1"/>
    <row r="78" spans="1:6">
      <c r="A78" s="453" t="s">
        <v>229</v>
      </c>
      <c r="B78" s="453"/>
    </row>
    <row r="79" spans="1:6" ht="15" customHeight="1">
      <c r="A79" s="454" t="s">
        <v>334</v>
      </c>
      <c r="B79" s="454"/>
    </row>
    <row r="80" spans="1:6" ht="45" customHeight="1">
      <c r="A80" s="340" t="s">
        <v>298</v>
      </c>
      <c r="B80" s="245" t="s">
        <v>570</v>
      </c>
    </row>
    <row r="81" spans="1:6" ht="27.75">
      <c r="A81" s="340" t="s">
        <v>298</v>
      </c>
      <c r="B81" s="412" t="s">
        <v>571</v>
      </c>
      <c r="F81" s="224"/>
    </row>
    <row r="82" spans="1:6" ht="30" customHeight="1">
      <c r="A82" s="340" t="s">
        <v>298</v>
      </c>
      <c r="B82" s="245" t="s">
        <v>572</v>
      </c>
      <c r="F82" s="224"/>
    </row>
    <row r="83" spans="1:6" ht="30" customHeight="1">
      <c r="A83" s="340" t="s">
        <v>298</v>
      </c>
      <c r="B83" s="412" t="s">
        <v>573</v>
      </c>
      <c r="F83" s="224"/>
    </row>
    <row r="84" spans="1:6">
      <c r="A84" s="232"/>
      <c r="B84" s="412"/>
    </row>
    <row r="86" spans="1:6" ht="30" customHeight="1"/>
    <row r="87" spans="1:6">
      <c r="C87" s="247"/>
      <c r="D87" s="247"/>
    </row>
    <row r="88" spans="1:6">
      <c r="C88" s="247"/>
      <c r="D88" s="247"/>
      <c r="E88" s="220"/>
      <c r="F88" s="224"/>
    </row>
    <row r="89" spans="1:6">
      <c r="C89" s="247"/>
      <c r="D89" s="247"/>
      <c r="E89" s="224"/>
      <c r="F89" s="224"/>
    </row>
    <row r="90" spans="1:6">
      <c r="C90" s="247"/>
      <c r="D90" s="247"/>
      <c r="F90" s="224"/>
    </row>
    <row r="91" spans="1:6">
      <c r="C91" s="247"/>
      <c r="D91" s="247"/>
      <c r="F91" s="224"/>
    </row>
    <row r="92" spans="1:6">
      <c r="C92" s="247"/>
      <c r="D92" s="247"/>
      <c r="F92" s="224"/>
    </row>
    <row r="93" spans="1:6">
      <c r="C93" s="247"/>
      <c r="D93" s="247"/>
      <c r="F93" s="224"/>
    </row>
    <row r="94" spans="1:6">
      <c r="C94" s="247"/>
      <c r="D94" s="247"/>
      <c r="F94" s="224"/>
    </row>
    <row r="95" spans="1:6">
      <c r="C95" s="247"/>
      <c r="D95" s="247"/>
      <c r="F95" s="224"/>
    </row>
    <row r="96" spans="1:6">
      <c r="C96" s="247"/>
      <c r="D96" s="247"/>
      <c r="F96" s="224"/>
    </row>
    <row r="97" spans="1:6">
      <c r="C97" s="247"/>
      <c r="D97" s="247"/>
      <c r="F97" s="224"/>
    </row>
    <row r="98" spans="1:6">
      <c r="C98" s="247"/>
      <c r="D98" s="247"/>
      <c r="F98" s="224"/>
    </row>
    <row r="99" spans="1:6">
      <c r="C99" s="247"/>
      <c r="D99" s="247"/>
      <c r="F99" s="224"/>
    </row>
    <row r="100" spans="1:6">
      <c r="C100" s="247"/>
      <c r="D100" s="247"/>
      <c r="F100" s="224"/>
    </row>
    <row r="101" spans="1:6">
      <c r="C101" s="247"/>
      <c r="D101" s="247"/>
      <c r="F101" s="224"/>
    </row>
    <row r="102" spans="1:6">
      <c r="C102" s="247"/>
      <c r="D102" s="247"/>
      <c r="F102" s="224"/>
    </row>
    <row r="103" spans="1:6" ht="15" customHeight="1">
      <c r="A103" s="451" t="s">
        <v>335</v>
      </c>
      <c r="B103" s="451"/>
      <c r="C103" s="247"/>
      <c r="D103" s="247"/>
      <c r="F103" s="224"/>
    </row>
    <row r="104" spans="1:6">
      <c r="A104" s="451"/>
      <c r="B104" s="451"/>
      <c r="F104" s="224"/>
    </row>
    <row r="105" spans="1:6">
      <c r="A105" s="232"/>
      <c r="B105" s="226"/>
      <c r="C105" s="247"/>
      <c r="D105" s="247"/>
      <c r="E105" s="224"/>
    </row>
    <row r="106" spans="1:6" ht="30" customHeight="1">
      <c r="E106" s="224"/>
    </row>
    <row r="107" spans="1:6" ht="30" customHeight="1">
      <c r="E107" s="224"/>
      <c r="F107" s="224"/>
    </row>
    <row r="108" spans="1:6" ht="30" customHeight="1"/>
    <row r="109" spans="1:6" ht="7.5" customHeight="1">
      <c r="C109" s="247"/>
      <c r="D109" s="247"/>
    </row>
    <row r="110" spans="1:6" ht="15" customHeight="1">
      <c r="C110" s="246"/>
      <c r="D110" s="225"/>
    </row>
    <row r="111" spans="1:6">
      <c r="C111" s="247"/>
      <c r="D111" s="247"/>
    </row>
    <row r="112" spans="1:6">
      <c r="C112" s="247"/>
      <c r="D112" s="247"/>
    </row>
    <row r="115" spans="5:5">
      <c r="E115" s="224"/>
    </row>
  </sheetData>
  <mergeCells count="19">
    <mergeCell ref="A40:B40"/>
    <mergeCell ref="A1:B1"/>
    <mergeCell ref="A3:B3"/>
    <mergeCell ref="A4:B4"/>
    <mergeCell ref="A10:B10"/>
    <mergeCell ref="A11:B11"/>
    <mergeCell ref="A12:B12"/>
    <mergeCell ref="A32:B32"/>
    <mergeCell ref="A33:B33"/>
    <mergeCell ref="A34:B34"/>
    <mergeCell ref="A103:B104"/>
    <mergeCell ref="A53:B54"/>
    <mergeCell ref="A78:B78"/>
    <mergeCell ref="A79:B79"/>
    <mergeCell ref="A56:B56"/>
    <mergeCell ref="A57:B57"/>
    <mergeCell ref="A58:B58"/>
    <mergeCell ref="A59:B59"/>
    <mergeCell ref="A67:B67"/>
  </mergeCells>
  <printOptions horizontalCentered="1"/>
  <pageMargins left="0.59055118110236227" right="0.59055118110236227" top="0.59055118110236227" bottom="0" header="0" footer="0.47244094488188981"/>
  <pageSetup paperSize="9" scale="89" firstPageNumber="4" fitToHeight="0" orientation="portrait" r:id="rId1"/>
  <headerFooter alignWithMargins="0">
    <oddHeader>&amp;C&amp;B&amp;"Arial"&amp;12&amp;Kff0000​‌For Official Use Only‌​</oddHeader>
    <oddFooter>&amp;L&amp;"Trebuchet MS,Bold"&amp;8Australian Prudential Regulation Authority&amp;R&amp;"Trebuchet MS,Bold"&amp;8&amp;P</oddFooter>
  </headerFooter>
  <rowBreaks count="1" manualBreakCount="1">
    <brk id="54" max="1"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G83"/>
  <sheetViews>
    <sheetView showGridLines="0" zoomScaleNormal="100" zoomScaleSheetLayoutView="100" workbookViewId="0">
      <selection activeCell="A2" sqref="A2:R2"/>
    </sheetView>
  </sheetViews>
  <sheetFormatPr defaultColWidth="9.1328125" defaultRowHeight="12.75"/>
  <cols>
    <col min="1" max="1" width="49.86328125" style="6" bestFit="1" customWidth="1"/>
    <col min="2" max="14" width="9.265625" style="6" customWidth="1"/>
    <col min="15" max="16" width="9.1328125" style="165"/>
    <col min="17" max="33" width="8.86328125" customWidth="1"/>
    <col min="34" max="16384" width="9.1328125" style="165"/>
  </cols>
  <sheetData>
    <row r="1" spans="1:18" s="7" customFormat="1" ht="26.25" customHeight="1">
      <c r="A1" s="475" t="s">
        <v>476</v>
      </c>
      <c r="B1" s="475"/>
      <c r="C1" s="475"/>
      <c r="D1" s="475"/>
      <c r="E1" s="475"/>
      <c r="F1" s="475"/>
      <c r="G1" s="475"/>
      <c r="H1" s="475"/>
      <c r="I1" s="475"/>
      <c r="J1" s="475"/>
      <c r="K1" s="475"/>
      <c r="L1" s="475"/>
      <c r="M1" s="475"/>
      <c r="N1" s="475"/>
      <c r="O1" s="475"/>
      <c r="P1" s="475"/>
      <c r="Q1" s="475"/>
      <c r="R1" s="475"/>
    </row>
    <row r="2" spans="1:18" s="7" customFormat="1" ht="15" customHeight="1">
      <c r="A2" s="478" t="s">
        <v>469</v>
      </c>
      <c r="B2" s="478"/>
      <c r="C2" s="478"/>
      <c r="D2" s="478"/>
      <c r="E2" s="478"/>
      <c r="F2" s="478"/>
      <c r="G2" s="478"/>
      <c r="H2" s="478"/>
      <c r="I2" s="478"/>
      <c r="J2" s="478"/>
      <c r="K2" s="478"/>
      <c r="L2" s="478"/>
      <c r="M2" s="478"/>
      <c r="N2" s="478"/>
      <c r="O2" s="478"/>
      <c r="P2" s="478"/>
      <c r="Q2" s="478"/>
      <c r="R2" s="478"/>
    </row>
    <row r="3" spans="1:18" s="160" customFormat="1" ht="15" customHeight="1">
      <c r="A3" s="120"/>
      <c r="B3" s="477" t="s">
        <v>57</v>
      </c>
      <c r="C3" s="477"/>
      <c r="D3" s="477"/>
      <c r="E3" s="477"/>
      <c r="F3" s="477"/>
      <c r="G3" s="477"/>
      <c r="H3" s="477"/>
      <c r="I3" s="477"/>
      <c r="J3" s="477"/>
      <c r="K3" s="477"/>
      <c r="L3" s="477"/>
      <c r="M3" s="477"/>
      <c r="N3" s="477"/>
      <c r="O3" s="477"/>
      <c r="P3" s="477"/>
      <c r="Q3" s="477"/>
      <c r="R3" s="477"/>
    </row>
    <row r="4" spans="1:18" s="161" customFormat="1" ht="15" customHeight="1">
      <c r="A4" s="105"/>
      <c r="B4" s="104" t="s">
        <v>536</v>
      </c>
      <c r="C4" s="104" t="s">
        <v>537</v>
      </c>
      <c r="D4" s="104" t="s">
        <v>538</v>
      </c>
      <c r="E4" s="104" t="s">
        <v>539</v>
      </c>
      <c r="F4" s="104" t="s">
        <v>486</v>
      </c>
      <c r="G4" s="104" t="s">
        <v>540</v>
      </c>
      <c r="H4" s="104" t="s">
        <v>541</v>
      </c>
      <c r="I4" s="104" t="s">
        <v>542</v>
      </c>
      <c r="J4" s="104" t="s">
        <v>543</v>
      </c>
      <c r="K4" s="104" t="s">
        <v>544</v>
      </c>
      <c r="L4" s="104" t="s">
        <v>545</v>
      </c>
      <c r="M4" s="104" t="s">
        <v>546</v>
      </c>
      <c r="N4" s="104" t="s">
        <v>547</v>
      </c>
      <c r="O4" s="104" t="s">
        <v>548</v>
      </c>
      <c r="P4" s="104" t="s">
        <v>549</v>
      </c>
      <c r="Q4" s="104" t="s">
        <v>550</v>
      </c>
      <c r="R4" s="104" t="s">
        <v>551</v>
      </c>
    </row>
    <row r="5" spans="1:18" s="161" customFormat="1" ht="12.75" customHeight="1">
      <c r="A5" s="105"/>
      <c r="B5" s="105"/>
      <c r="C5" s="105"/>
      <c r="D5" s="105"/>
      <c r="E5" s="105"/>
      <c r="F5" s="105"/>
      <c r="G5" s="105"/>
      <c r="H5" s="105"/>
      <c r="I5" s="105"/>
      <c r="J5" s="105"/>
      <c r="K5" s="105"/>
      <c r="L5" s="105"/>
      <c r="M5" s="105"/>
      <c r="N5" s="105"/>
      <c r="O5" s="105"/>
      <c r="P5" s="105"/>
      <c r="Q5" s="105"/>
      <c r="R5" s="105"/>
    </row>
    <row r="6" spans="1:18" s="84" customFormat="1" ht="12.75" customHeight="1">
      <c r="A6" s="278" t="s">
        <v>338</v>
      </c>
      <c r="B6" s="122"/>
      <c r="C6" s="122"/>
      <c r="D6" s="122"/>
      <c r="E6" s="122"/>
      <c r="F6" s="122"/>
      <c r="G6" s="122"/>
      <c r="H6" s="122"/>
      <c r="I6" s="122"/>
      <c r="J6" s="122"/>
      <c r="K6" s="122"/>
      <c r="L6" s="122"/>
      <c r="M6" s="122"/>
      <c r="N6" s="122"/>
      <c r="O6" s="122"/>
      <c r="P6" s="122"/>
      <c r="Q6" s="122"/>
      <c r="R6" s="122"/>
    </row>
    <row r="7" spans="1:18" s="84" customFormat="1" ht="12.75" customHeight="1">
      <c r="A7" s="279" t="s">
        <v>339</v>
      </c>
      <c r="B7" s="122"/>
      <c r="C7" s="122"/>
      <c r="D7" s="122"/>
      <c r="E7" s="122"/>
      <c r="F7" s="122"/>
      <c r="G7" s="122"/>
      <c r="H7" s="122"/>
      <c r="I7" s="122"/>
      <c r="J7" s="122"/>
      <c r="K7" s="122"/>
      <c r="L7" s="122"/>
      <c r="M7" s="122"/>
      <c r="N7" s="122"/>
      <c r="O7" s="122"/>
      <c r="P7" s="122"/>
      <c r="Q7" s="122"/>
      <c r="R7" s="122"/>
    </row>
    <row r="8" spans="1:18" s="84" customFormat="1" ht="12.75" customHeight="1">
      <c r="A8" s="286" t="s">
        <v>340</v>
      </c>
      <c r="B8" s="122"/>
      <c r="C8" s="122"/>
      <c r="D8" s="122"/>
      <c r="E8" s="122"/>
      <c r="F8" s="122"/>
      <c r="G8" s="122"/>
      <c r="H8" s="122"/>
      <c r="I8" s="122"/>
      <c r="J8" s="122"/>
      <c r="K8" s="122"/>
      <c r="L8" s="122"/>
      <c r="M8" s="122"/>
      <c r="N8" s="122"/>
      <c r="O8" s="122"/>
      <c r="P8" s="122"/>
      <c r="Q8" s="122"/>
      <c r="R8" s="122"/>
    </row>
    <row r="9" spans="1:18" s="84" customFormat="1" ht="12.75" customHeight="1">
      <c r="A9" s="262" t="s">
        <v>341</v>
      </c>
      <c r="B9" s="331">
        <v>13075.2</v>
      </c>
      <c r="C9" s="331">
        <v>12127.5</v>
      </c>
      <c r="D9" s="331">
        <v>12199.7</v>
      </c>
      <c r="E9" s="331">
        <v>15981.3</v>
      </c>
      <c r="F9" s="331">
        <v>15607.6</v>
      </c>
      <c r="G9" s="331">
        <v>14460.5</v>
      </c>
      <c r="H9" s="331" t="s">
        <v>555</v>
      </c>
      <c r="I9" s="331" t="s">
        <v>555</v>
      </c>
      <c r="J9" s="331">
        <v>12517.3</v>
      </c>
      <c r="K9" s="331">
        <v>12461.7</v>
      </c>
      <c r="L9" s="331">
        <v>14325.9</v>
      </c>
      <c r="M9" s="331">
        <v>13311.4</v>
      </c>
      <c r="N9" s="331">
        <v>14268.3</v>
      </c>
      <c r="O9" s="331">
        <v>14489.9</v>
      </c>
      <c r="P9" s="331">
        <v>15013</v>
      </c>
      <c r="Q9" s="331">
        <v>16398</v>
      </c>
      <c r="R9" s="331">
        <v>15827.4041</v>
      </c>
    </row>
    <row r="10" spans="1:18" s="84" customFormat="1" ht="12.75" customHeight="1">
      <c r="A10" s="273" t="s">
        <v>342</v>
      </c>
      <c r="B10" s="331">
        <v>25.1</v>
      </c>
      <c r="C10" s="331">
        <v>24.7</v>
      </c>
      <c r="D10" s="331">
        <v>20.9</v>
      </c>
      <c r="E10" s="331">
        <v>21.3</v>
      </c>
      <c r="F10" s="331">
        <v>20.100000000000001</v>
      </c>
      <c r="G10" s="331">
        <v>18.399999999999999</v>
      </c>
      <c r="H10" s="331" t="s">
        <v>555</v>
      </c>
      <c r="I10" s="331" t="s">
        <v>555</v>
      </c>
      <c r="J10" s="331">
        <v>19.899999999999999</v>
      </c>
      <c r="K10" s="331">
        <v>20.9</v>
      </c>
      <c r="L10" s="331">
        <v>22.9</v>
      </c>
      <c r="M10" s="331">
        <v>26.7</v>
      </c>
      <c r="N10" s="331">
        <v>24.6</v>
      </c>
      <c r="O10" s="331">
        <v>23</v>
      </c>
      <c r="P10" s="331">
        <v>23.2</v>
      </c>
      <c r="Q10" s="331">
        <v>25.4</v>
      </c>
      <c r="R10" s="331">
        <v>25.9</v>
      </c>
    </row>
    <row r="11" spans="1:18" s="84" customFormat="1" ht="12.75" customHeight="1">
      <c r="A11" s="273" t="s">
        <v>343</v>
      </c>
      <c r="B11" s="331">
        <v>1481.6</v>
      </c>
      <c r="C11" s="331">
        <v>1417.5</v>
      </c>
      <c r="D11" s="331">
        <v>1230.9000000000001</v>
      </c>
      <c r="E11" s="331">
        <v>2717.9</v>
      </c>
      <c r="F11" s="331">
        <v>1916.3</v>
      </c>
      <c r="G11" s="331">
        <v>1951.8</v>
      </c>
      <c r="H11" s="331">
        <v>1871.5</v>
      </c>
      <c r="I11" s="331">
        <v>1749.4</v>
      </c>
      <c r="J11" s="331">
        <v>2014.8</v>
      </c>
      <c r="K11" s="331">
        <v>1756.6</v>
      </c>
      <c r="L11" s="331">
        <v>1906.4</v>
      </c>
      <c r="M11" s="331">
        <v>1973.3</v>
      </c>
      <c r="N11" s="331">
        <v>2178.1</v>
      </c>
      <c r="O11" s="331">
        <v>2524.5</v>
      </c>
      <c r="P11" s="331">
        <v>1930.6</v>
      </c>
      <c r="Q11" s="331">
        <v>2185.9</v>
      </c>
      <c r="R11" s="331">
        <v>1930.5</v>
      </c>
    </row>
    <row r="12" spans="1:18" s="84" customFormat="1" ht="12.75" customHeight="1">
      <c r="A12" s="273" t="s">
        <v>344</v>
      </c>
      <c r="B12" s="331">
        <v>11568.5</v>
      </c>
      <c r="C12" s="331">
        <v>10685.3</v>
      </c>
      <c r="D12" s="331">
        <v>10947.9</v>
      </c>
      <c r="E12" s="331">
        <v>13242.1</v>
      </c>
      <c r="F12" s="331">
        <v>13671.2</v>
      </c>
      <c r="G12" s="331">
        <v>12490.3</v>
      </c>
      <c r="H12" s="331">
        <v>11279.7</v>
      </c>
      <c r="I12" s="331">
        <v>11618.6</v>
      </c>
      <c r="J12" s="331">
        <v>10482.5</v>
      </c>
      <c r="K12" s="331">
        <v>10684.2</v>
      </c>
      <c r="L12" s="331">
        <v>12396.5</v>
      </c>
      <c r="M12" s="331">
        <v>11311.4</v>
      </c>
      <c r="N12" s="331">
        <v>12065.6</v>
      </c>
      <c r="O12" s="331">
        <v>11942.4</v>
      </c>
      <c r="P12" s="331">
        <v>13059.2</v>
      </c>
      <c r="Q12" s="331">
        <v>14186.7</v>
      </c>
      <c r="R12" s="331">
        <v>13871.0041</v>
      </c>
    </row>
    <row r="13" spans="1:18" s="84" customFormat="1" ht="12.75" customHeight="1">
      <c r="A13" s="277" t="s">
        <v>90</v>
      </c>
      <c r="B13" s="331"/>
      <c r="C13" s="331"/>
      <c r="D13" s="331"/>
      <c r="E13" s="331"/>
      <c r="F13" s="331"/>
      <c r="G13" s="331"/>
      <c r="H13" s="331"/>
      <c r="I13" s="331"/>
      <c r="J13" s="331"/>
      <c r="K13" s="331"/>
      <c r="L13" s="331"/>
      <c r="M13" s="331"/>
      <c r="N13" s="331"/>
      <c r="O13" s="331"/>
      <c r="P13" s="331"/>
      <c r="Q13" s="331"/>
      <c r="R13" s="331"/>
    </row>
    <row r="14" spans="1:18" s="84" customFormat="1" ht="12.75" customHeight="1">
      <c r="A14" s="271" t="s">
        <v>345</v>
      </c>
      <c r="B14" s="331" t="s">
        <v>555</v>
      </c>
      <c r="C14" s="331" t="s">
        <v>555</v>
      </c>
      <c r="D14" s="331" t="s">
        <v>555</v>
      </c>
      <c r="E14" s="331" t="s">
        <v>555</v>
      </c>
      <c r="F14" s="331" t="s">
        <v>555</v>
      </c>
      <c r="G14" s="331" t="s">
        <v>555</v>
      </c>
      <c r="H14" s="331" t="s">
        <v>555</v>
      </c>
      <c r="I14" s="331" t="s">
        <v>555</v>
      </c>
      <c r="J14" s="331" t="s">
        <v>555</v>
      </c>
      <c r="K14" s="331" t="s">
        <v>555</v>
      </c>
      <c r="L14" s="331" t="s">
        <v>555</v>
      </c>
      <c r="M14" s="331" t="s">
        <v>555</v>
      </c>
      <c r="N14" s="331" t="s">
        <v>555</v>
      </c>
      <c r="O14" s="331" t="s">
        <v>555</v>
      </c>
      <c r="P14" s="331" t="s">
        <v>555</v>
      </c>
      <c r="Q14" s="331" t="s">
        <v>555</v>
      </c>
      <c r="R14" s="331" t="s">
        <v>555</v>
      </c>
    </row>
    <row r="15" spans="1:18" s="84" customFormat="1" ht="12.75" customHeight="1">
      <c r="A15" s="271" t="s">
        <v>346</v>
      </c>
      <c r="B15" s="331">
        <v>7735.5</v>
      </c>
      <c r="C15" s="331">
        <v>6862.2</v>
      </c>
      <c r="D15" s="331">
        <v>7794</v>
      </c>
      <c r="E15" s="331">
        <v>8202.2999999999993</v>
      </c>
      <c r="F15" s="331">
        <v>8976.1</v>
      </c>
      <c r="G15" s="331">
        <v>8477.7999999999993</v>
      </c>
      <c r="H15" s="331">
        <v>8001.6</v>
      </c>
      <c r="I15" s="331">
        <v>7780.4</v>
      </c>
      <c r="J15" s="331">
        <v>6915.4</v>
      </c>
      <c r="K15" s="331">
        <v>7161.9</v>
      </c>
      <c r="L15" s="331">
        <v>7672.5</v>
      </c>
      <c r="M15" s="331">
        <v>7697.2</v>
      </c>
      <c r="N15" s="331">
        <v>8320.7999999999993</v>
      </c>
      <c r="O15" s="331">
        <v>7417.4</v>
      </c>
      <c r="P15" s="331">
        <v>8615</v>
      </c>
      <c r="Q15" s="331">
        <v>7866.8</v>
      </c>
      <c r="R15" s="331">
        <v>7676.6364000000003</v>
      </c>
    </row>
    <row r="16" spans="1:18" s="84" customFormat="1" ht="12.75" customHeight="1">
      <c r="A16" s="271" t="s">
        <v>347</v>
      </c>
      <c r="B16" s="331" t="s">
        <v>555</v>
      </c>
      <c r="C16" s="331" t="s">
        <v>555</v>
      </c>
      <c r="D16" s="331" t="s">
        <v>555</v>
      </c>
      <c r="E16" s="331" t="s">
        <v>555</v>
      </c>
      <c r="F16" s="331" t="s">
        <v>555</v>
      </c>
      <c r="G16" s="331" t="s">
        <v>555</v>
      </c>
      <c r="H16" s="331" t="s">
        <v>555</v>
      </c>
      <c r="I16" s="331" t="s">
        <v>555</v>
      </c>
      <c r="J16" s="331" t="s">
        <v>555</v>
      </c>
      <c r="K16" s="331" t="s">
        <v>555</v>
      </c>
      <c r="L16" s="331" t="s">
        <v>555</v>
      </c>
      <c r="M16" s="331" t="s">
        <v>555</v>
      </c>
      <c r="N16" s="331" t="s">
        <v>555</v>
      </c>
      <c r="O16" s="331" t="s">
        <v>555</v>
      </c>
      <c r="P16" s="331" t="s">
        <v>555</v>
      </c>
      <c r="Q16" s="331" t="s">
        <v>555</v>
      </c>
      <c r="R16" s="331" t="s">
        <v>555</v>
      </c>
    </row>
    <row r="17" spans="1:18" s="84" customFormat="1" ht="12.75" customHeight="1">
      <c r="A17" s="271" t="s">
        <v>348</v>
      </c>
      <c r="B17" s="331" t="s">
        <v>555</v>
      </c>
      <c r="C17" s="331" t="s">
        <v>555</v>
      </c>
      <c r="D17" s="331" t="s">
        <v>555</v>
      </c>
      <c r="E17" s="331">
        <v>0</v>
      </c>
      <c r="F17" s="331">
        <v>0</v>
      </c>
      <c r="G17" s="331">
        <v>0</v>
      </c>
      <c r="H17" s="331">
        <v>0</v>
      </c>
      <c r="I17" s="331">
        <v>0</v>
      </c>
      <c r="J17" s="331">
        <v>0</v>
      </c>
      <c r="K17" s="331">
        <v>0</v>
      </c>
      <c r="L17" s="331">
        <v>0</v>
      </c>
      <c r="M17" s="331">
        <v>0</v>
      </c>
      <c r="N17" s="331">
        <v>0</v>
      </c>
      <c r="O17" s="331">
        <v>0</v>
      </c>
      <c r="P17" s="331">
        <v>0</v>
      </c>
      <c r="Q17" s="331">
        <v>0</v>
      </c>
      <c r="R17" s="331">
        <v>0</v>
      </c>
    </row>
    <row r="18" spans="1:18" s="84" customFormat="1" ht="12.75" customHeight="1">
      <c r="A18" s="272" t="s">
        <v>349</v>
      </c>
      <c r="B18" s="331">
        <v>0</v>
      </c>
      <c r="C18" s="331">
        <v>0</v>
      </c>
      <c r="D18" s="331">
        <v>0</v>
      </c>
      <c r="E18" s="331">
        <v>0</v>
      </c>
      <c r="F18" s="331">
        <v>0</v>
      </c>
      <c r="G18" s="331">
        <v>0</v>
      </c>
      <c r="H18" s="331" t="s">
        <v>555</v>
      </c>
      <c r="I18" s="331" t="s">
        <v>555</v>
      </c>
      <c r="J18" s="331">
        <v>0</v>
      </c>
      <c r="K18" s="331">
        <v>0</v>
      </c>
      <c r="L18" s="331">
        <v>0</v>
      </c>
      <c r="M18" s="331">
        <v>0</v>
      </c>
      <c r="N18" s="331">
        <v>0</v>
      </c>
      <c r="O18" s="331">
        <v>0</v>
      </c>
      <c r="P18" s="331">
        <v>0</v>
      </c>
      <c r="Q18" s="331">
        <v>0</v>
      </c>
      <c r="R18" s="331">
        <v>0</v>
      </c>
    </row>
    <row r="19" spans="1:18" s="84" customFormat="1" ht="12.75" customHeight="1">
      <c r="A19" s="273" t="s">
        <v>350</v>
      </c>
      <c r="B19" s="331">
        <v>0</v>
      </c>
      <c r="C19" s="331">
        <v>0</v>
      </c>
      <c r="D19" s="331">
        <v>0</v>
      </c>
      <c r="E19" s="331">
        <v>0</v>
      </c>
      <c r="F19" s="331">
        <v>0</v>
      </c>
      <c r="G19" s="331">
        <v>0</v>
      </c>
      <c r="H19" s="331" t="s">
        <v>555</v>
      </c>
      <c r="I19" s="331" t="s">
        <v>555</v>
      </c>
      <c r="J19" s="331">
        <v>0</v>
      </c>
      <c r="K19" s="331">
        <v>0</v>
      </c>
      <c r="L19" s="331">
        <v>0</v>
      </c>
      <c r="M19" s="331">
        <v>0</v>
      </c>
      <c r="N19" s="331">
        <v>0</v>
      </c>
      <c r="O19" s="331">
        <v>0</v>
      </c>
      <c r="P19" s="331">
        <v>0</v>
      </c>
      <c r="Q19" s="331">
        <v>0</v>
      </c>
      <c r="R19" s="331">
        <v>0</v>
      </c>
    </row>
    <row r="20" spans="1:18" s="84" customFormat="1" ht="12.75" customHeight="1">
      <c r="A20" s="273" t="s">
        <v>351</v>
      </c>
      <c r="B20" s="331">
        <v>0</v>
      </c>
      <c r="C20" s="331">
        <v>0</v>
      </c>
      <c r="D20" s="331">
        <v>0</v>
      </c>
      <c r="E20" s="331">
        <v>0</v>
      </c>
      <c r="F20" s="331">
        <v>0</v>
      </c>
      <c r="G20" s="331">
        <v>0</v>
      </c>
      <c r="H20" s="331">
        <v>0</v>
      </c>
      <c r="I20" s="331">
        <v>0</v>
      </c>
      <c r="J20" s="331">
        <v>0</v>
      </c>
      <c r="K20" s="331">
        <v>0</v>
      </c>
      <c r="L20" s="331">
        <v>0</v>
      </c>
      <c r="M20" s="331">
        <v>0</v>
      </c>
      <c r="N20" s="331">
        <v>0</v>
      </c>
      <c r="O20" s="331">
        <v>0</v>
      </c>
      <c r="P20" s="331">
        <v>0</v>
      </c>
      <c r="Q20" s="331">
        <v>0</v>
      </c>
      <c r="R20" s="331">
        <v>0</v>
      </c>
    </row>
    <row r="21" spans="1:18" s="325" customFormat="1" ht="10.5">
      <c r="A21" s="269" t="s">
        <v>353</v>
      </c>
      <c r="B21" s="335">
        <v>13075.2</v>
      </c>
      <c r="C21" s="335">
        <v>12127.5</v>
      </c>
      <c r="D21" s="335">
        <v>12199.7</v>
      </c>
      <c r="E21" s="335">
        <v>15981.3</v>
      </c>
      <c r="F21" s="335">
        <v>15607.6</v>
      </c>
      <c r="G21" s="335">
        <v>14460.5</v>
      </c>
      <c r="H21" s="335">
        <v>13172.1</v>
      </c>
      <c r="I21" s="335">
        <v>13391.7</v>
      </c>
      <c r="J21" s="335">
        <v>12517.3</v>
      </c>
      <c r="K21" s="335">
        <v>12461.7</v>
      </c>
      <c r="L21" s="335">
        <v>14325.9</v>
      </c>
      <c r="M21" s="335">
        <v>13311.4</v>
      </c>
      <c r="N21" s="335">
        <v>14268.3</v>
      </c>
      <c r="O21" s="335">
        <v>14489.9</v>
      </c>
      <c r="P21" s="335">
        <v>15013</v>
      </c>
      <c r="Q21" s="335">
        <v>16398</v>
      </c>
      <c r="R21" s="335">
        <v>15827.4041</v>
      </c>
    </row>
    <row r="22" spans="1:18" s="84" customFormat="1" ht="21">
      <c r="A22" s="261" t="s">
        <v>352</v>
      </c>
      <c r="B22" s="331">
        <v>0</v>
      </c>
      <c r="C22" s="331">
        <v>0</v>
      </c>
      <c r="D22" s="331">
        <v>0</v>
      </c>
      <c r="E22" s="331">
        <v>0</v>
      </c>
      <c r="F22" s="331">
        <v>0</v>
      </c>
      <c r="G22" s="331">
        <v>0</v>
      </c>
      <c r="H22" s="331">
        <v>0</v>
      </c>
      <c r="I22" s="331">
        <v>0</v>
      </c>
      <c r="J22" s="331">
        <v>0</v>
      </c>
      <c r="K22" s="331">
        <v>0</v>
      </c>
      <c r="L22" s="331">
        <v>0</v>
      </c>
      <c r="M22" s="331">
        <v>0</v>
      </c>
      <c r="N22" s="331">
        <v>0</v>
      </c>
      <c r="O22" s="331">
        <v>0</v>
      </c>
      <c r="P22" s="331">
        <v>0</v>
      </c>
      <c r="Q22" s="331">
        <v>0</v>
      </c>
      <c r="R22" s="331">
        <v>0</v>
      </c>
    </row>
    <row r="23" spans="1:18" s="84" customFormat="1" ht="10.5">
      <c r="A23" s="269"/>
      <c r="B23" s="331"/>
      <c r="C23" s="331"/>
      <c r="D23" s="331"/>
      <c r="E23" s="331"/>
      <c r="F23" s="331"/>
      <c r="G23" s="331"/>
      <c r="H23" s="331"/>
      <c r="I23" s="331"/>
      <c r="J23" s="331"/>
      <c r="K23" s="331"/>
      <c r="L23" s="331"/>
      <c r="M23" s="331"/>
      <c r="N23" s="331"/>
      <c r="O23" s="331"/>
      <c r="P23" s="331"/>
      <c r="Q23" s="331"/>
      <c r="R23" s="331"/>
    </row>
    <row r="24" spans="1:18" s="325" customFormat="1" ht="12.75" customHeight="1">
      <c r="A24" s="269" t="s">
        <v>354</v>
      </c>
      <c r="B24" s="335">
        <v>0</v>
      </c>
      <c r="C24" s="335">
        <v>0</v>
      </c>
      <c r="D24" s="335">
        <v>0</v>
      </c>
      <c r="E24" s="335">
        <v>0</v>
      </c>
      <c r="F24" s="335">
        <v>0</v>
      </c>
      <c r="G24" s="335">
        <v>0</v>
      </c>
      <c r="H24" s="335">
        <v>0</v>
      </c>
      <c r="I24" s="335">
        <v>0</v>
      </c>
      <c r="J24" s="335">
        <v>0</v>
      </c>
      <c r="K24" s="335">
        <v>0</v>
      </c>
      <c r="L24" s="335">
        <v>0</v>
      </c>
      <c r="M24" s="335">
        <v>0</v>
      </c>
      <c r="N24" s="335">
        <v>0</v>
      </c>
      <c r="O24" s="335">
        <v>0</v>
      </c>
      <c r="P24" s="335">
        <v>0</v>
      </c>
      <c r="Q24" s="335">
        <v>0</v>
      </c>
      <c r="R24" s="335">
        <v>0</v>
      </c>
    </row>
    <row r="25" spans="1:18" s="84" customFormat="1" ht="12.75" customHeight="1">
      <c r="A25" s="274"/>
      <c r="B25" s="331"/>
      <c r="C25" s="331"/>
      <c r="D25" s="331"/>
      <c r="E25" s="331"/>
      <c r="F25" s="331"/>
      <c r="G25" s="331"/>
      <c r="H25" s="331"/>
      <c r="I25" s="331"/>
      <c r="J25" s="331"/>
      <c r="K25" s="331"/>
      <c r="L25" s="331"/>
      <c r="M25" s="331"/>
      <c r="N25" s="331"/>
      <c r="O25" s="331"/>
      <c r="P25" s="331"/>
      <c r="Q25" s="331"/>
      <c r="R25" s="331"/>
    </row>
    <row r="26" spans="1:18" s="325" customFormat="1" ht="12.75" customHeight="1">
      <c r="A26" s="327" t="s">
        <v>355</v>
      </c>
      <c r="B26" s="335">
        <v>10247.799999999999</v>
      </c>
      <c r="C26" s="335">
        <v>8901.2999999999993</v>
      </c>
      <c r="D26" s="335">
        <v>8653.4</v>
      </c>
      <c r="E26" s="335">
        <v>7568.8</v>
      </c>
      <c r="F26" s="335">
        <v>4688.3</v>
      </c>
      <c r="G26" s="335">
        <v>4643.5</v>
      </c>
      <c r="H26" s="335">
        <v>4640.6000000000004</v>
      </c>
      <c r="I26" s="335">
        <v>4655.6000000000004</v>
      </c>
      <c r="J26" s="335">
        <v>5549.7</v>
      </c>
      <c r="K26" s="335">
        <v>5537.8</v>
      </c>
      <c r="L26" s="335">
        <v>5486.6</v>
      </c>
      <c r="M26" s="335">
        <v>5462.5</v>
      </c>
      <c r="N26" s="335">
        <v>6620.4</v>
      </c>
      <c r="O26" s="335">
        <v>6745.1</v>
      </c>
      <c r="P26" s="335">
        <v>6748.6</v>
      </c>
      <c r="Q26" s="335">
        <v>6719.2</v>
      </c>
      <c r="R26" s="335">
        <v>8743.6556</v>
      </c>
    </row>
    <row r="27" spans="1:18" s="84" customFormat="1" ht="12.75" customHeight="1">
      <c r="A27" s="272" t="s">
        <v>356</v>
      </c>
      <c r="B27" s="331">
        <v>12206.3</v>
      </c>
      <c r="C27" s="331">
        <v>10624.4</v>
      </c>
      <c r="D27" s="331">
        <v>9537.9</v>
      </c>
      <c r="E27" s="331">
        <v>9021.2999999999993</v>
      </c>
      <c r="F27" s="331">
        <v>8782.5</v>
      </c>
      <c r="G27" s="331">
        <v>8365.4</v>
      </c>
      <c r="H27" s="331">
        <v>8828.4</v>
      </c>
      <c r="I27" s="331">
        <v>10195.700000000001</v>
      </c>
      <c r="J27" s="331">
        <v>10038.9</v>
      </c>
      <c r="K27" s="331">
        <v>9341.1</v>
      </c>
      <c r="L27" s="331">
        <v>8805.9</v>
      </c>
      <c r="M27" s="331">
        <v>10293.5</v>
      </c>
      <c r="N27" s="331">
        <v>10116.799999999999</v>
      </c>
      <c r="O27" s="331">
        <v>10206.700000000001</v>
      </c>
      <c r="P27" s="331">
        <v>10178.200000000001</v>
      </c>
      <c r="Q27" s="331">
        <v>11792.4</v>
      </c>
      <c r="R27" s="331">
        <v>12555.4712263081</v>
      </c>
    </row>
    <row r="28" spans="1:18" s="84" customFormat="1" ht="12.75" customHeight="1">
      <c r="A28" s="272" t="s">
        <v>357</v>
      </c>
      <c r="B28" s="331">
        <v>10247.799999999999</v>
      </c>
      <c r="C28" s="331">
        <v>8901.2999999999993</v>
      </c>
      <c r="D28" s="331">
        <v>8653.4</v>
      </c>
      <c r="E28" s="331">
        <v>7568.8</v>
      </c>
      <c r="F28" s="331">
        <v>4688.3</v>
      </c>
      <c r="G28" s="331">
        <v>4643.5</v>
      </c>
      <c r="H28" s="331">
        <v>4640.6000000000004</v>
      </c>
      <c r="I28" s="331">
        <v>4655.6000000000004</v>
      </c>
      <c r="J28" s="331">
        <v>5549.7</v>
      </c>
      <c r="K28" s="331">
        <v>5537.8</v>
      </c>
      <c r="L28" s="331">
        <v>5486.6</v>
      </c>
      <c r="M28" s="331">
        <v>5462.5</v>
      </c>
      <c r="N28" s="331">
        <v>6620.4</v>
      </c>
      <c r="O28" s="331">
        <v>6745.1</v>
      </c>
      <c r="P28" s="331">
        <v>6748.6</v>
      </c>
      <c r="Q28" s="331">
        <v>6719.2</v>
      </c>
      <c r="R28" s="331">
        <v>8743.6556</v>
      </c>
    </row>
    <row r="29" spans="1:18" s="84" customFormat="1" ht="12.75" customHeight="1">
      <c r="A29" s="272" t="s">
        <v>358</v>
      </c>
      <c r="B29" s="331">
        <v>0</v>
      </c>
      <c r="C29" s="331">
        <v>0</v>
      </c>
      <c r="D29" s="331">
        <v>0</v>
      </c>
      <c r="E29" s="331">
        <v>0</v>
      </c>
      <c r="F29" s="331">
        <v>0</v>
      </c>
      <c r="G29" s="331">
        <v>0</v>
      </c>
      <c r="H29" s="331">
        <v>0</v>
      </c>
      <c r="I29" s="331">
        <v>0</v>
      </c>
      <c r="J29" s="331">
        <v>0</v>
      </c>
      <c r="K29" s="331">
        <v>0</v>
      </c>
      <c r="L29" s="331">
        <v>0</v>
      </c>
      <c r="M29" s="331">
        <v>0</v>
      </c>
      <c r="N29" s="331">
        <v>0</v>
      </c>
      <c r="O29" s="331">
        <v>0</v>
      </c>
      <c r="P29" s="331">
        <v>0</v>
      </c>
      <c r="Q29" s="331">
        <v>0</v>
      </c>
      <c r="R29" s="331">
        <v>0</v>
      </c>
    </row>
    <row r="30" spans="1:18" s="84" customFormat="1" ht="12.75" customHeight="1">
      <c r="A30" s="272"/>
      <c r="B30" s="336"/>
      <c r="C30" s="336"/>
      <c r="D30" s="336"/>
      <c r="E30" s="336"/>
      <c r="F30" s="336"/>
      <c r="G30" s="336"/>
      <c r="H30" s="336"/>
      <c r="I30" s="336"/>
      <c r="J30" s="336"/>
      <c r="K30" s="336"/>
      <c r="L30" s="336"/>
      <c r="M30" s="336"/>
      <c r="N30" s="336"/>
      <c r="O30" s="336"/>
      <c r="P30" s="336"/>
      <c r="Q30" s="336"/>
      <c r="R30" s="336"/>
    </row>
    <row r="31" spans="1:18" s="84" customFormat="1" ht="12.75" customHeight="1">
      <c r="A31" s="269" t="s">
        <v>359</v>
      </c>
      <c r="B31" s="331">
        <v>23323</v>
      </c>
      <c r="C31" s="331">
        <v>21028.799999999999</v>
      </c>
      <c r="D31" s="331">
        <v>20853.2</v>
      </c>
      <c r="E31" s="331">
        <v>23550.1</v>
      </c>
      <c r="F31" s="331">
        <v>20295.8</v>
      </c>
      <c r="G31" s="331">
        <v>19104</v>
      </c>
      <c r="H31" s="331">
        <v>17812.7</v>
      </c>
      <c r="I31" s="331">
        <v>18047.3</v>
      </c>
      <c r="J31" s="331">
        <v>18067</v>
      </c>
      <c r="K31" s="331">
        <v>17999.5</v>
      </c>
      <c r="L31" s="331">
        <v>19812.5</v>
      </c>
      <c r="M31" s="331">
        <v>18773.8</v>
      </c>
      <c r="N31" s="331">
        <v>20888.7</v>
      </c>
      <c r="O31" s="331">
        <v>21235</v>
      </c>
      <c r="P31" s="331">
        <v>21761.599999999999</v>
      </c>
      <c r="Q31" s="331">
        <v>23117.200000000001</v>
      </c>
      <c r="R31" s="331">
        <v>24571.059700000002</v>
      </c>
    </row>
    <row r="32" spans="1:18" s="84" customFormat="1" ht="12.75" customHeight="1">
      <c r="A32" s="275" t="s">
        <v>360</v>
      </c>
      <c r="B32" s="331">
        <v>23317</v>
      </c>
      <c r="C32" s="331">
        <v>21023.8</v>
      </c>
      <c r="D32" s="331">
        <v>20339.5</v>
      </c>
      <c r="E32" s="331">
        <v>23074.400000000001</v>
      </c>
      <c r="F32" s="331">
        <v>19627.900000000001</v>
      </c>
      <c r="G32" s="331">
        <v>18201.099999999999</v>
      </c>
      <c r="H32" s="331">
        <v>16941.7</v>
      </c>
      <c r="I32" s="331">
        <v>17356.099999999999</v>
      </c>
      <c r="J32" s="331">
        <v>17410.8</v>
      </c>
      <c r="K32" s="331">
        <v>17343.7</v>
      </c>
      <c r="L32" s="331">
        <v>19160.5</v>
      </c>
      <c r="M32" s="331">
        <v>18131.400000000001</v>
      </c>
      <c r="N32" s="331">
        <v>20117</v>
      </c>
      <c r="O32" s="331">
        <v>20300.400000000001</v>
      </c>
      <c r="P32" s="331">
        <v>20818.599999999999</v>
      </c>
      <c r="Q32" s="331">
        <v>22132.9</v>
      </c>
      <c r="R32" s="331">
        <v>23583.5635</v>
      </c>
    </row>
    <row r="33" spans="1:18" s="84" customFormat="1" ht="12.75" customHeight="1">
      <c r="A33" s="276"/>
      <c r="B33" s="331"/>
      <c r="C33" s="331"/>
      <c r="D33" s="331"/>
      <c r="E33" s="331"/>
      <c r="F33" s="331"/>
      <c r="G33" s="331"/>
      <c r="H33" s="331"/>
      <c r="I33" s="331"/>
      <c r="J33" s="331"/>
      <c r="K33" s="331"/>
      <c r="L33" s="331"/>
      <c r="M33" s="331"/>
      <c r="N33" s="331"/>
      <c r="O33" s="331"/>
      <c r="P33" s="331"/>
      <c r="Q33" s="331"/>
      <c r="R33" s="331"/>
    </row>
    <row r="34" spans="1:18" s="84" customFormat="1" ht="12.75" customHeight="1">
      <c r="A34" s="263" t="s">
        <v>361</v>
      </c>
      <c r="B34" s="338"/>
      <c r="C34" s="338"/>
      <c r="D34" s="338"/>
      <c r="E34" s="338"/>
      <c r="F34" s="338"/>
      <c r="G34" s="338"/>
      <c r="H34" s="338"/>
      <c r="I34" s="338"/>
      <c r="J34" s="338"/>
      <c r="K34" s="338"/>
      <c r="L34" s="338"/>
      <c r="M34" s="338"/>
      <c r="N34" s="338"/>
      <c r="O34" s="338"/>
      <c r="P34" s="338"/>
      <c r="Q34" s="338"/>
      <c r="R34" s="338"/>
    </row>
    <row r="35" spans="1:18" s="84" customFormat="1" ht="12.75" customHeight="1">
      <c r="A35" s="261" t="s">
        <v>362</v>
      </c>
      <c r="B35" s="331">
        <v>7067.8</v>
      </c>
      <c r="C35" s="331">
        <v>6659</v>
      </c>
      <c r="D35" s="331">
        <v>6187.8</v>
      </c>
      <c r="E35" s="331">
        <v>6363.1</v>
      </c>
      <c r="F35" s="331">
        <v>4321.1000000000004</v>
      </c>
      <c r="G35" s="331">
        <v>4397.1000000000004</v>
      </c>
      <c r="H35" s="331">
        <v>4399</v>
      </c>
      <c r="I35" s="331">
        <v>4704.1000000000004</v>
      </c>
      <c r="J35" s="331">
        <v>4740.6000000000004</v>
      </c>
      <c r="K35" s="331">
        <v>5322.1</v>
      </c>
      <c r="L35" s="331">
        <v>5593.4</v>
      </c>
      <c r="M35" s="331">
        <v>5574.3</v>
      </c>
      <c r="N35" s="331">
        <v>6311.9</v>
      </c>
      <c r="O35" s="331">
        <v>6302.6</v>
      </c>
      <c r="P35" s="331">
        <v>6606.7</v>
      </c>
      <c r="Q35" s="331">
        <v>6921.6</v>
      </c>
      <c r="R35" s="331">
        <v>7214.5198071577997</v>
      </c>
    </row>
    <row r="36" spans="1:18" s="84" customFormat="1" ht="12.75" customHeight="1">
      <c r="A36" s="268" t="s">
        <v>90</v>
      </c>
      <c r="B36" s="331"/>
      <c r="C36" s="331"/>
      <c r="D36" s="331"/>
      <c r="E36" s="331"/>
      <c r="F36" s="331"/>
      <c r="G36" s="331"/>
      <c r="H36" s="331"/>
      <c r="I36" s="331"/>
      <c r="J36" s="331"/>
      <c r="K36" s="331"/>
      <c r="L36" s="331"/>
      <c r="M36" s="331"/>
      <c r="N36" s="331"/>
      <c r="O36" s="331"/>
      <c r="P36" s="331"/>
      <c r="Q36" s="331"/>
      <c r="R36" s="331"/>
    </row>
    <row r="37" spans="1:18" s="84" customFormat="1" ht="12.75" customHeight="1">
      <c r="A37" s="262" t="s">
        <v>363</v>
      </c>
      <c r="B37" s="331">
        <v>494.6</v>
      </c>
      <c r="C37" s="331">
        <v>493.1</v>
      </c>
      <c r="D37" s="331">
        <v>517.20000000000005</v>
      </c>
      <c r="E37" s="331">
        <v>525.6</v>
      </c>
      <c r="F37" s="331">
        <v>1182.5</v>
      </c>
      <c r="G37" s="331">
        <v>1185.5</v>
      </c>
      <c r="H37" s="331">
        <v>1196.4000000000001</v>
      </c>
      <c r="I37" s="331">
        <v>1220.5</v>
      </c>
      <c r="J37" s="331">
        <v>1252</v>
      </c>
      <c r="K37" s="331">
        <v>1221.5999999999999</v>
      </c>
      <c r="L37" s="331">
        <v>1249.7</v>
      </c>
      <c r="M37" s="331">
        <v>1335.2</v>
      </c>
      <c r="N37" s="331">
        <v>1217.5</v>
      </c>
      <c r="O37" s="331">
        <v>1235</v>
      </c>
      <c r="P37" s="331">
        <v>1273.3</v>
      </c>
      <c r="Q37" s="331">
        <v>1312.4</v>
      </c>
      <c r="R37" s="331">
        <v>1348.0459341436899</v>
      </c>
    </row>
    <row r="38" spans="1:18" s="84" customFormat="1" ht="12.75" customHeight="1">
      <c r="A38" s="262" t="s">
        <v>364</v>
      </c>
      <c r="B38" s="331">
        <v>6573.2</v>
      </c>
      <c r="C38" s="331">
        <v>6165.9</v>
      </c>
      <c r="D38" s="331">
        <v>5670.6</v>
      </c>
      <c r="E38" s="331">
        <v>5837.4</v>
      </c>
      <c r="F38" s="331">
        <v>3138.6</v>
      </c>
      <c r="G38" s="331">
        <v>3211.6</v>
      </c>
      <c r="H38" s="331">
        <v>3202.6</v>
      </c>
      <c r="I38" s="331">
        <v>3483.6</v>
      </c>
      <c r="J38" s="331">
        <v>3488.6</v>
      </c>
      <c r="K38" s="331">
        <v>4100.5</v>
      </c>
      <c r="L38" s="331">
        <v>4343.7</v>
      </c>
      <c r="M38" s="331">
        <v>4239.1000000000004</v>
      </c>
      <c r="N38" s="331">
        <v>5094.3</v>
      </c>
      <c r="O38" s="331">
        <v>5067.6000000000004</v>
      </c>
      <c r="P38" s="331">
        <v>5333.3</v>
      </c>
      <c r="Q38" s="331">
        <v>5609.3</v>
      </c>
      <c r="R38" s="331">
        <v>5866.4738730140998</v>
      </c>
    </row>
    <row r="39" spans="1:18" s="84" customFormat="1" ht="12.75" customHeight="1">
      <c r="A39" s="261" t="s">
        <v>365</v>
      </c>
      <c r="B39" s="331">
        <v>11947</v>
      </c>
      <c r="C39" s="331">
        <v>10434.9</v>
      </c>
      <c r="D39" s="331">
        <v>10209.9</v>
      </c>
      <c r="E39" s="331">
        <v>10626.6</v>
      </c>
      <c r="F39" s="331">
        <v>9940.7000000000007</v>
      </c>
      <c r="G39" s="331">
        <v>9840.6</v>
      </c>
      <c r="H39" s="331">
        <v>8372.9</v>
      </c>
      <c r="I39" s="331">
        <v>8694.2000000000007</v>
      </c>
      <c r="J39" s="331">
        <v>8751</v>
      </c>
      <c r="K39" s="331">
        <v>8699.5</v>
      </c>
      <c r="L39" s="331">
        <v>9948</v>
      </c>
      <c r="M39" s="331">
        <v>8956.4</v>
      </c>
      <c r="N39" s="331" t="s">
        <v>555</v>
      </c>
      <c r="O39" s="331" t="s">
        <v>555</v>
      </c>
      <c r="P39" s="331" t="s">
        <v>555</v>
      </c>
      <c r="Q39" s="331" t="s">
        <v>555</v>
      </c>
      <c r="R39" s="331" t="s">
        <v>555</v>
      </c>
    </row>
    <row r="40" spans="1:18" s="84" customFormat="1" ht="12.75" customHeight="1">
      <c r="A40" s="268" t="s">
        <v>90</v>
      </c>
      <c r="B40" s="331"/>
      <c r="C40" s="331"/>
      <c r="D40" s="331"/>
      <c r="E40" s="331"/>
      <c r="F40" s="331"/>
      <c r="G40" s="331"/>
      <c r="H40" s="331"/>
      <c r="I40" s="331"/>
      <c r="J40" s="331"/>
      <c r="K40" s="331"/>
      <c r="L40" s="331"/>
      <c r="M40" s="331"/>
      <c r="N40" s="331"/>
      <c r="O40" s="331"/>
      <c r="P40" s="331"/>
      <c r="Q40" s="331"/>
      <c r="R40" s="331"/>
    </row>
    <row r="41" spans="1:18" s="84" customFormat="1" ht="12.75" customHeight="1">
      <c r="A41" s="262" t="s">
        <v>366</v>
      </c>
      <c r="B41" s="331">
        <v>1587.8</v>
      </c>
      <c r="C41" s="331">
        <v>1398.9</v>
      </c>
      <c r="D41" s="331">
        <v>1734.9</v>
      </c>
      <c r="E41" s="331">
        <v>1721.6</v>
      </c>
      <c r="F41" s="331">
        <v>1453.9</v>
      </c>
      <c r="G41" s="331">
        <v>1457.5</v>
      </c>
      <c r="H41" s="331">
        <v>1330.3</v>
      </c>
      <c r="I41" s="331">
        <v>1365.1</v>
      </c>
      <c r="J41" s="331">
        <v>1364.1</v>
      </c>
      <c r="K41" s="331">
        <v>1393.8</v>
      </c>
      <c r="L41" s="331">
        <v>1304.4000000000001</v>
      </c>
      <c r="M41" s="331">
        <v>1351.1</v>
      </c>
      <c r="N41" s="331">
        <v>1424.8</v>
      </c>
      <c r="O41" s="331">
        <v>1292.4000000000001</v>
      </c>
      <c r="P41" s="331">
        <v>1286</v>
      </c>
      <c r="Q41" s="331">
        <v>1265.2</v>
      </c>
      <c r="R41" s="331">
        <v>1164.16372</v>
      </c>
    </row>
    <row r="42" spans="1:18" s="84" customFormat="1" ht="12.75" customHeight="1">
      <c r="A42" s="262" t="s">
        <v>367</v>
      </c>
      <c r="B42" s="331">
        <v>2717.4</v>
      </c>
      <c r="C42" s="331">
        <v>2462.8000000000002</v>
      </c>
      <c r="D42" s="331">
        <v>2448.1</v>
      </c>
      <c r="E42" s="331">
        <v>2652.6</v>
      </c>
      <c r="F42" s="331">
        <v>2716.3</v>
      </c>
      <c r="G42" s="331">
        <v>2915.2</v>
      </c>
      <c r="H42" s="331">
        <v>2827.2</v>
      </c>
      <c r="I42" s="331">
        <v>3125</v>
      </c>
      <c r="J42" s="331">
        <v>2942</v>
      </c>
      <c r="K42" s="331">
        <v>2917.7</v>
      </c>
      <c r="L42" s="331">
        <v>3558.7</v>
      </c>
      <c r="M42" s="331">
        <v>3358.5</v>
      </c>
      <c r="N42" s="331">
        <v>3075.2</v>
      </c>
      <c r="O42" s="331">
        <v>3153.8</v>
      </c>
      <c r="P42" s="331">
        <v>3040.8</v>
      </c>
      <c r="Q42" s="331">
        <v>3154.6</v>
      </c>
      <c r="R42" s="331">
        <v>3565.5797600000001</v>
      </c>
    </row>
    <row r="43" spans="1:18" s="84" customFormat="1" ht="12.75" customHeight="1">
      <c r="A43" s="262" t="s">
        <v>368</v>
      </c>
      <c r="B43" s="331">
        <v>71.900000000000006</v>
      </c>
      <c r="C43" s="331">
        <v>60.5</v>
      </c>
      <c r="D43" s="331">
        <v>50.8</v>
      </c>
      <c r="E43" s="331">
        <v>48.8</v>
      </c>
      <c r="F43" s="331">
        <v>43.6</v>
      </c>
      <c r="G43" s="331">
        <v>49.9</v>
      </c>
      <c r="H43" s="331">
        <v>39.9</v>
      </c>
      <c r="I43" s="331">
        <v>40.799999999999997</v>
      </c>
      <c r="J43" s="331">
        <v>48.6</v>
      </c>
      <c r="K43" s="331">
        <v>38.1</v>
      </c>
      <c r="L43" s="331">
        <v>38.799999999999997</v>
      </c>
      <c r="M43" s="331">
        <v>37.1</v>
      </c>
      <c r="N43" s="331">
        <v>35.6</v>
      </c>
      <c r="O43" s="331">
        <v>37.5</v>
      </c>
      <c r="P43" s="331">
        <v>29.4</v>
      </c>
      <c r="Q43" s="331">
        <v>24.1</v>
      </c>
      <c r="R43" s="331">
        <v>3</v>
      </c>
    </row>
    <row r="44" spans="1:18" s="84" customFormat="1" ht="12.75" customHeight="1">
      <c r="A44" s="262" t="s">
        <v>199</v>
      </c>
      <c r="B44" s="331">
        <v>3788.4</v>
      </c>
      <c r="C44" s="331">
        <v>2678.5</v>
      </c>
      <c r="D44" s="331">
        <v>2586.1999999999998</v>
      </c>
      <c r="E44" s="331">
        <v>2886</v>
      </c>
      <c r="F44" s="331">
        <v>2658.6</v>
      </c>
      <c r="G44" s="331">
        <v>1378.8</v>
      </c>
      <c r="H44" s="331">
        <v>1190</v>
      </c>
      <c r="I44" s="331">
        <v>1148.5</v>
      </c>
      <c r="J44" s="331">
        <v>1323.6</v>
      </c>
      <c r="K44" s="331">
        <v>1479.6</v>
      </c>
      <c r="L44" s="331">
        <v>1979.3</v>
      </c>
      <c r="M44" s="331">
        <v>1338.3</v>
      </c>
      <c r="N44" s="331" t="s">
        <v>555</v>
      </c>
      <c r="O44" s="331" t="s">
        <v>555</v>
      </c>
      <c r="P44" s="331" t="s">
        <v>555</v>
      </c>
      <c r="Q44" s="331" t="s">
        <v>555</v>
      </c>
      <c r="R44" s="331" t="s">
        <v>555</v>
      </c>
    </row>
    <row r="45" spans="1:18" s="84" customFormat="1" ht="12.75" customHeight="1">
      <c r="A45" s="262" t="s">
        <v>491</v>
      </c>
      <c r="B45" s="331">
        <v>3781.5</v>
      </c>
      <c r="C45" s="331">
        <v>3834.2</v>
      </c>
      <c r="D45" s="331">
        <v>3389.9</v>
      </c>
      <c r="E45" s="331">
        <v>3317.7</v>
      </c>
      <c r="F45" s="331">
        <v>3068.3</v>
      </c>
      <c r="G45" s="331">
        <v>4039.1</v>
      </c>
      <c r="H45" s="331">
        <v>2985.6</v>
      </c>
      <c r="I45" s="331">
        <v>3015</v>
      </c>
      <c r="J45" s="331">
        <v>3072.7</v>
      </c>
      <c r="K45" s="331">
        <v>2870.3</v>
      </c>
      <c r="L45" s="331">
        <v>3066.8</v>
      </c>
      <c r="M45" s="331">
        <v>2871.4</v>
      </c>
      <c r="N45" s="331">
        <v>3016.2</v>
      </c>
      <c r="O45" s="331">
        <v>2905.8</v>
      </c>
      <c r="P45" s="331">
        <v>2771.4</v>
      </c>
      <c r="Q45" s="331">
        <v>3084.9</v>
      </c>
      <c r="R45" s="331">
        <v>2506.7837</v>
      </c>
    </row>
    <row r="46" spans="1:18" s="84" customFormat="1" ht="12.75" customHeight="1">
      <c r="A46" s="261" t="s">
        <v>369</v>
      </c>
      <c r="B46" s="331">
        <v>148.80000000000001</v>
      </c>
      <c r="C46" s="331">
        <v>74.5</v>
      </c>
      <c r="D46" s="331">
        <v>207.9</v>
      </c>
      <c r="E46" s="331">
        <v>156.19999999999999</v>
      </c>
      <c r="F46" s="331">
        <v>64.599999999999994</v>
      </c>
      <c r="G46" s="331">
        <v>27.6</v>
      </c>
      <c r="H46" s="331">
        <v>2.1</v>
      </c>
      <c r="I46" s="331">
        <v>52.6</v>
      </c>
      <c r="J46" s="331">
        <v>27</v>
      </c>
      <c r="K46" s="331">
        <v>12.3</v>
      </c>
      <c r="L46" s="331">
        <v>16.7</v>
      </c>
      <c r="M46" s="331">
        <v>71.5</v>
      </c>
      <c r="N46" s="331">
        <v>235.1</v>
      </c>
      <c r="O46" s="331">
        <v>10.1</v>
      </c>
      <c r="P46" s="331">
        <v>311.5</v>
      </c>
      <c r="Q46" s="331">
        <v>56.1</v>
      </c>
      <c r="R46" s="331">
        <v>162.2071</v>
      </c>
    </row>
    <row r="47" spans="1:18" s="84" customFormat="1" ht="12.75" customHeight="1">
      <c r="A47" s="261" t="s">
        <v>370</v>
      </c>
      <c r="B47" s="331" t="s">
        <v>555</v>
      </c>
      <c r="C47" s="331">
        <v>0</v>
      </c>
      <c r="D47" s="331" t="s">
        <v>555</v>
      </c>
      <c r="E47" s="331">
        <v>0</v>
      </c>
      <c r="F47" s="331">
        <v>0</v>
      </c>
      <c r="G47" s="331">
        <v>0</v>
      </c>
      <c r="H47" s="331">
        <v>0</v>
      </c>
      <c r="I47" s="331">
        <v>0</v>
      </c>
      <c r="J47" s="331">
        <v>0</v>
      </c>
      <c r="K47" s="331">
        <v>0</v>
      </c>
      <c r="L47" s="331">
        <v>0</v>
      </c>
      <c r="M47" s="331">
        <v>0</v>
      </c>
      <c r="N47" s="331">
        <v>0</v>
      </c>
      <c r="O47" s="331">
        <v>0</v>
      </c>
      <c r="P47" s="331">
        <v>0</v>
      </c>
      <c r="Q47" s="331">
        <v>0</v>
      </c>
      <c r="R47" s="331">
        <v>0</v>
      </c>
    </row>
    <row r="48" spans="1:18" s="84" customFormat="1" ht="12.75" customHeight="1">
      <c r="A48" s="261" t="s">
        <v>371</v>
      </c>
      <c r="B48" s="331">
        <v>553</v>
      </c>
      <c r="C48" s="331">
        <v>498.8</v>
      </c>
      <c r="D48" s="331">
        <v>584.4</v>
      </c>
      <c r="E48" s="331" t="s">
        <v>555</v>
      </c>
      <c r="F48" s="331" t="s">
        <v>555</v>
      </c>
      <c r="G48" s="331" t="s">
        <v>555</v>
      </c>
      <c r="H48" s="331" t="s">
        <v>555</v>
      </c>
      <c r="I48" s="331" t="s">
        <v>555</v>
      </c>
      <c r="J48" s="331" t="s">
        <v>555</v>
      </c>
      <c r="K48" s="331" t="s">
        <v>555</v>
      </c>
      <c r="L48" s="331" t="s">
        <v>555</v>
      </c>
      <c r="M48" s="331" t="s">
        <v>555</v>
      </c>
      <c r="N48" s="331" t="s">
        <v>555</v>
      </c>
      <c r="O48" s="331" t="s">
        <v>555</v>
      </c>
      <c r="P48" s="331" t="s">
        <v>555</v>
      </c>
      <c r="Q48" s="331" t="s">
        <v>555</v>
      </c>
      <c r="R48" s="331" t="s">
        <v>555</v>
      </c>
    </row>
    <row r="49" spans="1:33" ht="12.75" customHeight="1">
      <c r="A49" s="268" t="s">
        <v>90</v>
      </c>
      <c r="B49" s="331"/>
      <c r="C49" s="331"/>
      <c r="D49" s="331"/>
      <c r="E49" s="331"/>
      <c r="F49" s="331"/>
      <c r="G49" s="331"/>
      <c r="H49" s="331"/>
      <c r="I49" s="331"/>
      <c r="J49" s="331"/>
      <c r="K49" s="331"/>
      <c r="L49" s="331"/>
      <c r="M49" s="331"/>
      <c r="N49" s="331"/>
      <c r="O49" s="331"/>
      <c r="P49" s="331"/>
      <c r="Q49" s="331"/>
      <c r="R49" s="331"/>
      <c r="S49" s="165"/>
      <c r="T49" s="165"/>
      <c r="U49" s="165"/>
      <c r="V49" s="165"/>
      <c r="W49" s="165"/>
      <c r="X49" s="165"/>
      <c r="Y49" s="165"/>
      <c r="Z49" s="165"/>
      <c r="AA49" s="165"/>
      <c r="AB49" s="165"/>
      <c r="AC49" s="165"/>
      <c r="AD49" s="165"/>
      <c r="AE49" s="165"/>
      <c r="AF49" s="165"/>
      <c r="AG49" s="165"/>
    </row>
    <row r="50" spans="1:33" s="84" customFormat="1" ht="10.5">
      <c r="A50" s="262" t="s">
        <v>372</v>
      </c>
      <c r="B50" s="331">
        <v>158.19999999999999</v>
      </c>
      <c r="C50" s="331">
        <v>112.1</v>
      </c>
      <c r="D50" s="331">
        <v>197.7</v>
      </c>
      <c r="E50" s="331" t="s">
        <v>555</v>
      </c>
      <c r="F50" s="331" t="s">
        <v>555</v>
      </c>
      <c r="G50" s="331" t="s">
        <v>555</v>
      </c>
      <c r="H50" s="331" t="s">
        <v>555</v>
      </c>
      <c r="I50" s="331" t="s">
        <v>555</v>
      </c>
      <c r="J50" s="331" t="s">
        <v>555</v>
      </c>
      <c r="K50" s="331">
        <v>132.1</v>
      </c>
      <c r="L50" s="331">
        <v>121</v>
      </c>
      <c r="M50" s="331" t="s">
        <v>555</v>
      </c>
      <c r="N50" s="331" t="s">
        <v>555</v>
      </c>
      <c r="O50" s="331" t="s">
        <v>555</v>
      </c>
      <c r="P50" s="331" t="s">
        <v>555</v>
      </c>
      <c r="Q50" s="331" t="s">
        <v>555</v>
      </c>
      <c r="R50" s="331" t="s">
        <v>555</v>
      </c>
    </row>
    <row r="51" spans="1:33" s="156" customFormat="1" ht="10.5">
      <c r="A51" s="261" t="s">
        <v>373</v>
      </c>
      <c r="B51" s="331" t="s">
        <v>555</v>
      </c>
      <c r="C51" s="331" t="s">
        <v>555</v>
      </c>
      <c r="D51" s="331" t="s">
        <v>555</v>
      </c>
      <c r="E51" s="331" t="s">
        <v>555</v>
      </c>
      <c r="F51" s="331" t="s">
        <v>555</v>
      </c>
      <c r="G51" s="331">
        <v>1059.8</v>
      </c>
      <c r="H51" s="331">
        <v>1117.5</v>
      </c>
      <c r="I51" s="331">
        <v>1229.2</v>
      </c>
      <c r="J51" s="331">
        <v>1297.5</v>
      </c>
      <c r="K51" s="331">
        <v>1212.4000000000001</v>
      </c>
      <c r="L51" s="331">
        <v>1258.4000000000001</v>
      </c>
      <c r="M51" s="331">
        <v>1062.2</v>
      </c>
      <c r="N51" s="331">
        <v>1095.8</v>
      </c>
      <c r="O51" s="331">
        <v>1050.2</v>
      </c>
      <c r="P51" s="331">
        <v>1013.5</v>
      </c>
      <c r="Q51" s="331">
        <v>1015.4</v>
      </c>
      <c r="R51" s="331">
        <v>1017.082775</v>
      </c>
    </row>
    <row r="52" spans="1:33" s="156" customFormat="1" ht="10.5">
      <c r="A52" s="261" t="s">
        <v>374</v>
      </c>
      <c r="B52" s="331">
        <v>873.3</v>
      </c>
      <c r="C52" s="331" t="s">
        <v>555</v>
      </c>
      <c r="D52" s="331" t="s">
        <v>555</v>
      </c>
      <c r="E52" s="331">
        <v>975.6</v>
      </c>
      <c r="F52" s="331">
        <v>905.2</v>
      </c>
      <c r="G52" s="331">
        <v>842.4</v>
      </c>
      <c r="H52" s="331" t="s">
        <v>555</v>
      </c>
      <c r="I52" s="331">
        <v>837.2</v>
      </c>
      <c r="J52" s="331">
        <v>945.5</v>
      </c>
      <c r="K52" s="331">
        <v>996.8</v>
      </c>
      <c r="L52" s="331">
        <v>922.4</v>
      </c>
      <c r="M52" s="331">
        <v>1213.4000000000001</v>
      </c>
      <c r="N52" s="331">
        <v>1176.7</v>
      </c>
      <c r="O52" s="331">
        <v>1133.8</v>
      </c>
      <c r="P52" s="331">
        <v>1113.7</v>
      </c>
      <c r="Q52" s="331">
        <v>1144.0999999999999</v>
      </c>
      <c r="R52" s="331">
        <v>1172.7850000000001</v>
      </c>
    </row>
    <row r="53" spans="1:33" s="156" customFormat="1" ht="10.5">
      <c r="A53" s="268" t="s">
        <v>90</v>
      </c>
      <c r="B53" s="331"/>
      <c r="C53" s="331"/>
      <c r="D53" s="331"/>
      <c r="E53" s="331"/>
      <c r="F53" s="331"/>
      <c r="G53" s="331"/>
      <c r="H53" s="331"/>
      <c r="I53" s="331"/>
      <c r="J53" s="331"/>
      <c r="K53" s="331"/>
      <c r="L53" s="331"/>
      <c r="M53" s="331"/>
      <c r="N53" s="331"/>
      <c r="O53" s="331"/>
      <c r="P53" s="331"/>
      <c r="Q53" s="331"/>
      <c r="R53" s="331"/>
    </row>
    <row r="54" spans="1:33" s="156" customFormat="1" ht="10.5">
      <c r="A54" s="262" t="s">
        <v>375</v>
      </c>
      <c r="B54" s="331">
        <v>648.20000000000005</v>
      </c>
      <c r="C54" s="331">
        <v>658.6</v>
      </c>
      <c r="D54" s="331">
        <v>686.8</v>
      </c>
      <c r="E54" s="331">
        <v>703.6</v>
      </c>
      <c r="F54" s="331">
        <v>688.3</v>
      </c>
      <c r="G54" s="331">
        <v>665.8</v>
      </c>
      <c r="H54" s="331">
        <v>675.3</v>
      </c>
      <c r="I54" s="331">
        <v>663.1</v>
      </c>
      <c r="J54" s="331">
        <v>753.3</v>
      </c>
      <c r="K54" s="331">
        <v>739</v>
      </c>
      <c r="L54" s="331">
        <v>753.6</v>
      </c>
      <c r="M54" s="331">
        <v>933.3</v>
      </c>
      <c r="N54" s="331">
        <v>926.9</v>
      </c>
      <c r="O54" s="331">
        <v>852.1</v>
      </c>
      <c r="P54" s="331">
        <v>862.8</v>
      </c>
      <c r="Q54" s="331">
        <v>851.7</v>
      </c>
      <c r="R54" s="331">
        <v>872.31500000000005</v>
      </c>
    </row>
    <row r="55" spans="1:33" s="156" customFormat="1" ht="10.5">
      <c r="A55" s="262" t="s">
        <v>376</v>
      </c>
      <c r="B55" s="331">
        <v>48.1</v>
      </c>
      <c r="C55" s="331">
        <v>31.4</v>
      </c>
      <c r="D55" s="331">
        <v>33.5</v>
      </c>
      <c r="E55" s="331">
        <v>112.2</v>
      </c>
      <c r="F55" s="331">
        <v>117.9</v>
      </c>
      <c r="G55" s="331">
        <v>119.4</v>
      </c>
      <c r="H55" s="331">
        <v>105.2</v>
      </c>
      <c r="I55" s="331">
        <v>84.8</v>
      </c>
      <c r="J55" s="331">
        <v>103.2</v>
      </c>
      <c r="K55" s="331">
        <v>92</v>
      </c>
      <c r="L55" s="331">
        <v>94.4</v>
      </c>
      <c r="M55" s="331">
        <v>197.7</v>
      </c>
      <c r="N55" s="331">
        <v>165.5</v>
      </c>
      <c r="O55" s="331">
        <v>207.6</v>
      </c>
      <c r="P55" s="331">
        <v>175.2</v>
      </c>
      <c r="Q55" s="331">
        <v>208.6</v>
      </c>
      <c r="R55" s="331">
        <v>204.49</v>
      </c>
    </row>
    <row r="56" spans="1:33" ht="10.5">
      <c r="A56" s="261" t="s">
        <v>377</v>
      </c>
      <c r="B56" s="331">
        <v>549</v>
      </c>
      <c r="C56" s="331">
        <v>770.8</v>
      </c>
      <c r="D56" s="331">
        <v>725.6</v>
      </c>
      <c r="E56" s="331">
        <v>920.2</v>
      </c>
      <c r="F56" s="331">
        <v>525.4</v>
      </c>
      <c r="G56" s="331">
        <v>854.9</v>
      </c>
      <c r="H56" s="331">
        <v>1070</v>
      </c>
      <c r="I56" s="331">
        <v>1363.4</v>
      </c>
      <c r="J56" s="331">
        <v>959.6</v>
      </c>
      <c r="K56" s="331">
        <v>808.4</v>
      </c>
      <c r="L56" s="331">
        <v>1114.5999999999999</v>
      </c>
      <c r="M56" s="331">
        <v>805.1</v>
      </c>
      <c r="N56" s="331">
        <v>935.3</v>
      </c>
      <c r="O56" s="331">
        <v>1110.4000000000001</v>
      </c>
      <c r="P56" s="331">
        <v>960.9</v>
      </c>
      <c r="Q56" s="331">
        <v>963.7</v>
      </c>
      <c r="R56" s="331">
        <v>434.17725000000002</v>
      </c>
      <c r="S56" s="326"/>
      <c r="T56" s="326"/>
      <c r="U56" s="326"/>
      <c r="V56" s="326"/>
      <c r="W56" s="326"/>
      <c r="X56" s="326"/>
      <c r="Y56" s="326"/>
      <c r="Z56" s="326"/>
      <c r="AA56" s="326"/>
      <c r="AB56" s="326"/>
      <c r="AC56" s="326"/>
      <c r="AD56" s="326"/>
      <c r="AE56" s="326"/>
      <c r="AF56" s="326"/>
      <c r="AG56" s="326"/>
    </row>
    <row r="57" spans="1:33" ht="10.5">
      <c r="A57" s="265" t="s">
        <v>378</v>
      </c>
      <c r="B57" s="331" t="s">
        <v>555</v>
      </c>
      <c r="C57" s="331" t="s">
        <v>555</v>
      </c>
      <c r="D57" s="331" t="s">
        <v>555</v>
      </c>
      <c r="E57" s="331" t="s">
        <v>555</v>
      </c>
      <c r="F57" s="331" t="s">
        <v>555</v>
      </c>
      <c r="G57" s="331" t="s">
        <v>555</v>
      </c>
      <c r="H57" s="331" t="s">
        <v>555</v>
      </c>
      <c r="I57" s="331" t="s">
        <v>555</v>
      </c>
      <c r="J57" s="331" t="s">
        <v>555</v>
      </c>
      <c r="K57" s="331" t="s">
        <v>555</v>
      </c>
      <c r="L57" s="331" t="s">
        <v>555</v>
      </c>
      <c r="M57" s="331" t="s">
        <v>555</v>
      </c>
      <c r="N57" s="331" t="s">
        <v>555</v>
      </c>
      <c r="O57" s="331" t="s">
        <v>555</v>
      </c>
      <c r="P57" s="331" t="s">
        <v>555</v>
      </c>
      <c r="Q57" s="331" t="s">
        <v>555</v>
      </c>
      <c r="R57" s="331" t="s">
        <v>555</v>
      </c>
      <c r="S57" s="326"/>
      <c r="T57" s="326"/>
      <c r="U57" s="326"/>
      <c r="V57" s="326"/>
      <c r="W57" s="326"/>
      <c r="X57" s="326"/>
      <c r="Y57" s="326"/>
      <c r="Z57" s="326"/>
      <c r="AA57" s="326"/>
      <c r="AB57" s="326"/>
      <c r="AC57" s="326"/>
      <c r="AD57" s="326"/>
      <c r="AE57" s="326"/>
      <c r="AF57" s="326"/>
      <c r="AG57" s="326"/>
    </row>
    <row r="58" spans="1:33" ht="10.5">
      <c r="A58" s="268" t="s">
        <v>360</v>
      </c>
      <c r="B58" s="331">
        <v>22908</v>
      </c>
      <c r="C58" s="331">
        <v>20019.2</v>
      </c>
      <c r="D58" s="331">
        <v>20245.8</v>
      </c>
      <c r="E58" s="331"/>
      <c r="F58" s="331">
        <v>15419.4</v>
      </c>
      <c r="G58" s="331">
        <v>17248.400000000001</v>
      </c>
      <c r="H58" s="331">
        <v>15024</v>
      </c>
      <c r="I58" s="331">
        <v>16778.599999999999</v>
      </c>
      <c r="J58" s="331">
        <v>16726.400000000001</v>
      </c>
      <c r="K58" s="331">
        <v>17796.3</v>
      </c>
      <c r="L58" s="331">
        <v>18832.5</v>
      </c>
      <c r="M58" s="331">
        <v>18570.900000000001</v>
      </c>
      <c r="N58" s="331">
        <v>19562.400000000001</v>
      </c>
      <c r="O58" s="331">
        <v>18471.099999999999</v>
      </c>
      <c r="P58" s="331">
        <v>18133.900000000001</v>
      </c>
      <c r="Q58" s="331">
        <v>18867.3</v>
      </c>
      <c r="R58" s="331">
        <v>19528.681734882801</v>
      </c>
      <c r="S58" s="326"/>
      <c r="T58" s="326"/>
      <c r="U58" s="326"/>
      <c r="V58" s="326"/>
      <c r="W58" s="326"/>
      <c r="X58" s="326"/>
      <c r="Y58" s="326"/>
      <c r="Z58" s="326"/>
      <c r="AA58" s="326"/>
      <c r="AB58" s="326"/>
      <c r="AC58" s="326"/>
      <c r="AD58" s="326"/>
      <c r="AE58" s="326"/>
      <c r="AF58" s="326"/>
      <c r="AG58" s="326"/>
    </row>
    <row r="59" spans="1:33" ht="10.5">
      <c r="A59" s="264"/>
      <c r="B59" s="337"/>
      <c r="C59" s="337"/>
      <c r="D59" s="337"/>
      <c r="E59" s="337"/>
      <c r="F59" s="337"/>
      <c r="G59" s="337"/>
      <c r="H59" s="337"/>
      <c r="I59" s="337"/>
      <c r="J59" s="337"/>
      <c r="K59" s="337"/>
      <c r="L59" s="337"/>
      <c r="M59" s="337"/>
      <c r="N59" s="337"/>
      <c r="O59" s="337"/>
      <c r="P59" s="337"/>
      <c r="Q59" s="337"/>
      <c r="R59" s="337"/>
      <c r="S59" s="326"/>
      <c r="T59" s="326"/>
      <c r="U59" s="326"/>
      <c r="V59" s="326"/>
      <c r="W59" s="326"/>
      <c r="X59" s="326"/>
      <c r="Y59" s="326"/>
      <c r="Z59" s="326"/>
      <c r="AA59" s="326"/>
      <c r="AB59" s="326"/>
      <c r="AC59" s="326"/>
      <c r="AD59" s="326"/>
      <c r="AE59" s="326"/>
      <c r="AF59" s="326"/>
      <c r="AG59" s="326"/>
    </row>
    <row r="60" spans="1:33" ht="10.5">
      <c r="A60" s="263" t="s">
        <v>379</v>
      </c>
      <c r="B60" s="337"/>
      <c r="C60" s="337"/>
      <c r="D60" s="337"/>
      <c r="E60" s="337"/>
      <c r="F60" s="337"/>
      <c r="G60" s="337"/>
      <c r="H60" s="337"/>
      <c r="I60" s="337"/>
      <c r="J60" s="337"/>
      <c r="K60" s="337"/>
      <c r="L60" s="337"/>
      <c r="M60" s="337"/>
      <c r="N60" s="337"/>
      <c r="O60" s="337"/>
      <c r="P60" s="337"/>
      <c r="Q60" s="337"/>
      <c r="R60" s="337"/>
      <c r="S60" s="326"/>
      <c r="T60" s="326"/>
      <c r="U60" s="326"/>
      <c r="V60" s="326"/>
      <c r="W60" s="326"/>
      <c r="X60" s="326"/>
      <c r="Y60" s="326"/>
      <c r="Z60" s="326"/>
      <c r="AA60" s="326"/>
      <c r="AB60" s="326"/>
      <c r="AC60" s="326"/>
      <c r="AD60" s="326"/>
      <c r="AE60" s="326"/>
      <c r="AF60" s="326"/>
      <c r="AG60" s="326"/>
    </row>
    <row r="61" spans="1:33" ht="10.5">
      <c r="A61" s="261" t="s">
        <v>380</v>
      </c>
      <c r="B61" s="331">
        <v>0</v>
      </c>
      <c r="C61" s="331">
        <v>0</v>
      </c>
      <c r="D61" s="331">
        <v>0</v>
      </c>
      <c r="E61" s="331">
        <v>0</v>
      </c>
      <c r="F61" s="331">
        <v>0</v>
      </c>
      <c r="G61" s="331">
        <v>0</v>
      </c>
      <c r="H61" s="331">
        <v>0</v>
      </c>
      <c r="I61" s="331">
        <v>0</v>
      </c>
      <c r="J61" s="331">
        <v>0</v>
      </c>
      <c r="K61" s="331">
        <v>0</v>
      </c>
      <c r="L61" s="331">
        <v>0</v>
      </c>
      <c r="M61" s="331">
        <v>0</v>
      </c>
      <c r="N61" s="331">
        <v>0</v>
      </c>
      <c r="O61" s="331">
        <v>0</v>
      </c>
      <c r="P61" s="331">
        <v>0</v>
      </c>
      <c r="Q61" s="331">
        <v>0</v>
      </c>
      <c r="R61" s="331">
        <v>0</v>
      </c>
      <c r="S61" s="326"/>
      <c r="T61" s="326"/>
      <c r="U61" s="326"/>
      <c r="V61" s="326"/>
      <c r="W61" s="326"/>
      <c r="X61" s="326"/>
      <c r="Y61" s="326"/>
      <c r="Z61" s="326"/>
      <c r="AA61" s="326"/>
      <c r="AB61" s="326"/>
      <c r="AC61" s="326"/>
      <c r="AD61" s="326"/>
      <c r="AE61" s="326"/>
      <c r="AF61" s="326"/>
      <c r="AG61" s="326"/>
    </row>
    <row r="62" spans="1:33" ht="10.5">
      <c r="A62" s="261" t="s">
        <v>381</v>
      </c>
      <c r="B62" s="331"/>
      <c r="C62" s="331"/>
      <c r="D62" s="331"/>
      <c r="E62" s="331"/>
      <c r="F62" s="331"/>
      <c r="G62" s="331"/>
      <c r="H62" s="331"/>
      <c r="I62" s="331"/>
      <c r="J62" s="331"/>
      <c r="K62" s="331"/>
      <c r="L62" s="331"/>
      <c r="M62" s="331"/>
      <c r="N62" s="331"/>
      <c r="O62" s="331"/>
      <c r="P62" s="331"/>
      <c r="Q62" s="331"/>
      <c r="R62" s="331"/>
      <c r="S62" s="326"/>
      <c r="T62" s="326"/>
      <c r="U62" s="326"/>
      <c r="V62" s="326"/>
      <c r="W62" s="326"/>
      <c r="X62" s="326"/>
      <c r="Y62" s="326"/>
      <c r="Z62" s="326"/>
      <c r="AA62" s="326"/>
      <c r="AB62" s="326"/>
      <c r="AC62" s="326"/>
      <c r="AD62" s="326"/>
      <c r="AE62" s="326"/>
      <c r="AF62" s="326"/>
      <c r="AG62" s="326"/>
    </row>
    <row r="63" spans="1:33" ht="10.5">
      <c r="A63" s="262" t="s">
        <v>382</v>
      </c>
      <c r="B63" s="331">
        <v>160.80000000000001</v>
      </c>
      <c r="C63" s="331">
        <v>204.3</v>
      </c>
      <c r="D63" s="331">
        <v>183.5</v>
      </c>
      <c r="E63" s="331">
        <v>136.80000000000001</v>
      </c>
      <c r="F63" s="331">
        <v>168</v>
      </c>
      <c r="G63" s="331">
        <v>150.4</v>
      </c>
      <c r="H63" s="331">
        <v>159</v>
      </c>
      <c r="I63" s="331">
        <v>148.80000000000001</v>
      </c>
      <c r="J63" s="331">
        <v>149.5</v>
      </c>
      <c r="K63" s="331">
        <v>114</v>
      </c>
      <c r="L63" s="331">
        <v>117</v>
      </c>
      <c r="M63" s="331">
        <v>117.4</v>
      </c>
      <c r="N63" s="331">
        <v>121.1</v>
      </c>
      <c r="O63" s="331">
        <v>103.1</v>
      </c>
      <c r="P63" s="331">
        <v>111.9</v>
      </c>
      <c r="Q63" s="331">
        <v>99.6</v>
      </c>
      <c r="R63" s="331">
        <v>92.213700000000003</v>
      </c>
      <c r="S63" s="326"/>
      <c r="T63" s="326"/>
      <c r="U63" s="326"/>
      <c r="V63" s="326"/>
      <c r="W63" s="326"/>
      <c r="X63" s="326"/>
      <c r="Y63" s="326"/>
      <c r="Z63" s="326"/>
      <c r="AA63" s="326"/>
      <c r="AB63" s="326"/>
      <c r="AC63" s="326"/>
      <c r="AD63" s="326"/>
      <c r="AE63" s="326"/>
      <c r="AF63" s="326"/>
      <c r="AG63" s="326"/>
    </row>
    <row r="64" spans="1:33" ht="10.5">
      <c r="A64" s="262" t="s">
        <v>367</v>
      </c>
      <c r="B64" s="331">
        <v>465</v>
      </c>
      <c r="C64" s="331">
        <v>416.3</v>
      </c>
      <c r="D64" s="331">
        <v>336.8</v>
      </c>
      <c r="E64" s="331">
        <v>307.2</v>
      </c>
      <c r="F64" s="331">
        <v>249.2</v>
      </c>
      <c r="G64" s="331">
        <v>288.60000000000002</v>
      </c>
      <c r="H64" s="331">
        <v>247.2</v>
      </c>
      <c r="I64" s="331">
        <v>302.2</v>
      </c>
      <c r="J64" s="331">
        <v>266.60000000000002</v>
      </c>
      <c r="K64" s="331">
        <v>357.4</v>
      </c>
      <c r="L64" s="331">
        <v>409.8</v>
      </c>
      <c r="M64" s="331">
        <v>483.2</v>
      </c>
      <c r="N64" s="331">
        <v>696</v>
      </c>
      <c r="O64" s="331">
        <v>544.20000000000005</v>
      </c>
      <c r="P64" s="331">
        <v>548</v>
      </c>
      <c r="Q64" s="331">
        <v>688.7</v>
      </c>
      <c r="R64" s="331">
        <v>931.07124999999996</v>
      </c>
      <c r="S64" s="326"/>
      <c r="T64" s="326"/>
      <c r="U64" s="326"/>
      <c r="V64" s="326"/>
      <c r="W64" s="326"/>
      <c r="X64" s="326"/>
      <c r="Y64" s="326"/>
      <c r="Z64" s="326"/>
      <c r="AA64" s="326"/>
      <c r="AB64" s="326"/>
      <c r="AC64" s="326"/>
      <c r="AD64" s="326"/>
      <c r="AE64" s="326"/>
      <c r="AF64" s="326"/>
      <c r="AG64" s="326"/>
    </row>
    <row r="65" spans="1:33" ht="10.5">
      <c r="A65" s="262" t="s">
        <v>383</v>
      </c>
      <c r="B65" s="331">
        <v>2289.3000000000002</v>
      </c>
      <c r="C65" s="331">
        <v>1627.2</v>
      </c>
      <c r="D65" s="331">
        <v>2405.3000000000002</v>
      </c>
      <c r="E65" s="331">
        <v>2265.5</v>
      </c>
      <c r="F65" s="331">
        <v>2271.3000000000002</v>
      </c>
      <c r="G65" s="331">
        <v>2962.3</v>
      </c>
      <c r="H65" s="331">
        <v>3436.3</v>
      </c>
      <c r="I65" s="331">
        <v>3940.7</v>
      </c>
      <c r="J65" s="331" t="s">
        <v>555</v>
      </c>
      <c r="K65" s="331">
        <v>3187.4</v>
      </c>
      <c r="L65" s="331" t="s">
        <v>555</v>
      </c>
      <c r="M65" s="331" t="s">
        <v>555</v>
      </c>
      <c r="N65" s="331" t="s">
        <v>555</v>
      </c>
      <c r="O65" s="331" t="s">
        <v>555</v>
      </c>
      <c r="P65" s="331" t="s">
        <v>555</v>
      </c>
      <c r="Q65" s="331" t="s">
        <v>555</v>
      </c>
      <c r="R65" s="331" t="s">
        <v>555</v>
      </c>
      <c r="S65" s="326"/>
      <c r="T65" s="326"/>
      <c r="U65" s="326"/>
      <c r="V65" s="326"/>
      <c r="W65" s="326"/>
      <c r="X65" s="326"/>
      <c r="Y65" s="326"/>
      <c r="Z65" s="326"/>
      <c r="AA65" s="326"/>
      <c r="AB65" s="326"/>
      <c r="AC65" s="326"/>
      <c r="AD65" s="326"/>
      <c r="AE65" s="326"/>
      <c r="AF65" s="326"/>
      <c r="AG65" s="326"/>
    </row>
    <row r="66" spans="1:33" ht="10.5">
      <c r="A66" s="262" t="s">
        <v>384</v>
      </c>
      <c r="B66" s="331" t="s">
        <v>555</v>
      </c>
      <c r="C66" s="331" t="s">
        <v>555</v>
      </c>
      <c r="D66" s="331">
        <v>0</v>
      </c>
      <c r="E66" s="331" t="s">
        <v>555</v>
      </c>
      <c r="F66" s="331" t="s">
        <v>555</v>
      </c>
      <c r="G66" s="331" t="s">
        <v>555</v>
      </c>
      <c r="H66" s="331" t="s">
        <v>555</v>
      </c>
      <c r="I66" s="331">
        <v>0</v>
      </c>
      <c r="J66" s="331">
        <v>0</v>
      </c>
      <c r="K66" s="331">
        <v>0</v>
      </c>
      <c r="L66" s="331">
        <v>0</v>
      </c>
      <c r="M66" s="331">
        <v>0</v>
      </c>
      <c r="N66" s="331">
        <v>0</v>
      </c>
      <c r="O66" s="331">
        <v>0</v>
      </c>
      <c r="P66" s="331">
        <v>0</v>
      </c>
      <c r="Q66" s="331">
        <v>0</v>
      </c>
      <c r="R66" s="331">
        <v>0</v>
      </c>
      <c r="S66" s="326"/>
      <c r="T66" s="326"/>
      <c r="U66" s="326"/>
      <c r="V66" s="326"/>
      <c r="W66" s="326"/>
      <c r="X66" s="326"/>
      <c r="Y66" s="326"/>
      <c r="Z66" s="326"/>
      <c r="AA66" s="326"/>
      <c r="AB66" s="326"/>
      <c r="AC66" s="326"/>
      <c r="AD66" s="326"/>
      <c r="AE66" s="326"/>
      <c r="AF66" s="326"/>
      <c r="AG66" s="326"/>
    </row>
    <row r="67" spans="1:33" ht="10.5">
      <c r="A67" s="261" t="s">
        <v>372</v>
      </c>
      <c r="B67" s="331" t="s">
        <v>555</v>
      </c>
      <c r="C67" s="331" t="s">
        <v>555</v>
      </c>
      <c r="D67" s="331" t="s">
        <v>555</v>
      </c>
      <c r="E67" s="331" t="s">
        <v>555</v>
      </c>
      <c r="F67" s="331" t="s">
        <v>555</v>
      </c>
      <c r="G67" s="331" t="s">
        <v>555</v>
      </c>
      <c r="H67" s="331" t="s">
        <v>555</v>
      </c>
      <c r="I67" s="331" t="s">
        <v>555</v>
      </c>
      <c r="J67" s="331" t="s">
        <v>555</v>
      </c>
      <c r="K67" s="331">
        <v>101.9</v>
      </c>
      <c r="L67" s="331">
        <v>103.7</v>
      </c>
      <c r="M67" s="331" t="s">
        <v>555</v>
      </c>
      <c r="N67" s="331" t="s">
        <v>555</v>
      </c>
      <c r="O67" s="331" t="s">
        <v>555</v>
      </c>
      <c r="P67" s="331" t="s">
        <v>555</v>
      </c>
      <c r="Q67" s="331" t="s">
        <v>555</v>
      </c>
      <c r="R67" s="331" t="s">
        <v>555</v>
      </c>
      <c r="S67" s="326"/>
      <c r="T67" s="326"/>
      <c r="U67" s="326"/>
      <c r="V67" s="326"/>
      <c r="W67" s="326"/>
      <c r="X67" s="326"/>
      <c r="Y67" s="326"/>
      <c r="Z67" s="326"/>
      <c r="AA67" s="326"/>
      <c r="AB67" s="326"/>
      <c r="AC67" s="326"/>
      <c r="AD67" s="326"/>
      <c r="AE67" s="326"/>
      <c r="AF67" s="326"/>
      <c r="AG67" s="326"/>
    </row>
    <row r="68" spans="1:33" ht="10.5">
      <c r="A68" s="261" t="s">
        <v>385</v>
      </c>
      <c r="B68" s="331" t="s">
        <v>555</v>
      </c>
      <c r="C68" s="331" t="s">
        <v>555</v>
      </c>
      <c r="D68" s="331" t="s">
        <v>555</v>
      </c>
      <c r="E68" s="331" t="s">
        <v>555</v>
      </c>
      <c r="F68" s="331" t="s">
        <v>555</v>
      </c>
      <c r="G68" s="331" t="s">
        <v>555</v>
      </c>
      <c r="H68" s="331" t="s">
        <v>555</v>
      </c>
      <c r="I68" s="331" t="s">
        <v>555</v>
      </c>
      <c r="J68" s="331" t="s">
        <v>555</v>
      </c>
      <c r="K68" s="331" t="s">
        <v>555</v>
      </c>
      <c r="L68" s="331" t="s">
        <v>555</v>
      </c>
      <c r="M68" s="331" t="s">
        <v>555</v>
      </c>
      <c r="N68" s="331" t="s">
        <v>555</v>
      </c>
      <c r="O68" s="331" t="s">
        <v>555</v>
      </c>
      <c r="P68" s="331" t="s">
        <v>555</v>
      </c>
      <c r="Q68" s="331" t="s">
        <v>555</v>
      </c>
      <c r="R68" s="331" t="s">
        <v>555</v>
      </c>
      <c r="S68" s="326"/>
      <c r="T68" s="326"/>
      <c r="U68" s="326"/>
      <c r="V68" s="326"/>
      <c r="W68" s="326"/>
      <c r="X68" s="326"/>
      <c r="Y68" s="326"/>
      <c r="Z68" s="326"/>
      <c r="AA68" s="326"/>
      <c r="AB68" s="326"/>
      <c r="AC68" s="326"/>
      <c r="AD68" s="326"/>
      <c r="AE68" s="326"/>
      <c r="AF68" s="326"/>
      <c r="AG68" s="326"/>
    </row>
    <row r="69" spans="1:33" ht="10.5">
      <c r="A69" s="269" t="s">
        <v>386</v>
      </c>
      <c r="B69" s="331" t="s">
        <v>555</v>
      </c>
      <c r="C69" s="331" t="s">
        <v>555</v>
      </c>
      <c r="D69" s="331" t="s">
        <v>555</v>
      </c>
      <c r="E69" s="331" t="s">
        <v>555</v>
      </c>
      <c r="F69" s="331" t="s">
        <v>555</v>
      </c>
      <c r="G69" s="331" t="s">
        <v>555</v>
      </c>
      <c r="H69" s="331" t="s">
        <v>555</v>
      </c>
      <c r="I69" s="331" t="s">
        <v>555</v>
      </c>
      <c r="J69" s="331" t="s">
        <v>555</v>
      </c>
      <c r="K69" s="331" t="s">
        <v>555</v>
      </c>
      <c r="L69" s="331" t="s">
        <v>555</v>
      </c>
      <c r="M69" s="331" t="s">
        <v>555</v>
      </c>
      <c r="N69" s="331" t="s">
        <v>555</v>
      </c>
      <c r="O69" s="331" t="s">
        <v>555</v>
      </c>
      <c r="P69" s="331" t="s">
        <v>555</v>
      </c>
      <c r="Q69" s="331" t="s">
        <v>555</v>
      </c>
      <c r="R69" s="331" t="s">
        <v>555</v>
      </c>
      <c r="S69" s="326"/>
      <c r="T69" s="326"/>
      <c r="U69" s="326"/>
      <c r="V69" s="326"/>
      <c r="W69" s="326"/>
      <c r="X69" s="326"/>
      <c r="Y69" s="326"/>
      <c r="Z69" s="326"/>
      <c r="AA69" s="326"/>
      <c r="AB69" s="326"/>
      <c r="AC69" s="326"/>
      <c r="AD69" s="326"/>
      <c r="AE69" s="326"/>
      <c r="AF69" s="326"/>
      <c r="AG69" s="326"/>
    </row>
    <row r="70" spans="1:33" ht="10.5">
      <c r="A70" s="268" t="s">
        <v>360</v>
      </c>
      <c r="B70" s="331">
        <v>3581.5</v>
      </c>
      <c r="C70" s="331">
        <v>2838.9</v>
      </c>
      <c r="D70" s="331">
        <v>3748.2</v>
      </c>
      <c r="E70" s="331">
        <v>2434.1999999999998</v>
      </c>
      <c r="F70" s="331">
        <v>2003</v>
      </c>
      <c r="G70" s="331">
        <v>3663.7</v>
      </c>
      <c r="H70" s="331">
        <v>3340.2</v>
      </c>
      <c r="I70" s="331">
        <v>3803.4</v>
      </c>
      <c r="J70" s="331">
        <v>2716.8</v>
      </c>
      <c r="K70" s="331">
        <v>2991.4</v>
      </c>
      <c r="L70" s="331">
        <v>3166.7</v>
      </c>
      <c r="M70" s="331">
        <v>3912.5</v>
      </c>
      <c r="N70" s="331">
        <v>3005.4</v>
      </c>
      <c r="O70" s="331">
        <v>2415</v>
      </c>
      <c r="P70" s="331">
        <v>2856.5</v>
      </c>
      <c r="Q70" s="331">
        <v>2854.6</v>
      </c>
      <c r="R70" s="331">
        <v>2448.5666500000002</v>
      </c>
      <c r="S70" s="326"/>
      <c r="T70" s="326"/>
      <c r="U70" s="326"/>
      <c r="V70" s="326"/>
      <c r="W70" s="326"/>
      <c r="X70" s="326"/>
      <c r="Y70" s="326"/>
      <c r="Z70" s="326"/>
      <c r="AA70" s="326"/>
      <c r="AB70" s="326"/>
      <c r="AC70" s="326"/>
      <c r="AD70" s="326"/>
      <c r="AE70" s="326"/>
      <c r="AF70" s="326"/>
      <c r="AG70" s="326"/>
    </row>
    <row r="71" spans="1:33" ht="10.5">
      <c r="A71" s="266"/>
      <c r="B71" s="337"/>
      <c r="C71" s="337"/>
      <c r="D71" s="337"/>
      <c r="E71" s="337"/>
      <c r="F71" s="337"/>
      <c r="G71" s="337"/>
      <c r="H71" s="337"/>
      <c r="I71" s="337"/>
      <c r="J71" s="337"/>
      <c r="K71" s="337"/>
      <c r="L71" s="337"/>
      <c r="M71" s="337"/>
      <c r="N71" s="337"/>
      <c r="O71" s="337"/>
      <c r="P71" s="337"/>
      <c r="Q71" s="337"/>
      <c r="R71" s="337"/>
      <c r="S71" s="326"/>
      <c r="T71" s="326"/>
      <c r="U71" s="326"/>
      <c r="V71" s="326"/>
      <c r="W71" s="326"/>
      <c r="X71" s="326"/>
      <c r="Y71" s="326"/>
      <c r="Z71" s="326"/>
      <c r="AA71" s="326"/>
      <c r="AB71" s="326"/>
      <c r="AC71" s="326"/>
      <c r="AD71" s="326"/>
      <c r="AE71" s="326"/>
      <c r="AF71" s="326"/>
      <c r="AG71" s="326"/>
    </row>
    <row r="72" spans="1:33" s="329" customFormat="1" ht="10.5">
      <c r="A72" s="270" t="s">
        <v>387</v>
      </c>
      <c r="B72" s="335" t="s">
        <v>555</v>
      </c>
      <c r="C72" s="335" t="s">
        <v>555</v>
      </c>
      <c r="D72" s="335" t="s">
        <v>555</v>
      </c>
      <c r="E72" s="335" t="s">
        <v>555</v>
      </c>
      <c r="F72" s="335" t="s">
        <v>555</v>
      </c>
      <c r="G72" s="335" t="s">
        <v>555</v>
      </c>
      <c r="H72" s="335" t="s">
        <v>555</v>
      </c>
      <c r="I72" s="335" t="s">
        <v>555</v>
      </c>
      <c r="J72" s="335" t="s">
        <v>555</v>
      </c>
      <c r="K72" s="335" t="s">
        <v>555</v>
      </c>
      <c r="L72" s="335" t="s">
        <v>555</v>
      </c>
      <c r="M72" s="335" t="s">
        <v>555</v>
      </c>
      <c r="N72" s="335" t="s">
        <v>555</v>
      </c>
      <c r="O72" s="335" t="s">
        <v>555</v>
      </c>
      <c r="P72" s="335" t="s">
        <v>555</v>
      </c>
      <c r="Q72" s="335" t="s">
        <v>555</v>
      </c>
      <c r="R72" s="335" t="s">
        <v>555</v>
      </c>
      <c r="S72" s="328"/>
      <c r="T72" s="328"/>
      <c r="U72" s="328"/>
      <c r="V72" s="328"/>
      <c r="W72" s="328"/>
      <c r="X72" s="328"/>
      <c r="Y72" s="328"/>
      <c r="Z72" s="328"/>
      <c r="AA72" s="328"/>
      <c r="AB72" s="328"/>
      <c r="AC72" s="328"/>
      <c r="AD72" s="328"/>
      <c r="AE72" s="328"/>
      <c r="AF72" s="328"/>
      <c r="AG72" s="328"/>
    </row>
    <row r="73" spans="1:33" ht="10.5">
      <c r="A73" s="275" t="s">
        <v>360</v>
      </c>
      <c r="B73" s="331">
        <v>3497.8</v>
      </c>
      <c r="C73" s="331">
        <v>2838.9</v>
      </c>
      <c r="D73" s="331">
        <v>3748.2</v>
      </c>
      <c r="E73" s="331">
        <v>2434.1999999999998</v>
      </c>
      <c r="F73" s="331">
        <v>2003</v>
      </c>
      <c r="G73" s="331">
        <v>3663.7</v>
      </c>
      <c r="H73" s="331">
        <v>3137.6</v>
      </c>
      <c r="I73" s="331">
        <v>3534</v>
      </c>
      <c r="J73" s="331">
        <v>2716.8</v>
      </c>
      <c r="K73" s="331">
        <v>2991.4</v>
      </c>
      <c r="L73" s="331">
        <v>3166.7</v>
      </c>
      <c r="M73" s="331">
        <v>3912.5</v>
      </c>
      <c r="N73" s="331">
        <v>3005.4</v>
      </c>
      <c r="O73" s="331">
        <v>2415</v>
      </c>
      <c r="P73" s="331">
        <v>2856.5</v>
      </c>
      <c r="Q73" s="331">
        <v>2854.6</v>
      </c>
      <c r="R73" s="331">
        <v>2448.5666500000002</v>
      </c>
      <c r="S73" s="326"/>
      <c r="T73" s="326"/>
      <c r="U73" s="326"/>
      <c r="V73" s="326"/>
      <c r="W73" s="326"/>
      <c r="X73" s="326"/>
      <c r="Y73" s="326"/>
      <c r="Z73" s="326"/>
      <c r="AA73" s="326"/>
      <c r="AB73" s="326"/>
      <c r="AC73" s="326"/>
      <c r="AD73" s="326"/>
      <c r="AE73" s="326"/>
      <c r="AF73" s="326"/>
      <c r="AG73" s="326"/>
    </row>
    <row r="74" spans="1:33" ht="10.5">
      <c r="A74" s="270" t="s">
        <v>388</v>
      </c>
      <c r="B74" s="331">
        <v>17793.2</v>
      </c>
      <c r="C74" s="331">
        <v>16559.099999999999</v>
      </c>
      <c r="D74" s="331">
        <v>15711</v>
      </c>
      <c r="E74" s="331">
        <v>17603</v>
      </c>
      <c r="F74" s="331">
        <v>14353.9</v>
      </c>
      <c r="G74" s="331">
        <v>14268.8</v>
      </c>
      <c r="H74" s="331">
        <v>12779.8</v>
      </c>
      <c r="I74" s="331">
        <v>13274.4</v>
      </c>
      <c r="J74" s="331">
        <v>13293.1</v>
      </c>
      <c r="K74" s="331">
        <v>13489.9</v>
      </c>
      <c r="L74" s="331">
        <v>15105.6</v>
      </c>
      <c r="M74" s="331">
        <v>14590.3</v>
      </c>
      <c r="N74" s="331">
        <v>15809.4</v>
      </c>
      <c r="O74" s="331">
        <v>15404.1</v>
      </c>
      <c r="P74" s="331">
        <v>15854.3</v>
      </c>
      <c r="Q74" s="331">
        <v>16431.599999999999</v>
      </c>
      <c r="R74" s="331">
        <v>16516.582616789401</v>
      </c>
      <c r="S74" s="326"/>
      <c r="T74" s="326"/>
      <c r="U74" s="326"/>
      <c r="V74" s="326"/>
      <c r="W74" s="326"/>
      <c r="X74" s="326"/>
      <c r="Y74" s="326"/>
      <c r="Z74" s="326"/>
      <c r="AA74" s="326"/>
      <c r="AB74" s="326"/>
      <c r="AC74" s="326"/>
      <c r="AD74" s="326"/>
      <c r="AE74" s="326"/>
      <c r="AF74" s="326"/>
      <c r="AG74" s="326"/>
    </row>
    <row r="75" spans="1:33" ht="10.5">
      <c r="A75" s="275" t="s">
        <v>360</v>
      </c>
      <c r="B75" s="331">
        <v>19410.2</v>
      </c>
      <c r="C75" s="331">
        <v>17180.3</v>
      </c>
      <c r="D75" s="331">
        <v>16497.599999999999</v>
      </c>
      <c r="E75" s="331">
        <v>18380.3</v>
      </c>
      <c r="F75" s="331">
        <v>13416.4</v>
      </c>
      <c r="G75" s="331">
        <v>13584.7</v>
      </c>
      <c r="H75" s="331">
        <v>11886.3</v>
      </c>
      <c r="I75" s="331">
        <v>13244.7</v>
      </c>
      <c r="J75" s="331">
        <v>14009.6</v>
      </c>
      <c r="K75" s="331">
        <v>14804.9</v>
      </c>
      <c r="L75" s="331">
        <v>15665.8</v>
      </c>
      <c r="M75" s="331">
        <v>14658.4</v>
      </c>
      <c r="N75" s="331">
        <v>16557.099999999999</v>
      </c>
      <c r="O75" s="331">
        <v>16056</v>
      </c>
      <c r="P75" s="331">
        <v>15277.4</v>
      </c>
      <c r="Q75" s="331">
        <v>16012.7</v>
      </c>
      <c r="R75" s="331">
        <v>17080.1150848828</v>
      </c>
      <c r="S75" s="326"/>
      <c r="T75" s="326"/>
      <c r="U75" s="326"/>
      <c r="V75" s="326"/>
      <c r="W75" s="326"/>
      <c r="X75" s="326"/>
      <c r="Y75" s="326"/>
      <c r="Z75" s="326"/>
      <c r="AA75" s="326"/>
      <c r="AB75" s="326"/>
      <c r="AC75" s="326"/>
      <c r="AD75" s="326"/>
      <c r="AE75" s="326"/>
      <c r="AF75" s="326"/>
      <c r="AG75" s="326"/>
    </row>
    <row r="76" spans="1:33" ht="10.5">
      <c r="A76" s="266"/>
      <c r="O76" s="6"/>
      <c r="P76" s="6"/>
      <c r="Q76" s="6"/>
      <c r="R76" s="6"/>
      <c r="S76" s="326"/>
      <c r="T76" s="326"/>
      <c r="U76" s="326"/>
      <c r="V76" s="326"/>
      <c r="W76" s="326"/>
      <c r="X76" s="326"/>
      <c r="Y76" s="326"/>
      <c r="Z76" s="326"/>
      <c r="AA76" s="326"/>
      <c r="AB76" s="326"/>
      <c r="AC76" s="326"/>
      <c r="AD76" s="326"/>
      <c r="AE76" s="326"/>
      <c r="AF76" s="326"/>
      <c r="AG76" s="326"/>
    </row>
    <row r="77" spans="1:33" ht="10.5">
      <c r="A77" s="270" t="s">
        <v>389</v>
      </c>
      <c r="B77" s="296">
        <v>1.3109999999999999</v>
      </c>
      <c r="C77" s="296">
        <v>1.27</v>
      </c>
      <c r="D77" s="296">
        <v>1.327</v>
      </c>
      <c r="E77" s="296">
        <v>1.3380000000000001</v>
      </c>
      <c r="F77" s="296">
        <v>1.4139999999999999</v>
      </c>
      <c r="G77" s="296">
        <v>1.339</v>
      </c>
      <c r="H77" s="296">
        <v>1.3939999999999999</v>
      </c>
      <c r="I77" s="296">
        <v>1.36</v>
      </c>
      <c r="J77" s="296">
        <v>1.359</v>
      </c>
      <c r="K77" s="296">
        <v>1.3340000000000001</v>
      </c>
      <c r="L77" s="296">
        <v>1.3120000000000001</v>
      </c>
      <c r="M77" s="296">
        <v>1.2869999999999999</v>
      </c>
      <c r="N77" s="296">
        <v>1.321</v>
      </c>
      <c r="O77" s="296">
        <v>1.379</v>
      </c>
      <c r="P77" s="296">
        <v>1.373</v>
      </c>
      <c r="Q77" s="296">
        <v>1.407</v>
      </c>
      <c r="R77" s="296">
        <v>1.48766002447886</v>
      </c>
      <c r="S77" s="326"/>
      <c r="T77" s="326"/>
      <c r="U77" s="326"/>
      <c r="V77" s="326"/>
      <c r="W77" s="326"/>
      <c r="X77" s="326"/>
      <c r="Y77" s="326"/>
      <c r="Z77" s="326"/>
      <c r="AA77" s="326"/>
      <c r="AB77" s="326"/>
      <c r="AC77" s="326"/>
      <c r="AD77" s="326"/>
      <c r="AE77" s="326"/>
      <c r="AF77" s="326"/>
      <c r="AG77" s="326"/>
    </row>
    <row r="78" spans="1:33" ht="10.5">
      <c r="A78" s="274" t="s">
        <v>390</v>
      </c>
      <c r="B78" s="296">
        <v>1.2010000000000001</v>
      </c>
      <c r="C78" s="296">
        <v>1.212</v>
      </c>
      <c r="D78" s="296">
        <v>1.2330000000000001</v>
      </c>
      <c r="E78" s="296">
        <v>1.2549999999999999</v>
      </c>
      <c r="F78" s="296">
        <v>1.448</v>
      </c>
      <c r="G78" s="296">
        <v>1.34</v>
      </c>
      <c r="H78" s="296">
        <v>1.425</v>
      </c>
      <c r="I78" s="296">
        <v>1.31</v>
      </c>
      <c r="J78" s="296">
        <v>1.2430000000000001</v>
      </c>
      <c r="K78" s="296">
        <v>1.171</v>
      </c>
      <c r="L78" s="296">
        <v>1.224</v>
      </c>
      <c r="M78" s="296">
        <v>1.2370000000000001</v>
      </c>
      <c r="N78" s="296">
        <v>1.2150000000000001</v>
      </c>
      <c r="O78" s="296">
        <v>1.264</v>
      </c>
      <c r="P78" s="296">
        <v>1.3620000000000001</v>
      </c>
      <c r="Q78" s="296">
        <v>1.3819999999999999</v>
      </c>
      <c r="R78" s="296">
        <v>1.3807670254443001</v>
      </c>
      <c r="S78" s="326"/>
      <c r="T78" s="326"/>
      <c r="U78" s="326"/>
      <c r="V78" s="326"/>
      <c r="W78" s="326"/>
      <c r="X78" s="326"/>
      <c r="Y78" s="326"/>
      <c r="Z78" s="326"/>
      <c r="AA78" s="326"/>
      <c r="AB78" s="326"/>
      <c r="AC78" s="326"/>
      <c r="AD78" s="326"/>
      <c r="AE78" s="326"/>
      <c r="AF78" s="326"/>
      <c r="AG78" s="326"/>
    </row>
    <row r="79" spans="1:33" ht="10.5">
      <c r="A79" s="274"/>
      <c r="O79" s="6"/>
      <c r="P79" s="6"/>
      <c r="Q79" s="6"/>
      <c r="R79" s="6"/>
      <c r="S79" s="326"/>
      <c r="T79" s="326"/>
      <c r="U79" s="326"/>
      <c r="V79" s="326"/>
      <c r="W79" s="326"/>
      <c r="X79" s="326"/>
      <c r="Y79" s="326"/>
      <c r="Z79" s="326"/>
      <c r="AA79" s="326"/>
      <c r="AB79" s="326"/>
      <c r="AC79" s="326"/>
      <c r="AD79" s="326"/>
      <c r="AE79" s="326"/>
      <c r="AF79" s="326"/>
      <c r="AG79" s="326"/>
    </row>
    <row r="80" spans="1:33" ht="10.5">
      <c r="A80" s="270" t="s">
        <v>391</v>
      </c>
      <c r="B80" s="296">
        <v>1</v>
      </c>
      <c r="C80" s="296">
        <v>1</v>
      </c>
      <c r="D80" s="296">
        <v>1</v>
      </c>
      <c r="E80" s="296">
        <v>1</v>
      </c>
      <c r="F80" s="296">
        <v>1</v>
      </c>
      <c r="G80" s="296">
        <v>1</v>
      </c>
      <c r="H80" s="296">
        <v>1</v>
      </c>
      <c r="I80" s="296">
        <v>1</v>
      </c>
      <c r="J80" s="296">
        <v>1</v>
      </c>
      <c r="K80" s="296">
        <v>1</v>
      </c>
      <c r="L80" s="296">
        <v>1</v>
      </c>
      <c r="M80" s="296">
        <v>1</v>
      </c>
      <c r="N80" s="296">
        <v>1</v>
      </c>
      <c r="O80" s="296">
        <v>1</v>
      </c>
      <c r="P80" s="296">
        <v>1</v>
      </c>
      <c r="Q80" s="296">
        <v>1</v>
      </c>
      <c r="R80" s="296">
        <v>1</v>
      </c>
      <c r="S80" s="326"/>
      <c r="T80" s="326"/>
      <c r="U80" s="326"/>
      <c r="V80" s="326"/>
      <c r="W80" s="326"/>
      <c r="X80" s="326"/>
      <c r="Y80" s="326"/>
      <c r="Z80" s="326"/>
      <c r="AA80" s="326"/>
      <c r="AB80" s="326"/>
      <c r="AC80" s="326"/>
      <c r="AD80" s="326"/>
      <c r="AE80" s="326"/>
      <c r="AF80" s="326"/>
      <c r="AG80" s="326"/>
    </row>
    <row r="81" spans="1:33" ht="10.5">
      <c r="A81" s="270"/>
      <c r="O81" s="6"/>
      <c r="P81" s="6"/>
      <c r="Q81" s="6"/>
      <c r="R81" s="6"/>
      <c r="S81" s="326"/>
      <c r="T81" s="326"/>
      <c r="U81" s="326"/>
      <c r="V81" s="326"/>
      <c r="W81" s="326"/>
      <c r="X81" s="326"/>
      <c r="Y81" s="326"/>
      <c r="Z81" s="326"/>
      <c r="AA81" s="326"/>
      <c r="AB81" s="326"/>
      <c r="AC81" s="326"/>
      <c r="AD81" s="326"/>
      <c r="AE81" s="326"/>
      <c r="AF81" s="326"/>
      <c r="AG81" s="326"/>
    </row>
    <row r="82" spans="1:33" ht="10.5">
      <c r="A82" s="310" t="s">
        <v>89</v>
      </c>
      <c r="B82" s="54">
        <v>6</v>
      </c>
      <c r="C82" s="54">
        <v>6</v>
      </c>
      <c r="D82" s="54">
        <v>6</v>
      </c>
      <c r="E82" s="54">
        <v>6</v>
      </c>
      <c r="F82" s="54">
        <v>6</v>
      </c>
      <c r="G82" s="54">
        <v>6</v>
      </c>
      <c r="H82" s="54">
        <v>6</v>
      </c>
      <c r="I82" s="54">
        <v>6</v>
      </c>
      <c r="J82" s="54">
        <v>6</v>
      </c>
      <c r="K82" s="54">
        <v>6</v>
      </c>
      <c r="L82" s="54">
        <v>6</v>
      </c>
      <c r="M82" s="54">
        <v>6</v>
      </c>
      <c r="N82" s="54">
        <v>5</v>
      </c>
      <c r="O82" s="54">
        <v>5</v>
      </c>
      <c r="P82" s="54">
        <v>5</v>
      </c>
      <c r="Q82" s="54">
        <v>5</v>
      </c>
      <c r="R82" s="54">
        <v>5</v>
      </c>
      <c r="S82" s="156"/>
      <c r="T82" s="156"/>
      <c r="U82" s="156"/>
      <c r="V82" s="326"/>
      <c r="W82" s="326"/>
      <c r="X82" s="326"/>
      <c r="Y82" s="326"/>
      <c r="Z82" s="326"/>
      <c r="AA82" s="326"/>
      <c r="AB82" s="326"/>
      <c r="AC82" s="326"/>
      <c r="AD82" s="326"/>
      <c r="AE82" s="326"/>
      <c r="AF82" s="326"/>
      <c r="AG82" s="326"/>
    </row>
    <row r="83" spans="1:33" ht="6" customHeight="1">
      <c r="A83" s="177"/>
      <c r="B83" s="177"/>
      <c r="C83" s="177"/>
      <c r="D83" s="177"/>
      <c r="E83" s="177"/>
      <c r="F83" s="177"/>
      <c r="G83" s="177"/>
      <c r="H83" s="177"/>
      <c r="I83" s="177"/>
      <c r="J83" s="177"/>
      <c r="K83" s="177"/>
      <c r="L83" s="177"/>
      <c r="M83" s="177"/>
      <c r="N83" s="177"/>
      <c r="O83" s="87"/>
      <c r="P83" s="87"/>
      <c r="Q83" s="87"/>
      <c r="R83" s="87"/>
    </row>
  </sheetData>
  <mergeCells count="3">
    <mergeCell ref="A1:R1"/>
    <mergeCell ref="A2:R2"/>
    <mergeCell ref="B3:R3"/>
  </mergeCells>
  <printOptions horizontalCentered="1"/>
  <pageMargins left="0.59055118110236227" right="0.59055118110236227" top="0.59055118110236227" bottom="0" header="0" footer="0.47244094488188981"/>
  <pageSetup paperSize="9" scale="66"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U37"/>
  <sheetViews>
    <sheetView showGridLines="0" zoomScaleNormal="100" zoomScaleSheetLayoutView="100" workbookViewId="0">
      <selection sqref="A1:U1"/>
    </sheetView>
  </sheetViews>
  <sheetFormatPr defaultColWidth="9.1328125" defaultRowHeight="12.75"/>
  <cols>
    <col min="1" max="1" width="54.265625" style="6" bestFit="1" customWidth="1"/>
    <col min="2" max="16" width="9.265625" style="6" customWidth="1"/>
    <col min="17" max="17" width="9.265625" style="24" customWidth="1"/>
    <col min="18" max="19" width="9.1328125" style="165"/>
    <col min="20" max="20" width="8.86328125" customWidth="1"/>
    <col min="21" max="16384" width="9.1328125" style="165"/>
  </cols>
  <sheetData>
    <row r="1" spans="1:21" s="7" customFormat="1" ht="26.25" customHeight="1">
      <c r="A1" s="475" t="s">
        <v>477</v>
      </c>
      <c r="B1" s="475"/>
      <c r="C1" s="475"/>
      <c r="D1" s="475"/>
      <c r="E1" s="475"/>
      <c r="F1" s="475"/>
      <c r="G1" s="475"/>
      <c r="H1" s="475"/>
      <c r="I1" s="475"/>
      <c r="J1" s="475"/>
      <c r="K1" s="475"/>
      <c r="L1" s="475"/>
      <c r="M1" s="475"/>
      <c r="N1" s="475"/>
      <c r="O1" s="475"/>
      <c r="P1" s="475"/>
      <c r="Q1" s="475"/>
      <c r="R1" s="475"/>
      <c r="S1" s="475"/>
      <c r="T1" s="475"/>
      <c r="U1" s="475"/>
    </row>
    <row r="2" spans="1:21" s="7" customFormat="1" ht="15" customHeight="1">
      <c r="A2" s="478" t="s">
        <v>469</v>
      </c>
      <c r="B2" s="478"/>
      <c r="C2" s="478"/>
      <c r="D2" s="478"/>
      <c r="E2" s="478"/>
      <c r="F2" s="478"/>
      <c r="G2" s="478"/>
      <c r="H2" s="478"/>
      <c r="I2" s="478"/>
      <c r="J2" s="478"/>
      <c r="K2" s="478"/>
      <c r="L2" s="478"/>
      <c r="M2" s="478"/>
      <c r="N2" s="478"/>
      <c r="O2" s="478"/>
      <c r="P2" s="478"/>
      <c r="Q2" s="478"/>
      <c r="R2" s="478"/>
      <c r="S2" s="478"/>
      <c r="T2" s="478"/>
      <c r="U2" s="478"/>
    </row>
    <row r="3" spans="1:21" s="160" customFormat="1" ht="15" customHeight="1">
      <c r="A3" s="120"/>
      <c r="B3" s="477" t="s">
        <v>57</v>
      </c>
      <c r="C3" s="477"/>
      <c r="D3" s="477"/>
      <c r="E3" s="477"/>
      <c r="F3" s="477"/>
      <c r="G3" s="477"/>
      <c r="H3" s="477"/>
      <c r="I3" s="477"/>
      <c r="J3" s="477"/>
      <c r="K3" s="477"/>
      <c r="L3" s="477"/>
      <c r="M3" s="477"/>
      <c r="N3" s="477"/>
      <c r="O3" s="477"/>
      <c r="P3" s="477"/>
      <c r="Q3" s="477"/>
      <c r="R3" s="477"/>
      <c r="S3" s="477"/>
      <c r="T3" s="477"/>
      <c r="U3" s="477"/>
    </row>
    <row r="4" spans="1:21" s="161" customFormat="1" ht="15" customHeight="1">
      <c r="A4" s="105"/>
      <c r="B4" s="104" t="s">
        <v>533</v>
      </c>
      <c r="C4" s="104" t="s">
        <v>534</v>
      </c>
      <c r="D4" s="104" t="s">
        <v>535</v>
      </c>
      <c r="E4" s="104" t="s">
        <v>536</v>
      </c>
      <c r="F4" s="104" t="s">
        <v>537</v>
      </c>
      <c r="G4" s="104" t="s">
        <v>538</v>
      </c>
      <c r="H4" s="104" t="s">
        <v>539</v>
      </c>
      <c r="I4" s="104" t="s">
        <v>486</v>
      </c>
      <c r="J4" s="104" t="s">
        <v>540</v>
      </c>
      <c r="K4" s="104" t="s">
        <v>541</v>
      </c>
      <c r="L4" s="104" t="s">
        <v>542</v>
      </c>
      <c r="M4" s="104" t="s">
        <v>543</v>
      </c>
      <c r="N4" s="104" t="s">
        <v>544</v>
      </c>
      <c r="O4" s="104" t="s">
        <v>545</v>
      </c>
      <c r="P4" s="104" t="s">
        <v>546</v>
      </c>
      <c r="Q4" s="104" t="s">
        <v>547</v>
      </c>
      <c r="R4" s="104" t="s">
        <v>548</v>
      </c>
      <c r="S4" s="104" t="s">
        <v>549</v>
      </c>
      <c r="T4" s="104" t="s">
        <v>550</v>
      </c>
      <c r="U4" s="104" t="s">
        <v>551</v>
      </c>
    </row>
    <row r="5" spans="1:21" s="161" customFormat="1" ht="10.5" customHeight="1">
      <c r="A5" s="105"/>
      <c r="B5" s="105"/>
      <c r="C5" s="105"/>
      <c r="D5" s="105"/>
      <c r="E5" s="105"/>
      <c r="F5" s="105"/>
      <c r="G5" s="105"/>
      <c r="H5" s="105"/>
      <c r="I5" s="105"/>
      <c r="J5" s="105"/>
      <c r="K5" s="105"/>
      <c r="L5" s="105"/>
      <c r="M5" s="105"/>
      <c r="N5" s="105"/>
      <c r="O5" s="105"/>
      <c r="P5" s="105"/>
      <c r="Q5" s="105" t="s">
        <v>106</v>
      </c>
      <c r="R5" s="105"/>
      <c r="S5" s="105"/>
      <c r="T5" s="105"/>
      <c r="U5" s="105"/>
    </row>
    <row r="6" spans="1:21" s="162" customFormat="1" ht="12.75" customHeight="1">
      <c r="A6" s="285" t="s">
        <v>392</v>
      </c>
      <c r="B6" s="105"/>
      <c r="C6" s="105"/>
      <c r="D6" s="105"/>
      <c r="E6" s="105"/>
      <c r="F6" s="105"/>
      <c r="G6" s="105"/>
      <c r="H6" s="105"/>
      <c r="I6" s="105"/>
      <c r="J6" s="105"/>
      <c r="K6" s="105"/>
      <c r="L6" s="105"/>
      <c r="M6" s="105"/>
      <c r="N6" s="105"/>
      <c r="O6" s="105"/>
      <c r="P6" s="105"/>
      <c r="Q6" s="105"/>
      <c r="R6" s="105"/>
      <c r="S6" s="105"/>
      <c r="T6" s="105"/>
      <c r="U6" s="105"/>
    </row>
    <row r="7" spans="1:21" s="162" customFormat="1" ht="12.75" customHeight="1">
      <c r="A7" s="282" t="s">
        <v>393</v>
      </c>
      <c r="B7" s="169"/>
      <c r="C7" s="169"/>
      <c r="D7" s="169"/>
      <c r="E7" s="169"/>
      <c r="F7" s="169"/>
      <c r="G7" s="169"/>
      <c r="H7" s="169"/>
      <c r="I7" s="169"/>
      <c r="J7" s="169"/>
      <c r="K7" s="169"/>
      <c r="L7" s="169"/>
      <c r="M7" s="169"/>
      <c r="N7" s="169"/>
      <c r="O7" s="169"/>
      <c r="P7" s="169"/>
      <c r="Q7" s="169"/>
      <c r="R7" s="169"/>
      <c r="S7" s="169"/>
      <c r="T7" s="169"/>
      <c r="U7" s="169"/>
    </row>
    <row r="8" spans="1:21" s="162" customFormat="1" ht="12.75" customHeight="1">
      <c r="A8" s="280" t="s">
        <v>134</v>
      </c>
      <c r="B8" s="169">
        <v>3.9</v>
      </c>
      <c r="C8" s="169">
        <v>3.1</v>
      </c>
      <c r="D8" s="169">
        <v>3.7</v>
      </c>
      <c r="E8" s="169">
        <v>3.3</v>
      </c>
      <c r="F8" s="169">
        <v>4.0999999999999996</v>
      </c>
      <c r="G8" s="169">
        <v>3.6</v>
      </c>
      <c r="H8" s="169">
        <v>3.9</v>
      </c>
      <c r="I8" s="169">
        <v>4</v>
      </c>
      <c r="J8" s="169">
        <v>4.3</v>
      </c>
      <c r="K8" s="169">
        <v>3.9</v>
      </c>
      <c r="L8" s="169">
        <v>4.3</v>
      </c>
      <c r="M8" s="169">
        <v>3.7</v>
      </c>
      <c r="N8" s="169">
        <v>4.0999999999999996</v>
      </c>
      <c r="O8" s="169">
        <v>3.8</v>
      </c>
      <c r="P8" s="169">
        <v>4.2</v>
      </c>
      <c r="Q8" s="169">
        <v>4.7</v>
      </c>
      <c r="R8" s="169">
        <v>4.75</v>
      </c>
      <c r="S8" s="169">
        <v>4.82</v>
      </c>
      <c r="T8" s="169">
        <v>4.72</v>
      </c>
      <c r="U8" s="169">
        <v>4.2300000000000004</v>
      </c>
    </row>
    <row r="9" spans="1:21" s="162" customFormat="1" ht="12.75" customHeight="1">
      <c r="A9" s="280" t="s">
        <v>135</v>
      </c>
      <c r="B9" s="54">
        <v>148.4</v>
      </c>
      <c r="C9" s="54">
        <v>14.2</v>
      </c>
      <c r="D9" s="54">
        <v>25.4</v>
      </c>
      <c r="E9" s="54">
        <v>16.3</v>
      </c>
      <c r="F9" s="54">
        <v>20.100000000000001</v>
      </c>
      <c r="G9" s="54">
        <v>13.9</v>
      </c>
      <c r="H9" s="54">
        <v>134.69999999999999</v>
      </c>
      <c r="I9" s="54">
        <v>98.9</v>
      </c>
      <c r="J9" s="54">
        <v>55.1</v>
      </c>
      <c r="K9" s="54">
        <v>51.6</v>
      </c>
      <c r="L9" s="54">
        <v>31.7</v>
      </c>
      <c r="M9" s="54">
        <v>37.9</v>
      </c>
      <c r="N9" s="54">
        <v>42.4</v>
      </c>
      <c r="O9" s="54">
        <v>17.899999999999999</v>
      </c>
      <c r="P9" s="54">
        <v>118.2</v>
      </c>
      <c r="Q9" s="54">
        <v>192.71</v>
      </c>
      <c r="R9" s="54">
        <v>56.41</v>
      </c>
      <c r="S9" s="54">
        <v>76.84</v>
      </c>
      <c r="T9" s="54">
        <v>75.84</v>
      </c>
      <c r="U9" s="54">
        <v>110.65</v>
      </c>
    </row>
    <row r="10" spans="1:21" s="162" customFormat="1" ht="12.75" customHeight="1">
      <c r="A10" s="280" t="s">
        <v>394</v>
      </c>
      <c r="B10" s="54">
        <v>266.10000000000002</v>
      </c>
      <c r="C10" s="54">
        <v>8.9</v>
      </c>
      <c r="D10" s="54">
        <v>2.4</v>
      </c>
      <c r="E10" s="54">
        <v>2.2999999999999998</v>
      </c>
      <c r="F10" s="54">
        <v>2.4</v>
      </c>
      <c r="G10" s="54">
        <v>2.2999999999999998</v>
      </c>
      <c r="H10" s="54">
        <v>2.2999999999999998</v>
      </c>
      <c r="I10" s="54">
        <v>2.2999999999999998</v>
      </c>
      <c r="J10" s="54">
        <v>2.2999999999999998</v>
      </c>
      <c r="K10" s="54">
        <v>2.2999999999999998</v>
      </c>
      <c r="L10" s="54">
        <v>2.2999999999999998</v>
      </c>
      <c r="M10" s="54">
        <v>2.2000000000000002</v>
      </c>
      <c r="N10" s="54">
        <v>2.2999999999999998</v>
      </c>
      <c r="O10" s="54">
        <v>2.2000000000000002</v>
      </c>
      <c r="P10" s="54">
        <v>2.2000000000000002</v>
      </c>
      <c r="Q10" s="54">
        <v>52.2</v>
      </c>
      <c r="R10" s="54">
        <v>52.2</v>
      </c>
      <c r="S10" s="54">
        <v>78.3</v>
      </c>
      <c r="T10" s="54">
        <v>48.4</v>
      </c>
      <c r="U10" s="54">
        <v>33.299999999999997</v>
      </c>
    </row>
    <row r="11" spans="1:21" s="162" customFormat="1" ht="12.75" customHeight="1">
      <c r="A11" s="280" t="s">
        <v>492</v>
      </c>
      <c r="B11" s="54">
        <v>100.5</v>
      </c>
      <c r="C11" s="54">
        <v>12.3</v>
      </c>
      <c r="D11" s="54">
        <v>60.9</v>
      </c>
      <c r="E11" s="54">
        <v>45.1</v>
      </c>
      <c r="F11" s="54">
        <v>0</v>
      </c>
      <c r="G11" s="54">
        <v>33.1</v>
      </c>
      <c r="H11" s="54">
        <v>0</v>
      </c>
      <c r="I11" s="54">
        <v>0.1</v>
      </c>
      <c r="J11" s="54">
        <v>0.1</v>
      </c>
      <c r="K11" s="54">
        <v>0.1</v>
      </c>
      <c r="L11" s="54">
        <v>0</v>
      </c>
      <c r="M11" s="54">
        <v>0</v>
      </c>
      <c r="N11" s="54">
        <v>0</v>
      </c>
      <c r="O11" s="54">
        <v>0</v>
      </c>
      <c r="P11" s="54">
        <v>0</v>
      </c>
      <c r="Q11" s="54">
        <v>15.07</v>
      </c>
      <c r="R11" s="54">
        <v>29.65</v>
      </c>
      <c r="S11" s="54">
        <v>38.32</v>
      </c>
      <c r="T11" s="54">
        <v>45.85</v>
      </c>
      <c r="U11" s="54">
        <v>64.97</v>
      </c>
    </row>
    <row r="12" spans="1:21" s="162" customFormat="1" ht="12.75" customHeight="1">
      <c r="A12" s="280" t="s">
        <v>138</v>
      </c>
      <c r="B12" s="54">
        <v>130.6</v>
      </c>
      <c r="C12" s="54">
        <v>3</v>
      </c>
      <c r="D12" s="54">
        <v>16.899999999999999</v>
      </c>
      <c r="E12" s="54">
        <v>13</v>
      </c>
      <c r="F12" s="54">
        <v>23</v>
      </c>
      <c r="G12" s="54">
        <v>32.9</v>
      </c>
      <c r="H12" s="54">
        <v>0</v>
      </c>
      <c r="I12" s="54">
        <v>0</v>
      </c>
      <c r="J12" s="54">
        <v>19.399999999999999</v>
      </c>
      <c r="K12" s="54">
        <v>10</v>
      </c>
      <c r="L12" s="54">
        <v>0</v>
      </c>
      <c r="M12" s="54">
        <v>0</v>
      </c>
      <c r="N12" s="54">
        <v>19.5</v>
      </c>
      <c r="O12" s="54">
        <v>10</v>
      </c>
      <c r="P12" s="54">
        <v>0</v>
      </c>
      <c r="Q12" s="54">
        <v>0</v>
      </c>
      <c r="R12" s="54">
        <v>0</v>
      </c>
      <c r="S12" s="54">
        <v>5</v>
      </c>
      <c r="T12" s="54">
        <v>0</v>
      </c>
      <c r="U12" s="54">
        <v>121.6</v>
      </c>
    </row>
    <row r="13" spans="1:21" s="162" customFormat="1" ht="12.75" customHeight="1">
      <c r="A13" s="280" t="s">
        <v>139</v>
      </c>
      <c r="B13" s="291">
        <v>0</v>
      </c>
      <c r="C13" s="291">
        <v>0</v>
      </c>
      <c r="D13" s="291">
        <v>0</v>
      </c>
      <c r="E13" s="291">
        <v>0</v>
      </c>
      <c r="F13" s="291">
        <v>0</v>
      </c>
      <c r="G13" s="291">
        <v>0</v>
      </c>
      <c r="H13" s="291">
        <v>0</v>
      </c>
      <c r="I13" s="291">
        <v>0</v>
      </c>
      <c r="J13" s="291">
        <v>0</v>
      </c>
      <c r="K13" s="291">
        <v>0</v>
      </c>
      <c r="L13" s="291">
        <v>0</v>
      </c>
      <c r="M13" s="291">
        <v>0</v>
      </c>
      <c r="N13" s="291">
        <v>0</v>
      </c>
      <c r="O13" s="291">
        <v>0</v>
      </c>
      <c r="P13" s="291">
        <v>0</v>
      </c>
      <c r="Q13" s="291">
        <v>20</v>
      </c>
      <c r="R13" s="291">
        <v>20</v>
      </c>
      <c r="S13" s="291">
        <v>0</v>
      </c>
      <c r="T13" s="291">
        <v>5</v>
      </c>
      <c r="U13" s="291">
        <v>50</v>
      </c>
    </row>
    <row r="14" spans="1:21" s="162" customFormat="1" ht="12.75" customHeight="1">
      <c r="A14" s="280" t="s">
        <v>395</v>
      </c>
      <c r="B14" s="54">
        <v>517.29999999999995</v>
      </c>
      <c r="C14" s="54">
        <v>269.7</v>
      </c>
      <c r="D14" s="54">
        <v>239</v>
      </c>
      <c r="E14" s="54">
        <v>338.9</v>
      </c>
      <c r="F14" s="54">
        <v>289.5</v>
      </c>
      <c r="G14" s="54">
        <v>235.8</v>
      </c>
      <c r="H14" s="54">
        <v>251.6</v>
      </c>
      <c r="I14" s="54">
        <v>390.5</v>
      </c>
      <c r="J14" s="54">
        <v>425.1</v>
      </c>
      <c r="K14" s="54">
        <v>391</v>
      </c>
      <c r="L14" s="54">
        <v>407.1</v>
      </c>
      <c r="M14" s="54">
        <v>396.5</v>
      </c>
      <c r="N14" s="54">
        <v>470.1</v>
      </c>
      <c r="O14" s="54">
        <v>425</v>
      </c>
      <c r="P14" s="54">
        <v>366.5</v>
      </c>
      <c r="Q14" s="54">
        <v>390.22</v>
      </c>
      <c r="R14" s="54">
        <v>486.72</v>
      </c>
      <c r="S14" s="54">
        <v>554.32000000000005</v>
      </c>
      <c r="T14" s="54">
        <v>504.32</v>
      </c>
      <c r="U14" s="54">
        <v>535.91999999999996</v>
      </c>
    </row>
    <row r="15" spans="1:21" s="162" customFormat="1" ht="12.75" customHeight="1">
      <c r="A15" s="280" t="s">
        <v>493</v>
      </c>
      <c r="B15" s="54">
        <v>0</v>
      </c>
      <c r="C15" s="54">
        <v>0</v>
      </c>
      <c r="D15" s="54">
        <v>0</v>
      </c>
      <c r="E15" s="54">
        <v>0</v>
      </c>
      <c r="F15" s="54">
        <v>0</v>
      </c>
      <c r="G15" s="54">
        <v>0</v>
      </c>
      <c r="H15" s="54">
        <v>0</v>
      </c>
      <c r="I15" s="54">
        <v>0</v>
      </c>
      <c r="J15" s="54">
        <v>0</v>
      </c>
      <c r="K15" s="54">
        <v>0</v>
      </c>
      <c r="L15" s="54">
        <v>0</v>
      </c>
      <c r="M15" s="54">
        <v>0</v>
      </c>
      <c r="N15" s="54">
        <v>0</v>
      </c>
      <c r="O15" s="54">
        <v>0</v>
      </c>
      <c r="P15" s="54">
        <v>0</v>
      </c>
      <c r="Q15" s="54">
        <v>0</v>
      </c>
      <c r="R15" s="54">
        <v>0</v>
      </c>
      <c r="S15" s="54">
        <v>0</v>
      </c>
      <c r="T15" s="54">
        <v>0</v>
      </c>
      <c r="U15" s="54">
        <v>0</v>
      </c>
    </row>
    <row r="16" spans="1:21" s="162" customFormat="1" ht="12.75" customHeight="1">
      <c r="A16" s="280" t="s">
        <v>140</v>
      </c>
      <c r="B16" s="54">
        <v>10.8</v>
      </c>
      <c r="C16" s="54">
        <v>0</v>
      </c>
      <c r="D16" s="54">
        <v>0</v>
      </c>
      <c r="E16" s="54">
        <v>0</v>
      </c>
      <c r="F16" s="54">
        <v>0</v>
      </c>
      <c r="G16" s="54">
        <v>0</v>
      </c>
      <c r="H16" s="54">
        <v>0</v>
      </c>
      <c r="I16" s="54">
        <v>0</v>
      </c>
      <c r="J16" s="54">
        <v>0</v>
      </c>
      <c r="K16" s="54">
        <v>0</v>
      </c>
      <c r="L16" s="54">
        <v>0</v>
      </c>
      <c r="M16" s="54">
        <v>0</v>
      </c>
      <c r="N16" s="54">
        <v>0</v>
      </c>
      <c r="O16" s="54">
        <v>0</v>
      </c>
      <c r="P16" s="54">
        <v>0</v>
      </c>
      <c r="Q16" s="54">
        <v>0</v>
      </c>
      <c r="R16" s="54">
        <v>0</v>
      </c>
      <c r="S16" s="54">
        <v>0</v>
      </c>
      <c r="T16" s="54">
        <v>0</v>
      </c>
      <c r="U16" s="54">
        <v>0</v>
      </c>
    </row>
    <row r="17" spans="1:21" s="162" customFormat="1" ht="12.75" customHeight="1">
      <c r="A17" s="282" t="s">
        <v>396</v>
      </c>
      <c r="B17" s="54">
        <v>1177.5999999999999</v>
      </c>
      <c r="C17" s="54">
        <v>311.2</v>
      </c>
      <c r="D17" s="54">
        <v>348.3</v>
      </c>
      <c r="E17" s="54">
        <v>418.9</v>
      </c>
      <c r="F17" s="54">
        <v>339.1</v>
      </c>
      <c r="G17" s="54">
        <v>321.60000000000002</v>
      </c>
      <c r="H17" s="54">
        <v>392.5</v>
      </c>
      <c r="I17" s="54">
        <v>495.8</v>
      </c>
      <c r="J17" s="54">
        <v>506.3</v>
      </c>
      <c r="K17" s="54">
        <v>458.9</v>
      </c>
      <c r="L17" s="54">
        <v>445.4</v>
      </c>
      <c r="M17" s="54">
        <v>440.3</v>
      </c>
      <c r="N17" s="54">
        <v>538.4</v>
      </c>
      <c r="O17" s="54">
        <v>458.9</v>
      </c>
      <c r="P17" s="54">
        <v>491.1</v>
      </c>
      <c r="Q17" s="54">
        <v>675.4</v>
      </c>
      <c r="R17" s="54">
        <v>653.23</v>
      </c>
      <c r="S17" s="54">
        <v>767</v>
      </c>
      <c r="T17" s="54">
        <v>685.53</v>
      </c>
      <c r="U17" s="54">
        <v>925.17</v>
      </c>
    </row>
    <row r="18" spans="1:21" s="162" customFormat="1" ht="12.75" customHeight="1">
      <c r="A18" s="280" t="s">
        <v>141</v>
      </c>
      <c r="B18" s="55">
        <v>0</v>
      </c>
      <c r="C18" s="55">
        <v>0</v>
      </c>
      <c r="D18" s="55">
        <v>0</v>
      </c>
      <c r="E18" s="55">
        <v>0</v>
      </c>
      <c r="F18" s="55">
        <v>0</v>
      </c>
      <c r="G18" s="55">
        <v>0</v>
      </c>
      <c r="H18" s="55">
        <v>0</v>
      </c>
      <c r="I18" s="55">
        <v>0</v>
      </c>
      <c r="J18" s="55">
        <v>0</v>
      </c>
      <c r="K18" s="55">
        <v>0.1</v>
      </c>
      <c r="L18" s="55">
        <v>0</v>
      </c>
      <c r="M18" s="55">
        <v>0</v>
      </c>
      <c r="N18" s="55">
        <v>0</v>
      </c>
      <c r="O18" s="55">
        <v>0</v>
      </c>
      <c r="P18" s="55">
        <v>0</v>
      </c>
      <c r="Q18" s="55">
        <v>0.23</v>
      </c>
      <c r="R18" s="55">
        <v>0.23</v>
      </c>
      <c r="S18" s="55">
        <v>0.23</v>
      </c>
      <c r="T18" s="55">
        <v>0.24</v>
      </c>
      <c r="U18" s="55">
        <v>0.24</v>
      </c>
    </row>
    <row r="19" spans="1:21" s="162" customFormat="1" ht="12.75" customHeight="1">
      <c r="A19" s="282" t="s">
        <v>295</v>
      </c>
      <c r="B19" s="54">
        <v>1177.5999999999999</v>
      </c>
      <c r="C19" s="54">
        <v>311.2</v>
      </c>
      <c r="D19" s="54">
        <v>348.3</v>
      </c>
      <c r="E19" s="54">
        <v>418.9</v>
      </c>
      <c r="F19" s="54">
        <v>339.1</v>
      </c>
      <c r="G19" s="54">
        <v>321.60000000000002</v>
      </c>
      <c r="H19" s="54">
        <v>392.5</v>
      </c>
      <c r="I19" s="54">
        <v>495.8</v>
      </c>
      <c r="J19" s="54">
        <v>506.3</v>
      </c>
      <c r="K19" s="54">
        <v>458.8</v>
      </c>
      <c r="L19" s="54">
        <v>445.4</v>
      </c>
      <c r="M19" s="54">
        <v>440.3</v>
      </c>
      <c r="N19" s="54">
        <v>538.4</v>
      </c>
      <c r="O19" s="54">
        <v>458.9</v>
      </c>
      <c r="P19" s="54">
        <v>491.1</v>
      </c>
      <c r="Q19" s="54">
        <v>675.17</v>
      </c>
      <c r="R19" s="54">
        <v>653</v>
      </c>
      <c r="S19" s="54">
        <v>766.77</v>
      </c>
      <c r="T19" s="54">
        <v>685.29</v>
      </c>
      <c r="U19" s="54">
        <v>924.93</v>
      </c>
    </row>
    <row r="20" spans="1:21" s="162" customFormat="1" ht="12.75" customHeight="1">
      <c r="A20" s="283"/>
      <c r="B20" s="55"/>
      <c r="C20" s="55"/>
      <c r="D20" s="55"/>
      <c r="E20" s="55"/>
      <c r="F20" s="55"/>
      <c r="G20" s="55"/>
      <c r="H20" s="55"/>
      <c r="I20" s="55"/>
      <c r="J20" s="55"/>
      <c r="K20" s="55"/>
      <c r="L20" s="55"/>
      <c r="M20" s="55"/>
      <c r="N20" s="55"/>
      <c r="O20" s="55"/>
      <c r="P20" s="55"/>
      <c r="Q20" s="55"/>
      <c r="R20" s="55"/>
      <c r="S20" s="55"/>
      <c r="T20" s="55"/>
      <c r="U20" s="55"/>
    </row>
    <row r="21" spans="1:21" s="162" customFormat="1" ht="12.75" customHeight="1">
      <c r="A21" s="282" t="s">
        <v>397</v>
      </c>
      <c r="B21" s="291"/>
      <c r="C21" s="291"/>
      <c r="D21" s="291"/>
      <c r="E21" s="291"/>
      <c r="F21" s="291"/>
      <c r="G21" s="291"/>
      <c r="H21" s="291"/>
      <c r="I21" s="291"/>
      <c r="J21" s="291"/>
      <c r="K21" s="291"/>
      <c r="L21" s="291"/>
      <c r="M21" s="291"/>
      <c r="N21" s="291"/>
      <c r="O21" s="291"/>
      <c r="P21" s="291"/>
      <c r="Q21" s="291"/>
      <c r="R21" s="291"/>
      <c r="S21" s="291"/>
      <c r="T21" s="291"/>
      <c r="U21" s="291"/>
    </row>
    <row r="22" spans="1:21" s="162" customFormat="1" ht="12.75" customHeight="1">
      <c r="A22" s="282" t="s">
        <v>29</v>
      </c>
      <c r="B22" s="54">
        <v>4654.8999999999996</v>
      </c>
      <c r="C22" s="54">
        <v>1242.4000000000001</v>
      </c>
      <c r="D22" s="54">
        <v>1324.2</v>
      </c>
      <c r="E22" s="54">
        <v>1386.4</v>
      </c>
      <c r="F22" s="54">
        <v>1472.9</v>
      </c>
      <c r="G22" s="54">
        <v>1532.03</v>
      </c>
      <c r="H22" s="54">
        <v>1577.9</v>
      </c>
      <c r="I22" s="54">
        <v>1416.8358670887501</v>
      </c>
      <c r="J22" s="54">
        <v>1406.1305585324999</v>
      </c>
      <c r="K22" s="54">
        <v>1552.27569463686</v>
      </c>
      <c r="L22" s="54">
        <v>1613.3711542747301</v>
      </c>
      <c r="M22" s="54">
        <v>1651.4945559668299</v>
      </c>
      <c r="N22" s="54">
        <v>1682.5802465368199</v>
      </c>
      <c r="O22" s="54">
        <v>1788.7945724065501</v>
      </c>
      <c r="P22" s="54">
        <v>1834.8999848322801</v>
      </c>
      <c r="Q22" s="54">
        <v>2704.35</v>
      </c>
      <c r="R22" s="54">
        <v>2673.2</v>
      </c>
      <c r="S22" s="54">
        <v>2746.88</v>
      </c>
      <c r="T22" s="54">
        <v>2810</v>
      </c>
      <c r="U22" s="54">
        <v>2993.81</v>
      </c>
    </row>
    <row r="23" spans="1:21" s="162" customFormat="1" ht="12.75" customHeight="1">
      <c r="A23" s="281" t="s">
        <v>398</v>
      </c>
      <c r="B23" s="55">
        <v>698.1</v>
      </c>
      <c r="C23" s="55">
        <v>0</v>
      </c>
      <c r="D23" s="55">
        <v>0</v>
      </c>
      <c r="E23" s="55">
        <v>0</v>
      </c>
      <c r="F23" s="55">
        <v>0</v>
      </c>
      <c r="G23" s="55">
        <v>0</v>
      </c>
      <c r="H23" s="55">
        <v>0</v>
      </c>
      <c r="I23" s="55">
        <v>0</v>
      </c>
      <c r="J23" s="55">
        <v>0</v>
      </c>
      <c r="K23" s="55">
        <v>0</v>
      </c>
      <c r="L23" s="55">
        <v>0</v>
      </c>
      <c r="M23" s="55">
        <v>0</v>
      </c>
      <c r="N23" s="55">
        <v>0</v>
      </c>
      <c r="O23" s="55">
        <v>0</v>
      </c>
      <c r="P23" s="55">
        <v>0</v>
      </c>
      <c r="Q23" s="55">
        <v>0</v>
      </c>
      <c r="R23" s="55">
        <v>0</v>
      </c>
      <c r="S23" s="55">
        <v>0</v>
      </c>
      <c r="T23" s="55">
        <v>0</v>
      </c>
      <c r="U23" s="55">
        <v>0</v>
      </c>
    </row>
    <row r="24" spans="1:21" s="162" customFormat="1" ht="12.75" customHeight="1">
      <c r="A24" s="281" t="s">
        <v>141</v>
      </c>
      <c r="B24" s="54">
        <v>0</v>
      </c>
      <c r="C24" s="54">
        <v>0</v>
      </c>
      <c r="D24" s="54">
        <v>0</v>
      </c>
      <c r="E24" s="54">
        <v>0</v>
      </c>
      <c r="F24" s="54">
        <v>0</v>
      </c>
      <c r="G24" s="54">
        <v>0</v>
      </c>
      <c r="H24" s="54">
        <v>0</v>
      </c>
      <c r="I24" s="54">
        <v>0</v>
      </c>
      <c r="J24" s="54">
        <v>0</v>
      </c>
      <c r="K24" s="54">
        <v>0.1</v>
      </c>
      <c r="L24" s="54">
        <v>0</v>
      </c>
      <c r="M24" s="54">
        <v>0</v>
      </c>
      <c r="N24" s="54">
        <v>0</v>
      </c>
      <c r="O24" s="54">
        <v>0</v>
      </c>
      <c r="P24" s="54">
        <v>0</v>
      </c>
      <c r="Q24" s="54">
        <v>0.23</v>
      </c>
      <c r="R24" s="54">
        <v>0.23</v>
      </c>
      <c r="S24" s="54">
        <v>0.23</v>
      </c>
      <c r="T24" s="54">
        <v>0.24</v>
      </c>
      <c r="U24" s="54">
        <v>0.24</v>
      </c>
    </row>
    <row r="25" spans="1:21" s="162" customFormat="1" ht="12.75" customHeight="1">
      <c r="A25" s="282" t="s">
        <v>399</v>
      </c>
      <c r="B25" s="54">
        <v>3956.8</v>
      </c>
      <c r="C25" s="54">
        <v>1242.4000000000001</v>
      </c>
      <c r="D25" s="54">
        <v>1324.2</v>
      </c>
      <c r="E25" s="54">
        <v>1386.4</v>
      </c>
      <c r="F25" s="54">
        <v>1472.9</v>
      </c>
      <c r="G25" s="54">
        <v>1532.03</v>
      </c>
      <c r="H25" s="54">
        <v>1577.9</v>
      </c>
      <c r="I25" s="54">
        <v>1416.835867089</v>
      </c>
      <c r="J25" s="54">
        <v>1406.1305585330001</v>
      </c>
      <c r="K25" s="54">
        <v>1552.1756946370001</v>
      </c>
      <c r="L25" s="54">
        <v>1613.371154275</v>
      </c>
      <c r="M25" s="54">
        <v>1651.494555967</v>
      </c>
      <c r="N25" s="54">
        <v>1682.580246537</v>
      </c>
      <c r="O25" s="54">
        <v>1788.794572407</v>
      </c>
      <c r="P25" s="54">
        <v>1834.899984832</v>
      </c>
      <c r="Q25" s="54">
        <v>2704.12</v>
      </c>
      <c r="R25" s="54">
        <v>2672.97</v>
      </c>
      <c r="S25" s="54">
        <v>2746.65</v>
      </c>
      <c r="T25" s="54">
        <v>2809.76</v>
      </c>
      <c r="U25" s="54">
        <v>2993.57</v>
      </c>
    </row>
    <row r="26" spans="1:21" s="162" customFormat="1" ht="12.75" customHeight="1">
      <c r="A26" s="280" t="s">
        <v>400</v>
      </c>
      <c r="B26" s="55">
        <v>288.60000000000002</v>
      </c>
      <c r="C26" s="55">
        <v>154</v>
      </c>
      <c r="D26" s="55">
        <v>181.6</v>
      </c>
      <c r="E26" s="55">
        <v>199.4</v>
      </c>
      <c r="F26" s="55">
        <v>204.4</v>
      </c>
      <c r="G26" s="55">
        <v>184.7</v>
      </c>
      <c r="H26" s="55">
        <v>220.3</v>
      </c>
      <c r="I26" s="55">
        <v>231.2</v>
      </c>
      <c r="J26" s="55">
        <v>201.4</v>
      </c>
      <c r="K26" s="55">
        <v>239.2</v>
      </c>
      <c r="L26" s="55">
        <v>283.10000000000002</v>
      </c>
      <c r="M26" s="55">
        <v>227.5</v>
      </c>
      <c r="N26" s="55">
        <v>223.1</v>
      </c>
      <c r="O26" s="55">
        <v>229.2</v>
      </c>
      <c r="P26" s="55">
        <v>198.4</v>
      </c>
      <c r="Q26" s="55">
        <v>328.86</v>
      </c>
      <c r="R26" s="55">
        <v>417.83</v>
      </c>
      <c r="S26" s="55">
        <v>320.70999999999998</v>
      </c>
      <c r="T26" s="55">
        <v>304.60000000000002</v>
      </c>
      <c r="U26" s="55">
        <v>313.89999999999998</v>
      </c>
    </row>
    <row r="27" spans="1:21" s="162" customFormat="1" ht="12.75" customHeight="1">
      <c r="A27" s="282" t="s">
        <v>181</v>
      </c>
      <c r="B27" s="54">
        <v>4245.3999999999996</v>
      </c>
      <c r="C27" s="54">
        <v>1396.4</v>
      </c>
      <c r="D27" s="54">
        <v>1505.8</v>
      </c>
      <c r="E27" s="54">
        <v>1585.8</v>
      </c>
      <c r="F27" s="54">
        <v>1677.3</v>
      </c>
      <c r="G27" s="54">
        <v>1716.73</v>
      </c>
      <c r="H27" s="54">
        <v>1798.2</v>
      </c>
      <c r="I27" s="54">
        <v>1648.035867089</v>
      </c>
      <c r="J27" s="54">
        <v>1607.530558533</v>
      </c>
      <c r="K27" s="54">
        <v>1791.3756946369999</v>
      </c>
      <c r="L27" s="54">
        <v>1896.4711542749999</v>
      </c>
      <c r="M27" s="54">
        <v>1878.994555967</v>
      </c>
      <c r="N27" s="54">
        <v>1905.6802465369999</v>
      </c>
      <c r="O27" s="54">
        <v>2017.9945724070001</v>
      </c>
      <c r="P27" s="54">
        <v>2033.2999848320001</v>
      </c>
      <c r="Q27" s="54">
        <v>3032.98</v>
      </c>
      <c r="R27" s="54">
        <v>3090.8</v>
      </c>
      <c r="S27" s="54">
        <v>3067.36</v>
      </c>
      <c r="T27" s="54">
        <v>3114.36</v>
      </c>
      <c r="U27" s="54">
        <v>3307.47</v>
      </c>
    </row>
    <row r="28" spans="1:21" s="162" customFormat="1" ht="12.75" customHeight="1">
      <c r="A28" s="283"/>
      <c r="B28" s="55"/>
      <c r="C28" s="55"/>
      <c r="D28" s="55"/>
      <c r="E28" s="55"/>
      <c r="F28" s="55"/>
      <c r="G28" s="55"/>
      <c r="H28" s="55"/>
      <c r="I28" s="55"/>
      <c r="J28" s="55"/>
      <c r="K28" s="55"/>
      <c r="L28" s="55"/>
      <c r="M28" s="55"/>
      <c r="N28" s="55"/>
      <c r="O28" s="55"/>
      <c r="P28" s="55"/>
      <c r="Q28" s="55"/>
      <c r="R28" s="55"/>
      <c r="S28" s="55"/>
      <c r="T28" s="55"/>
      <c r="U28" s="55"/>
    </row>
    <row r="29" spans="1:21" s="162" customFormat="1" ht="12.75" customHeight="1">
      <c r="A29" s="282" t="s">
        <v>296</v>
      </c>
      <c r="B29" s="100">
        <v>0.27738257879116202</v>
      </c>
      <c r="C29" s="100">
        <v>0.22285877971927801</v>
      </c>
      <c r="D29" s="100">
        <v>0.23130561827599899</v>
      </c>
      <c r="E29" s="100">
        <v>0.26415689242022999</v>
      </c>
      <c r="F29" s="100">
        <v>0.20217015441483299</v>
      </c>
      <c r="G29" s="100">
        <v>0.187332894514571</v>
      </c>
      <c r="H29" s="100">
        <v>0.218273829384941</v>
      </c>
      <c r="I29" s="100">
        <v>0.30084296701366903</v>
      </c>
      <c r="J29" s="100">
        <v>0.31495513246232698</v>
      </c>
      <c r="K29" s="100">
        <v>0.256116012611732</v>
      </c>
      <c r="L29" s="100">
        <v>0.23485725000139601</v>
      </c>
      <c r="M29" s="100">
        <v>0.234327448475978</v>
      </c>
      <c r="N29" s="100">
        <v>0.28252378696708402</v>
      </c>
      <c r="O29" s="100">
        <v>0.22740398129646</v>
      </c>
      <c r="P29" s="100">
        <v>0.24152855145010799</v>
      </c>
      <c r="Q29" s="100">
        <v>0.222609446814684</v>
      </c>
      <c r="R29" s="100">
        <v>0.211272162546913</v>
      </c>
      <c r="S29" s="100">
        <v>0.24997717907255801</v>
      </c>
      <c r="T29" s="100">
        <v>0.22004199899818899</v>
      </c>
      <c r="U29" s="100">
        <v>0.27964879500040801</v>
      </c>
    </row>
    <row r="30" spans="1:21" s="162" customFormat="1" ht="12.75" customHeight="1">
      <c r="A30" s="282"/>
      <c r="B30" s="290"/>
      <c r="C30" s="290"/>
      <c r="D30" s="290"/>
      <c r="E30" s="290"/>
      <c r="F30" s="290"/>
      <c r="G30" s="290"/>
      <c r="H30" s="290"/>
      <c r="I30" s="290"/>
      <c r="J30" s="290"/>
      <c r="K30" s="290"/>
      <c r="L30" s="290"/>
      <c r="M30" s="290"/>
      <c r="N30" s="290"/>
      <c r="O30" s="290"/>
      <c r="P30" s="290"/>
      <c r="Q30" s="290"/>
      <c r="R30" s="290"/>
      <c r="S30" s="290"/>
      <c r="T30" s="290"/>
      <c r="U30" s="290"/>
    </row>
    <row r="31" spans="1:21" s="162" customFormat="1" ht="12.75" customHeight="1">
      <c r="A31" s="282" t="s">
        <v>401</v>
      </c>
      <c r="B31" s="100">
        <v>0.09</v>
      </c>
      <c r="C31" s="100">
        <v>0.09</v>
      </c>
      <c r="D31" s="100">
        <v>0.09</v>
      </c>
      <c r="E31" s="100">
        <v>0.09</v>
      </c>
      <c r="F31" s="100">
        <v>0.09</v>
      </c>
      <c r="G31" s="100">
        <v>0.09</v>
      </c>
      <c r="H31" s="100">
        <v>0.09</v>
      </c>
      <c r="I31" s="100">
        <v>0.09</v>
      </c>
      <c r="J31" s="100">
        <v>0.09</v>
      </c>
      <c r="K31" s="100">
        <v>0.09</v>
      </c>
      <c r="L31" s="100">
        <v>0.09</v>
      </c>
      <c r="M31" s="100">
        <v>0.09</v>
      </c>
      <c r="N31" s="100">
        <v>0.09</v>
      </c>
      <c r="O31" s="100">
        <v>0.09</v>
      </c>
      <c r="P31" s="100">
        <v>0.09</v>
      </c>
      <c r="Q31" s="100">
        <v>0.09</v>
      </c>
      <c r="R31" s="100">
        <v>0.09</v>
      </c>
      <c r="S31" s="100">
        <v>0.09</v>
      </c>
      <c r="T31" s="100">
        <v>0.09</v>
      </c>
      <c r="U31" s="100">
        <v>0.09</v>
      </c>
    </row>
    <row r="32" spans="1:21" s="162" customFormat="1" ht="12.75" customHeight="1">
      <c r="A32" s="284"/>
      <c r="B32" s="290"/>
      <c r="C32" s="290"/>
      <c r="D32" s="290"/>
      <c r="E32" s="290"/>
      <c r="F32" s="290"/>
      <c r="G32" s="290"/>
      <c r="H32" s="290"/>
      <c r="I32" s="290"/>
      <c r="J32" s="290"/>
      <c r="K32" s="290"/>
      <c r="L32" s="290"/>
      <c r="M32" s="290"/>
      <c r="N32" s="290"/>
      <c r="O32" s="290"/>
      <c r="P32" s="290"/>
      <c r="Q32" s="290"/>
      <c r="R32" s="290"/>
      <c r="S32" s="290"/>
      <c r="T32" s="290"/>
      <c r="U32" s="290"/>
    </row>
    <row r="33" spans="1:21" s="164" customFormat="1" ht="12.75" customHeight="1">
      <c r="A33" s="287" t="s">
        <v>402</v>
      </c>
      <c r="B33" s="291">
        <v>2</v>
      </c>
      <c r="C33" s="291">
        <v>1</v>
      </c>
      <c r="D33" s="291">
        <v>1</v>
      </c>
      <c r="E33" s="291">
        <v>1</v>
      </c>
      <c r="F33" s="291">
        <v>1</v>
      </c>
      <c r="G33" s="291">
        <v>1</v>
      </c>
      <c r="H33" s="291">
        <v>1</v>
      </c>
      <c r="I33" s="291">
        <v>1</v>
      </c>
      <c r="J33" s="291">
        <v>1</v>
      </c>
      <c r="K33" s="291">
        <v>1</v>
      </c>
      <c r="L33" s="291">
        <v>1</v>
      </c>
      <c r="M33" s="291">
        <v>1</v>
      </c>
      <c r="N33" s="291">
        <v>1</v>
      </c>
      <c r="O33" s="291">
        <v>1</v>
      </c>
      <c r="P33" s="291">
        <v>1</v>
      </c>
      <c r="Q33" s="291">
        <v>2</v>
      </c>
      <c r="R33" s="291">
        <v>2</v>
      </c>
      <c r="S33" s="291">
        <v>2</v>
      </c>
      <c r="T33" s="291">
        <v>2</v>
      </c>
      <c r="U33" s="291">
        <v>2</v>
      </c>
    </row>
    <row r="34" spans="1:21" s="156" customFormat="1" ht="6" customHeight="1">
      <c r="A34" s="49"/>
      <c r="B34" s="49"/>
      <c r="C34" s="49"/>
      <c r="D34" s="49"/>
      <c r="E34" s="49"/>
      <c r="F34" s="49"/>
      <c r="G34" s="49"/>
      <c r="H34" s="49"/>
      <c r="I34" s="49"/>
      <c r="J34" s="49"/>
      <c r="K34" s="49"/>
      <c r="L34" s="49"/>
      <c r="M34" s="49"/>
      <c r="N34" s="49"/>
      <c r="O34" s="49"/>
      <c r="P34" s="49"/>
      <c r="Q34" s="49"/>
      <c r="R34" s="49"/>
      <c r="S34" s="49"/>
      <c r="T34" s="49"/>
      <c r="U34" s="49"/>
    </row>
    <row r="35" spans="1:21" s="156" customFormat="1" ht="10.5"/>
    <row r="36" spans="1:21" s="156" customFormat="1" ht="10.5">
      <c r="B36" s="163"/>
      <c r="C36" s="163"/>
      <c r="D36" s="163"/>
      <c r="E36" s="163"/>
      <c r="F36" s="163"/>
      <c r="G36" s="163"/>
      <c r="H36" s="163"/>
      <c r="I36" s="163"/>
      <c r="J36" s="163"/>
      <c r="K36" s="163"/>
      <c r="L36" s="163"/>
      <c r="M36" s="163"/>
      <c r="N36" s="163"/>
      <c r="O36" s="163"/>
      <c r="P36" s="163"/>
    </row>
    <row r="37" spans="1:21" s="156" customFormat="1" ht="10.5">
      <c r="B37" s="163"/>
      <c r="C37" s="163"/>
      <c r="D37" s="163"/>
      <c r="E37" s="163"/>
      <c r="F37" s="163"/>
      <c r="G37" s="163"/>
      <c r="H37" s="163"/>
      <c r="I37" s="163"/>
      <c r="J37" s="163"/>
      <c r="K37" s="163"/>
      <c r="L37" s="163"/>
      <c r="M37" s="163"/>
      <c r="N37" s="163"/>
      <c r="O37" s="163"/>
      <c r="P37" s="163"/>
    </row>
  </sheetData>
  <mergeCells count="3">
    <mergeCell ref="A1:U1"/>
    <mergeCell ref="A2:U2"/>
    <mergeCell ref="B3:U3"/>
  </mergeCells>
  <printOptions horizontalCentered="1"/>
  <pageMargins left="0.59055118110236227" right="0.59055118110236227" top="0.59055118110236227" bottom="0" header="0" footer="0.47244094488188981"/>
  <pageSetup paperSize="9" scale="57"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V61"/>
  <sheetViews>
    <sheetView showGridLines="0" zoomScaleNormal="100" zoomScaleSheetLayoutView="100" workbookViewId="0">
      <selection sqref="A1:BK1"/>
    </sheetView>
  </sheetViews>
  <sheetFormatPr defaultColWidth="9.1328125" defaultRowHeight="12.75"/>
  <cols>
    <col min="1" max="1" width="39.1328125" style="6" bestFit="1" customWidth="1"/>
    <col min="2" max="21" width="9.265625" style="6" customWidth="1"/>
    <col min="22" max="26" width="9.265625" style="8" customWidth="1"/>
    <col min="27" max="27" width="9.265625" style="5" customWidth="1"/>
    <col min="28" max="55" width="9.59765625" style="24" customWidth="1"/>
    <col min="56" max="57" width="9.265625" style="24" customWidth="1"/>
    <col min="58" max="58" width="9.1328125" style="46"/>
    <col min="59" max="59" width="9.1328125" style="165"/>
    <col min="60" max="60" width="9.1328125" style="46"/>
    <col min="61" max="73" width="8.86328125" customWidth="1"/>
    <col min="74" max="16384" width="9.1328125" style="46"/>
  </cols>
  <sheetData>
    <row r="1" spans="1:63" s="7" customFormat="1" ht="26.25" customHeight="1">
      <c r="A1" s="461" t="s">
        <v>451</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row>
    <row r="2" spans="1:63" s="7" customFormat="1" ht="15" customHeight="1">
      <c r="A2" s="492"/>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row>
    <row r="3" spans="1:63" s="39" customFormat="1" ht="15" customHeight="1">
      <c r="A3" s="120"/>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2" t="s">
        <v>552</v>
      </c>
      <c r="BK3" s="472" t="s">
        <v>553</v>
      </c>
    </row>
    <row r="4" spans="1:63" s="32" customFormat="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c r="BJ4" s="467"/>
      <c r="BK4" s="467"/>
    </row>
    <row r="5" spans="1:63" s="32" customFormat="1" ht="6" customHeight="1">
      <c r="A5" s="105"/>
      <c r="B5" s="105"/>
      <c r="C5" s="105"/>
      <c r="D5" s="105"/>
      <c r="E5" s="105"/>
      <c r="F5" s="105"/>
      <c r="G5" s="105"/>
      <c r="H5" s="105"/>
      <c r="I5" s="105"/>
      <c r="J5" s="105"/>
      <c r="K5" s="105"/>
      <c r="L5" s="105"/>
      <c r="M5" s="105"/>
      <c r="N5" s="105"/>
      <c r="O5" s="105"/>
      <c r="P5" s="105"/>
      <c r="Q5" s="105"/>
      <c r="R5" s="105"/>
      <c r="S5" s="105"/>
      <c r="T5" s="105"/>
      <c r="U5" s="105"/>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82" t="s">
        <v>106</v>
      </c>
      <c r="BE5" s="82" t="s">
        <v>106</v>
      </c>
      <c r="BF5" s="82" t="s">
        <v>106</v>
      </c>
      <c r="BG5" s="373"/>
      <c r="BH5" s="332"/>
      <c r="BI5" s="332"/>
      <c r="BJ5" s="332"/>
      <c r="BK5" s="332"/>
    </row>
    <row r="6" spans="1:63" s="30" customFormat="1" ht="12.75" customHeight="1">
      <c r="A6" s="18" t="s">
        <v>36</v>
      </c>
      <c r="B6" s="122">
        <v>362.9</v>
      </c>
      <c r="C6" s="122">
        <v>427.9</v>
      </c>
      <c r="D6" s="122">
        <v>336.8</v>
      </c>
      <c r="E6" s="122">
        <v>431.9</v>
      </c>
      <c r="F6" s="122">
        <v>460.9</v>
      </c>
      <c r="G6" s="122">
        <v>550.70000000000005</v>
      </c>
      <c r="H6" s="122">
        <v>528.6</v>
      </c>
      <c r="I6" s="122">
        <v>514.9</v>
      </c>
      <c r="J6" s="122">
        <v>527.9</v>
      </c>
      <c r="K6" s="122">
        <v>599.29999999999995</v>
      </c>
      <c r="L6" s="122">
        <v>713.7</v>
      </c>
      <c r="M6" s="122">
        <v>594.1</v>
      </c>
      <c r="N6" s="122">
        <v>630.79999999999995</v>
      </c>
      <c r="O6" s="122">
        <v>632.20000000000005</v>
      </c>
      <c r="P6" s="122">
        <v>661.9</v>
      </c>
      <c r="Q6" s="122">
        <v>724.2</v>
      </c>
      <c r="R6" s="122">
        <v>699.9</v>
      </c>
      <c r="S6" s="122">
        <v>709.1</v>
      </c>
      <c r="T6" s="122">
        <v>590.70000000000005</v>
      </c>
      <c r="U6" s="122">
        <v>597.4</v>
      </c>
      <c r="V6" s="122">
        <v>661.8</v>
      </c>
      <c r="W6" s="122">
        <v>567.5</v>
      </c>
      <c r="X6" s="122">
        <v>438.2</v>
      </c>
      <c r="Y6" s="122">
        <v>554.1</v>
      </c>
      <c r="Z6" s="122">
        <v>599.9</v>
      </c>
      <c r="AA6" s="122">
        <v>602.5</v>
      </c>
      <c r="AB6" s="122">
        <v>591.5</v>
      </c>
      <c r="AC6" s="122">
        <v>644.20000000000005</v>
      </c>
      <c r="AD6" s="122">
        <v>674.6</v>
      </c>
      <c r="AE6" s="122">
        <v>650.20000000000005</v>
      </c>
      <c r="AF6" s="122">
        <v>635</v>
      </c>
      <c r="AG6" s="122">
        <v>621.1</v>
      </c>
      <c r="AH6" s="122">
        <v>631.79999999999995</v>
      </c>
      <c r="AI6" s="122">
        <v>648.9</v>
      </c>
      <c r="AJ6" s="122">
        <v>643.1</v>
      </c>
      <c r="AK6" s="122">
        <v>632</v>
      </c>
      <c r="AL6" s="122">
        <v>649.70000000000005</v>
      </c>
      <c r="AM6" s="122">
        <v>653.1</v>
      </c>
      <c r="AN6" s="122">
        <v>658.2</v>
      </c>
      <c r="AO6" s="122">
        <v>649.9</v>
      </c>
      <c r="AP6" s="122">
        <v>650.79999999999995</v>
      </c>
      <c r="AQ6" s="122">
        <v>630.4</v>
      </c>
      <c r="AR6" s="122">
        <v>635.20000000000005</v>
      </c>
      <c r="AS6" s="122">
        <v>606.1</v>
      </c>
      <c r="AT6" s="122">
        <v>617.20000000000005</v>
      </c>
      <c r="AU6" s="122">
        <v>618.20000000000005</v>
      </c>
      <c r="AV6" s="122">
        <v>632.4</v>
      </c>
      <c r="AW6" s="122">
        <v>641.5</v>
      </c>
      <c r="AX6" s="122">
        <v>649.29999999999995</v>
      </c>
      <c r="AY6" s="122">
        <v>649.9</v>
      </c>
      <c r="AZ6" s="122">
        <v>669.9</v>
      </c>
      <c r="BA6" s="122">
        <v>681</v>
      </c>
      <c r="BB6" s="122">
        <v>721.2</v>
      </c>
      <c r="BC6" s="122">
        <v>732.7</v>
      </c>
      <c r="BD6" s="122">
        <v>754.5</v>
      </c>
      <c r="BE6" s="122">
        <v>744.9</v>
      </c>
      <c r="BF6" s="122">
        <v>761.5</v>
      </c>
      <c r="BG6" s="122">
        <v>782.7</v>
      </c>
      <c r="BH6" s="122">
        <v>772.61535600000002</v>
      </c>
      <c r="BI6" s="364" t="s">
        <v>555</v>
      </c>
      <c r="BJ6" s="122">
        <v>2953.2467366000001</v>
      </c>
      <c r="BK6" s="364" t="s">
        <v>555</v>
      </c>
    </row>
    <row r="7" spans="1:63" s="30" customFormat="1" ht="12.75" customHeight="1">
      <c r="A7" s="18" t="s">
        <v>35</v>
      </c>
      <c r="B7" s="122">
        <v>668.8</v>
      </c>
      <c r="C7" s="122">
        <v>723.3</v>
      </c>
      <c r="D7" s="122">
        <v>716.9</v>
      </c>
      <c r="E7" s="122">
        <v>735</v>
      </c>
      <c r="F7" s="122">
        <v>749</v>
      </c>
      <c r="G7" s="122">
        <v>765.7</v>
      </c>
      <c r="H7" s="122">
        <v>772.6</v>
      </c>
      <c r="I7" s="122">
        <v>831.3</v>
      </c>
      <c r="J7" s="122">
        <v>857.2</v>
      </c>
      <c r="K7" s="122">
        <v>1118.7</v>
      </c>
      <c r="L7" s="122">
        <v>1021.1</v>
      </c>
      <c r="M7" s="122">
        <v>921.2</v>
      </c>
      <c r="N7" s="122">
        <v>932.6</v>
      </c>
      <c r="O7" s="122">
        <v>991.9</v>
      </c>
      <c r="P7" s="122">
        <v>1068.2</v>
      </c>
      <c r="Q7" s="122">
        <v>1062.9000000000001</v>
      </c>
      <c r="R7" s="122">
        <v>1015.7</v>
      </c>
      <c r="S7" s="122">
        <v>1103</v>
      </c>
      <c r="T7" s="122">
        <v>933</v>
      </c>
      <c r="U7" s="122">
        <v>812</v>
      </c>
      <c r="V7" s="122">
        <v>919.7</v>
      </c>
      <c r="W7" s="122">
        <v>795.4</v>
      </c>
      <c r="X7" s="122">
        <v>771.2</v>
      </c>
      <c r="Y7" s="122">
        <v>844</v>
      </c>
      <c r="Z7" s="122">
        <v>861.6</v>
      </c>
      <c r="AA7" s="122">
        <v>871.2</v>
      </c>
      <c r="AB7" s="122">
        <v>878</v>
      </c>
      <c r="AC7" s="122">
        <v>856.5</v>
      </c>
      <c r="AD7" s="122">
        <v>881.5</v>
      </c>
      <c r="AE7" s="122">
        <v>860.1</v>
      </c>
      <c r="AF7" s="122">
        <v>780.1</v>
      </c>
      <c r="AG7" s="122">
        <v>825.1</v>
      </c>
      <c r="AH7" s="122">
        <v>838.6</v>
      </c>
      <c r="AI7" s="122">
        <v>872.3</v>
      </c>
      <c r="AJ7" s="122">
        <v>858.8</v>
      </c>
      <c r="AK7" s="122">
        <v>837.4</v>
      </c>
      <c r="AL7" s="122">
        <v>871.9</v>
      </c>
      <c r="AM7" s="122">
        <v>854.1</v>
      </c>
      <c r="AN7" s="122">
        <v>928.1</v>
      </c>
      <c r="AO7" s="122">
        <v>829.9</v>
      </c>
      <c r="AP7" s="122">
        <v>866.6</v>
      </c>
      <c r="AQ7" s="122">
        <v>812.7</v>
      </c>
      <c r="AR7" s="122">
        <v>892.7</v>
      </c>
      <c r="AS7" s="122">
        <v>823.9</v>
      </c>
      <c r="AT7" s="122">
        <v>845</v>
      </c>
      <c r="AU7" s="122">
        <v>836.3</v>
      </c>
      <c r="AV7" s="122">
        <v>877.2</v>
      </c>
      <c r="AW7" s="122">
        <v>840.2</v>
      </c>
      <c r="AX7" s="122">
        <v>865.3</v>
      </c>
      <c r="AY7" s="122">
        <v>848.4</v>
      </c>
      <c r="AZ7" s="122">
        <v>898.3</v>
      </c>
      <c r="BA7" s="122">
        <v>894.7</v>
      </c>
      <c r="BB7" s="122">
        <v>972.6</v>
      </c>
      <c r="BC7" s="122">
        <v>962.4</v>
      </c>
      <c r="BD7" s="122">
        <v>1024.3</v>
      </c>
      <c r="BE7" s="122">
        <v>996.7</v>
      </c>
      <c r="BF7" s="122">
        <v>1020.5</v>
      </c>
      <c r="BG7" s="122">
        <v>1020.9</v>
      </c>
      <c r="BH7" s="122">
        <v>1042.622961</v>
      </c>
      <c r="BI7" s="364" t="s">
        <v>555</v>
      </c>
      <c r="BJ7" s="122">
        <v>3956.0095631999998</v>
      </c>
      <c r="BK7" s="364" t="s">
        <v>555</v>
      </c>
    </row>
    <row r="8" spans="1:63" s="30" customFormat="1" ht="12.75" customHeight="1">
      <c r="A8" s="18" t="s">
        <v>47</v>
      </c>
      <c r="B8" s="122">
        <v>406.6</v>
      </c>
      <c r="C8" s="122">
        <v>436.7</v>
      </c>
      <c r="D8" s="122">
        <v>487.1</v>
      </c>
      <c r="E8" s="122">
        <v>464.4</v>
      </c>
      <c r="F8" s="122">
        <v>410.7</v>
      </c>
      <c r="G8" s="122">
        <v>399.8</v>
      </c>
      <c r="H8" s="122">
        <v>481.4</v>
      </c>
      <c r="I8" s="122">
        <v>529</v>
      </c>
      <c r="J8" s="122">
        <v>566.79999999999995</v>
      </c>
      <c r="K8" s="122">
        <v>505.1</v>
      </c>
      <c r="L8" s="122">
        <v>666.1</v>
      </c>
      <c r="M8" s="122">
        <v>594.70000000000005</v>
      </c>
      <c r="N8" s="122">
        <v>575.29999999999995</v>
      </c>
      <c r="O8" s="122">
        <v>624.70000000000005</v>
      </c>
      <c r="P8" s="122">
        <v>688.7</v>
      </c>
      <c r="Q8" s="122">
        <v>694.1</v>
      </c>
      <c r="R8" s="122">
        <v>677</v>
      </c>
      <c r="S8" s="122">
        <v>699.8</v>
      </c>
      <c r="T8" s="122">
        <v>568.9</v>
      </c>
      <c r="U8" s="122">
        <v>441.5</v>
      </c>
      <c r="V8" s="122">
        <v>472.8</v>
      </c>
      <c r="W8" s="122">
        <v>425</v>
      </c>
      <c r="X8" s="122">
        <v>415.4</v>
      </c>
      <c r="Y8" s="122">
        <v>429.1</v>
      </c>
      <c r="Z8" s="122">
        <v>438</v>
      </c>
      <c r="AA8" s="122">
        <v>460.8</v>
      </c>
      <c r="AB8" s="122">
        <v>494.9</v>
      </c>
      <c r="AC8" s="122">
        <v>432.4</v>
      </c>
      <c r="AD8" s="122">
        <v>433.1</v>
      </c>
      <c r="AE8" s="122">
        <v>426.3</v>
      </c>
      <c r="AF8" s="122">
        <v>390.1</v>
      </c>
      <c r="AG8" s="122">
        <v>423</v>
      </c>
      <c r="AH8" s="122">
        <v>433.7</v>
      </c>
      <c r="AI8" s="122">
        <v>486.2</v>
      </c>
      <c r="AJ8" s="122">
        <v>426.7</v>
      </c>
      <c r="AK8" s="122">
        <v>432.7</v>
      </c>
      <c r="AL8" s="122">
        <v>430.6</v>
      </c>
      <c r="AM8" s="122">
        <v>472.9</v>
      </c>
      <c r="AN8" s="122">
        <v>451</v>
      </c>
      <c r="AO8" s="122">
        <v>466</v>
      </c>
      <c r="AP8" s="122">
        <v>458</v>
      </c>
      <c r="AQ8" s="122">
        <v>423</v>
      </c>
      <c r="AR8" s="122">
        <v>518.4</v>
      </c>
      <c r="AS8" s="122">
        <v>441.2</v>
      </c>
      <c r="AT8" s="122">
        <v>453.4</v>
      </c>
      <c r="AU8" s="122" t="s">
        <v>555</v>
      </c>
      <c r="AV8" s="122">
        <v>503</v>
      </c>
      <c r="AW8" s="122">
        <v>465.3</v>
      </c>
      <c r="AX8" s="122">
        <v>481.1</v>
      </c>
      <c r="AY8" s="122">
        <v>460.5</v>
      </c>
      <c r="AZ8" s="122">
        <v>505.2</v>
      </c>
      <c r="BA8" s="122">
        <v>483.5</v>
      </c>
      <c r="BB8" s="122">
        <v>541.5</v>
      </c>
      <c r="BC8" s="122">
        <v>536.1</v>
      </c>
      <c r="BD8" s="122">
        <v>579.4</v>
      </c>
      <c r="BE8" s="122">
        <v>552.70000000000005</v>
      </c>
      <c r="BF8" s="122">
        <v>581.6</v>
      </c>
      <c r="BG8" s="122">
        <v>581.1</v>
      </c>
      <c r="BH8" s="122">
        <v>587.43504099999996</v>
      </c>
      <c r="BI8" s="364" t="s">
        <v>555</v>
      </c>
      <c r="BJ8" s="122">
        <v>2209.7011944999999</v>
      </c>
      <c r="BK8" s="364" t="s">
        <v>555</v>
      </c>
    </row>
    <row r="9" spans="1:63" s="30" customFormat="1" ht="12.75" customHeight="1">
      <c r="A9" s="18" t="s">
        <v>91</v>
      </c>
      <c r="B9" s="122">
        <v>137.80000000000001</v>
      </c>
      <c r="C9" s="122">
        <v>179.7</v>
      </c>
      <c r="D9" s="122">
        <v>181.2</v>
      </c>
      <c r="E9" s="122">
        <v>180.1</v>
      </c>
      <c r="F9" s="122">
        <v>236.3</v>
      </c>
      <c r="G9" s="122">
        <v>178.8</v>
      </c>
      <c r="H9" s="122">
        <v>245.1</v>
      </c>
      <c r="I9" s="122">
        <v>158.69999999999999</v>
      </c>
      <c r="J9" s="122">
        <v>167.4</v>
      </c>
      <c r="K9" s="122">
        <v>474.9</v>
      </c>
      <c r="L9" s="122">
        <v>140.30000000000001</v>
      </c>
      <c r="M9" s="122">
        <v>208.1</v>
      </c>
      <c r="N9" s="122">
        <v>189.7</v>
      </c>
      <c r="O9" s="122">
        <v>212.9</v>
      </c>
      <c r="P9" s="122">
        <v>217.3</v>
      </c>
      <c r="Q9" s="122">
        <v>204.7</v>
      </c>
      <c r="R9" s="122">
        <v>134.4</v>
      </c>
      <c r="S9" s="122">
        <v>183.9</v>
      </c>
      <c r="T9" s="122">
        <v>181</v>
      </c>
      <c r="U9" s="122">
        <v>159.5</v>
      </c>
      <c r="V9" s="122">
        <v>215.4</v>
      </c>
      <c r="W9" s="122">
        <v>169.1</v>
      </c>
      <c r="X9" s="122">
        <v>151.19999999999999</v>
      </c>
      <c r="Y9" s="122">
        <v>223.2</v>
      </c>
      <c r="Z9" s="122">
        <v>227.6</v>
      </c>
      <c r="AA9" s="122">
        <v>190.4</v>
      </c>
      <c r="AB9" s="122">
        <v>173.3</v>
      </c>
      <c r="AC9" s="122">
        <v>214.3</v>
      </c>
      <c r="AD9" s="122">
        <v>232.8</v>
      </c>
      <c r="AE9" s="122">
        <v>214.6</v>
      </c>
      <c r="AF9" s="122">
        <v>211.6</v>
      </c>
      <c r="AG9" s="122">
        <v>165.4</v>
      </c>
      <c r="AH9" s="122">
        <v>187.2</v>
      </c>
      <c r="AI9" s="122">
        <v>213.3</v>
      </c>
      <c r="AJ9" s="122">
        <v>243.2</v>
      </c>
      <c r="AK9" s="122">
        <v>210.1</v>
      </c>
      <c r="AL9" s="122">
        <v>241.2</v>
      </c>
      <c r="AM9" s="122">
        <v>211.4</v>
      </c>
      <c r="AN9" s="122">
        <v>278.10000000000002</v>
      </c>
      <c r="AO9" s="122">
        <v>192</v>
      </c>
      <c r="AP9" s="122">
        <v>229</v>
      </c>
      <c r="AQ9" s="122">
        <v>221.4</v>
      </c>
      <c r="AR9" s="122">
        <v>211.7</v>
      </c>
      <c r="AS9" s="122">
        <v>234.3</v>
      </c>
      <c r="AT9" s="122">
        <v>239.7</v>
      </c>
      <c r="AU9" s="122">
        <v>197.9</v>
      </c>
      <c r="AV9" s="122">
        <v>200.2</v>
      </c>
      <c r="AW9" s="122">
        <v>224.4</v>
      </c>
      <c r="AX9" s="122">
        <v>220.8</v>
      </c>
      <c r="AY9" s="122">
        <v>237.4</v>
      </c>
      <c r="AZ9" s="122">
        <v>261.60000000000002</v>
      </c>
      <c r="BA9" s="122">
        <v>236.4</v>
      </c>
      <c r="BB9" s="122">
        <v>266.5</v>
      </c>
      <c r="BC9" s="122">
        <v>254</v>
      </c>
      <c r="BD9" s="122">
        <v>275.39999999999998</v>
      </c>
      <c r="BE9" s="122">
        <v>270.3</v>
      </c>
      <c r="BF9" s="122">
        <v>230.4</v>
      </c>
      <c r="BG9" s="122">
        <v>280.10000000000002</v>
      </c>
      <c r="BH9" s="122">
        <v>285.41524700000002</v>
      </c>
      <c r="BI9" s="364" t="s">
        <v>555</v>
      </c>
      <c r="BJ9" s="122">
        <v>1066.2103215</v>
      </c>
      <c r="BK9" s="364" t="s">
        <v>555</v>
      </c>
    </row>
    <row r="10" spans="1:63" s="30" customFormat="1" ht="12.75" customHeight="1">
      <c r="A10" s="18" t="s">
        <v>74</v>
      </c>
      <c r="B10" s="122">
        <v>91945.1</v>
      </c>
      <c r="C10" s="122">
        <v>96378.1</v>
      </c>
      <c r="D10" s="122">
        <v>99152.4</v>
      </c>
      <c r="E10" s="122">
        <v>101977.2</v>
      </c>
      <c r="F10" s="122">
        <v>104770.2</v>
      </c>
      <c r="G10" s="122">
        <v>106331.8</v>
      </c>
      <c r="H10" s="122">
        <v>107415.6</v>
      </c>
      <c r="I10" s="122">
        <v>110698.2</v>
      </c>
      <c r="J10" s="122">
        <v>113952.8</v>
      </c>
      <c r="K10" s="122">
        <v>117218.1</v>
      </c>
      <c r="L10" s="122">
        <v>121516.1</v>
      </c>
      <c r="M10" s="122">
        <v>124338.9</v>
      </c>
      <c r="N10" s="122">
        <v>127004</v>
      </c>
      <c r="O10" s="122">
        <v>134251.20000000001</v>
      </c>
      <c r="P10" s="122">
        <v>142745.9</v>
      </c>
      <c r="Q10" s="122">
        <v>147301</v>
      </c>
      <c r="R10" s="122">
        <v>151979.9</v>
      </c>
      <c r="S10" s="122">
        <v>159739</v>
      </c>
      <c r="T10" s="122">
        <v>133977.9</v>
      </c>
      <c r="U10" s="122">
        <v>103457.2</v>
      </c>
      <c r="V10" s="122">
        <v>103402.5</v>
      </c>
      <c r="W10" s="122">
        <v>103397</v>
      </c>
      <c r="X10" s="122">
        <v>103297.8</v>
      </c>
      <c r="Y10" s="122">
        <v>104447.5</v>
      </c>
      <c r="Z10" s="122">
        <v>107397.5</v>
      </c>
      <c r="AA10" s="122">
        <v>109818</v>
      </c>
      <c r="AB10" s="122">
        <v>112122.5</v>
      </c>
      <c r="AC10" s="122">
        <v>111963.8</v>
      </c>
      <c r="AD10" s="122">
        <v>110907.3</v>
      </c>
      <c r="AE10" s="122">
        <v>111838.6</v>
      </c>
      <c r="AF10" s="122">
        <v>111334.9</v>
      </c>
      <c r="AG10" s="122">
        <v>109576.4</v>
      </c>
      <c r="AH10" s="122">
        <v>109927.8</v>
      </c>
      <c r="AI10" s="122">
        <v>111280.7</v>
      </c>
      <c r="AJ10" s="122">
        <v>111662.9</v>
      </c>
      <c r="AK10" s="122">
        <v>111680</v>
      </c>
      <c r="AL10" s="122">
        <v>112148.4</v>
      </c>
      <c r="AM10" s="122">
        <v>113073.5</v>
      </c>
      <c r="AN10" s="122">
        <v>113480.1</v>
      </c>
      <c r="AO10" s="122">
        <v>113804</v>
      </c>
      <c r="AP10" s="122">
        <v>115246</v>
      </c>
      <c r="AQ10" s="122">
        <v>114633.4</v>
      </c>
      <c r="AR10" s="122">
        <v>112523.4</v>
      </c>
      <c r="AS10" s="122">
        <v>113761.1</v>
      </c>
      <c r="AT10" s="122">
        <v>114079.1</v>
      </c>
      <c r="AU10" s="122">
        <v>114050</v>
      </c>
      <c r="AV10" s="122">
        <v>115946</v>
      </c>
      <c r="AW10" s="122">
        <v>117474.9</v>
      </c>
      <c r="AX10" s="122">
        <v>118516.7</v>
      </c>
      <c r="AY10" s="122">
        <v>119052.5</v>
      </c>
      <c r="AZ10" s="122">
        <v>120202.3</v>
      </c>
      <c r="BA10" s="122">
        <v>122580</v>
      </c>
      <c r="BB10" s="122">
        <v>125325.1</v>
      </c>
      <c r="BC10" s="122">
        <v>127566.3</v>
      </c>
      <c r="BD10" s="122">
        <v>128722.2</v>
      </c>
      <c r="BE10" s="122">
        <v>130815.5</v>
      </c>
      <c r="BF10" s="122">
        <v>134433.29999999999</v>
      </c>
      <c r="BG10" s="122">
        <v>137630.9</v>
      </c>
      <c r="BH10" s="122">
        <v>141241.52116363199</v>
      </c>
      <c r="BI10" s="364">
        <v>145904.203970153</v>
      </c>
      <c r="BJ10" s="122">
        <v>128222.380426816</v>
      </c>
      <c r="BK10" s="122">
        <v>140417.05867952001</v>
      </c>
    </row>
    <row r="11" spans="1:63" s="30" customFormat="1" ht="12.75" customHeight="1">
      <c r="A11" s="18" t="s">
        <v>97</v>
      </c>
      <c r="B11" s="122">
        <v>5826</v>
      </c>
      <c r="C11" s="122">
        <v>6195.4</v>
      </c>
      <c r="D11" s="122">
        <v>6531.5</v>
      </c>
      <c r="E11" s="122">
        <v>6749.6</v>
      </c>
      <c r="F11" s="122">
        <v>6941.6</v>
      </c>
      <c r="G11" s="122">
        <v>7190.3</v>
      </c>
      <c r="H11" s="122">
        <v>7220.5</v>
      </c>
      <c r="I11" s="122">
        <v>6971.1</v>
      </c>
      <c r="J11" s="122">
        <v>6960.2</v>
      </c>
      <c r="K11" s="122">
        <v>7257.6</v>
      </c>
      <c r="L11" s="122">
        <v>7600.5</v>
      </c>
      <c r="M11" s="122">
        <v>8068.1</v>
      </c>
      <c r="N11" s="122">
        <v>8443.6</v>
      </c>
      <c r="O11" s="122">
        <v>8729.7999999999993</v>
      </c>
      <c r="P11" s="122">
        <v>9103.2999999999993</v>
      </c>
      <c r="Q11" s="122">
        <v>9454</v>
      </c>
      <c r="R11" s="122">
        <v>9749</v>
      </c>
      <c r="S11" s="122">
        <v>10142</v>
      </c>
      <c r="T11" s="122">
        <v>8607.5</v>
      </c>
      <c r="U11" s="122">
        <v>6860.5</v>
      </c>
      <c r="V11" s="122">
        <v>7031.1</v>
      </c>
      <c r="W11" s="122">
        <v>7249.9</v>
      </c>
      <c r="X11" s="122">
        <v>7496</v>
      </c>
      <c r="Y11" s="122">
        <v>7733.3</v>
      </c>
      <c r="Z11" s="122">
        <v>7944.4</v>
      </c>
      <c r="AA11" s="122">
        <v>8163.2</v>
      </c>
      <c r="AB11" s="122">
        <v>8400.7999999999993</v>
      </c>
      <c r="AC11" s="122">
        <v>8671.7000000000007</v>
      </c>
      <c r="AD11" s="122">
        <v>8943.7999999999993</v>
      </c>
      <c r="AE11" s="122">
        <v>9081.5</v>
      </c>
      <c r="AF11" s="122">
        <v>9200.7000000000007</v>
      </c>
      <c r="AG11" s="122">
        <v>9351.2999999999993</v>
      </c>
      <c r="AH11" s="122">
        <v>9512.1</v>
      </c>
      <c r="AI11" s="122">
        <v>9840.7000000000007</v>
      </c>
      <c r="AJ11" s="122">
        <v>10123.4</v>
      </c>
      <c r="AK11" s="122">
        <v>10288.799999999999</v>
      </c>
      <c r="AL11" s="122">
        <v>10497.5</v>
      </c>
      <c r="AM11" s="122">
        <v>10708</v>
      </c>
      <c r="AN11" s="122">
        <v>10824.6</v>
      </c>
      <c r="AO11" s="122">
        <v>10929</v>
      </c>
      <c r="AP11" s="122">
        <v>11105</v>
      </c>
      <c r="AQ11" s="122">
        <v>11022.8</v>
      </c>
      <c r="AR11" s="122">
        <v>10700.3</v>
      </c>
      <c r="AS11" s="122">
        <v>10618.8</v>
      </c>
      <c r="AT11" s="122">
        <v>10801.6</v>
      </c>
      <c r="AU11" s="122">
        <v>10974</v>
      </c>
      <c r="AV11" s="122">
        <v>10861.1</v>
      </c>
      <c r="AW11" s="122">
        <v>10798</v>
      </c>
      <c r="AX11" s="122">
        <v>11036.9</v>
      </c>
      <c r="AY11" s="122">
        <v>11159.2</v>
      </c>
      <c r="AZ11" s="122">
        <v>11230.7</v>
      </c>
      <c r="BA11" s="122">
        <v>11392.1</v>
      </c>
      <c r="BB11" s="122">
        <v>11605.1</v>
      </c>
      <c r="BC11" s="122">
        <v>11854.8</v>
      </c>
      <c r="BD11" s="122">
        <v>12010.2</v>
      </c>
      <c r="BE11" s="122">
        <v>12133.6</v>
      </c>
      <c r="BF11" s="122">
        <v>12342.8</v>
      </c>
      <c r="BG11" s="122">
        <v>12582.6</v>
      </c>
      <c r="BH11" s="122">
        <v>12891.663344832001</v>
      </c>
      <c r="BI11" s="364">
        <v>13190.561630558999</v>
      </c>
      <c r="BJ11" s="122">
        <v>11848.666537786001</v>
      </c>
      <c r="BK11" s="122">
        <v>12760.503275117</v>
      </c>
    </row>
    <row r="12" spans="1:63" s="30" customFormat="1" ht="12.75" customHeight="1">
      <c r="A12" s="18"/>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364"/>
      <c r="BJ12" s="122"/>
      <c r="BK12" s="122"/>
    </row>
    <row r="13" spans="1:63" s="30" customFormat="1" ht="12.75" customHeight="1">
      <c r="A13" s="68" t="s">
        <v>78</v>
      </c>
      <c r="B13" s="100">
        <v>1.6E-2</v>
      </c>
      <c r="C13" s="100">
        <v>1.7999999999999999E-2</v>
      </c>
      <c r="D13" s="100">
        <v>1.4E-2</v>
      </c>
      <c r="E13" s="100">
        <v>1.7000000000000001E-2</v>
      </c>
      <c r="F13" s="100">
        <v>1.7999999999999999E-2</v>
      </c>
      <c r="G13" s="100">
        <v>2.1000000000000001E-2</v>
      </c>
      <c r="H13" s="100">
        <v>0.02</v>
      </c>
      <c r="I13" s="100">
        <v>1.9E-2</v>
      </c>
      <c r="J13" s="100">
        <v>1.9E-2</v>
      </c>
      <c r="K13" s="100">
        <v>0.02</v>
      </c>
      <c r="L13" s="100">
        <v>2.3E-2</v>
      </c>
      <c r="M13" s="100">
        <v>1.9E-2</v>
      </c>
      <c r="N13" s="100">
        <v>0.02</v>
      </c>
      <c r="O13" s="100">
        <v>1.9E-2</v>
      </c>
      <c r="P13" s="100">
        <v>1.9E-2</v>
      </c>
      <c r="Q13" s="100">
        <v>0.02</v>
      </c>
      <c r="R13" s="100">
        <v>1.7999999999999999E-2</v>
      </c>
      <c r="S13" s="100">
        <v>1.7999999999999999E-2</v>
      </c>
      <c r="T13" s="100">
        <v>1.7999999999999999E-2</v>
      </c>
      <c r="U13" s="100">
        <v>2.3E-2</v>
      </c>
      <c r="V13" s="100">
        <v>2.5999999999999999E-2</v>
      </c>
      <c r="W13" s="100">
        <v>2.1999999999999999E-2</v>
      </c>
      <c r="X13" s="100">
        <v>1.7000000000000001E-2</v>
      </c>
      <c r="Y13" s="100">
        <v>2.1000000000000001E-2</v>
      </c>
      <c r="Z13" s="100">
        <v>2.1999999999999999E-2</v>
      </c>
      <c r="AA13" s="100">
        <v>2.1999999999999999E-2</v>
      </c>
      <c r="AB13" s="100">
        <v>2.1000000000000001E-2</v>
      </c>
      <c r="AC13" s="100">
        <v>2.3E-2</v>
      </c>
      <c r="AD13" s="100">
        <v>2.4E-2</v>
      </c>
      <c r="AE13" s="100">
        <v>2.3E-2</v>
      </c>
      <c r="AF13" s="100">
        <v>2.3E-2</v>
      </c>
      <c r="AG13" s="100">
        <v>2.3E-2</v>
      </c>
      <c r="AH13" s="100">
        <v>2.3E-2</v>
      </c>
      <c r="AI13" s="100">
        <v>2.3E-2</v>
      </c>
      <c r="AJ13" s="100">
        <v>2.3E-2</v>
      </c>
      <c r="AK13" s="100">
        <v>2.3E-2</v>
      </c>
      <c r="AL13" s="100">
        <v>2.3E-2</v>
      </c>
      <c r="AM13" s="100">
        <v>2.3E-2</v>
      </c>
      <c r="AN13" s="100">
        <v>2.3E-2</v>
      </c>
      <c r="AO13" s="100">
        <v>2.3E-2</v>
      </c>
      <c r="AP13" s="100">
        <v>2.3E-2</v>
      </c>
      <c r="AQ13" s="100">
        <v>2.1999999999999999E-2</v>
      </c>
      <c r="AR13" s="100">
        <v>2.3E-2</v>
      </c>
      <c r="AS13" s="100">
        <v>2.1000000000000001E-2</v>
      </c>
      <c r="AT13" s="100">
        <v>2.1999999999999999E-2</v>
      </c>
      <c r="AU13" s="100">
        <v>2.1999999999999999E-2</v>
      </c>
      <c r="AV13" s="100">
        <v>2.1999999999999999E-2</v>
      </c>
      <c r="AW13" s="100">
        <v>2.1999999999999999E-2</v>
      </c>
      <c r="AX13" s="100">
        <v>2.1999999999999999E-2</v>
      </c>
      <c r="AY13" s="100">
        <v>2.1999999999999999E-2</v>
      </c>
      <c r="AZ13" s="100">
        <v>2.1999999999999999E-2</v>
      </c>
      <c r="BA13" s="100">
        <v>2.1999999999999999E-2</v>
      </c>
      <c r="BB13" s="100">
        <v>2.3E-2</v>
      </c>
      <c r="BC13" s="100">
        <v>2.3E-2</v>
      </c>
      <c r="BD13" s="100">
        <v>2.3E-2</v>
      </c>
      <c r="BE13" s="100">
        <v>2.3E-2</v>
      </c>
      <c r="BF13" s="100">
        <v>2.3E-2</v>
      </c>
      <c r="BG13" s="100">
        <v>2.3E-2</v>
      </c>
      <c r="BH13" s="100">
        <v>2.1880686348737501E-2</v>
      </c>
      <c r="BI13" s="360" t="s">
        <v>555</v>
      </c>
      <c r="BJ13" s="100">
        <v>2.3032225160455399E-2</v>
      </c>
      <c r="BK13" s="360" t="s">
        <v>555</v>
      </c>
    </row>
    <row r="14" spans="1:63" s="30" customFormat="1" ht="12.75" customHeight="1">
      <c r="A14" s="123" t="s">
        <v>76</v>
      </c>
      <c r="B14" s="100">
        <v>2.9000000000000001E-2</v>
      </c>
      <c r="C14" s="100">
        <v>0.03</v>
      </c>
      <c r="D14" s="100">
        <v>2.9000000000000001E-2</v>
      </c>
      <c r="E14" s="100">
        <v>2.9000000000000001E-2</v>
      </c>
      <c r="F14" s="100">
        <v>2.9000000000000001E-2</v>
      </c>
      <c r="G14" s="100">
        <v>2.9000000000000001E-2</v>
      </c>
      <c r="H14" s="100">
        <v>2.9000000000000001E-2</v>
      </c>
      <c r="I14" s="100">
        <v>0.03</v>
      </c>
      <c r="J14" s="100">
        <v>0.03</v>
      </c>
      <c r="K14" s="100">
        <v>3.7999999999999999E-2</v>
      </c>
      <c r="L14" s="100">
        <v>3.4000000000000002E-2</v>
      </c>
      <c r="M14" s="100">
        <v>0.03</v>
      </c>
      <c r="N14" s="100">
        <v>2.9000000000000001E-2</v>
      </c>
      <c r="O14" s="100">
        <v>0.03</v>
      </c>
      <c r="P14" s="100">
        <v>0.03</v>
      </c>
      <c r="Q14" s="100">
        <v>2.9000000000000001E-2</v>
      </c>
      <c r="R14" s="100">
        <v>2.7E-2</v>
      </c>
      <c r="S14" s="100">
        <v>2.8000000000000001E-2</v>
      </c>
      <c r="T14" s="100">
        <v>2.8000000000000001E-2</v>
      </c>
      <c r="U14" s="100">
        <v>3.1E-2</v>
      </c>
      <c r="V14" s="100">
        <v>3.5999999999999997E-2</v>
      </c>
      <c r="W14" s="100">
        <v>3.1E-2</v>
      </c>
      <c r="X14" s="100">
        <v>0.03</v>
      </c>
      <c r="Y14" s="100">
        <v>3.2000000000000001E-2</v>
      </c>
      <c r="Z14" s="100">
        <v>3.2000000000000001E-2</v>
      </c>
      <c r="AA14" s="100">
        <v>3.2000000000000001E-2</v>
      </c>
      <c r="AB14" s="100">
        <v>3.1E-2</v>
      </c>
      <c r="AC14" s="100">
        <v>3.1E-2</v>
      </c>
      <c r="AD14" s="100">
        <v>3.2000000000000001E-2</v>
      </c>
      <c r="AE14" s="100">
        <v>3.1E-2</v>
      </c>
      <c r="AF14" s="100">
        <v>2.8000000000000001E-2</v>
      </c>
      <c r="AG14" s="100">
        <v>0.03</v>
      </c>
      <c r="AH14" s="100">
        <v>3.1E-2</v>
      </c>
      <c r="AI14" s="100">
        <v>3.1E-2</v>
      </c>
      <c r="AJ14" s="100">
        <v>3.1E-2</v>
      </c>
      <c r="AK14" s="100">
        <v>0.03</v>
      </c>
      <c r="AL14" s="100">
        <v>3.1E-2</v>
      </c>
      <c r="AM14" s="100">
        <v>0.03</v>
      </c>
      <c r="AN14" s="100">
        <v>3.3000000000000002E-2</v>
      </c>
      <c r="AO14" s="100">
        <v>2.9000000000000001E-2</v>
      </c>
      <c r="AP14" s="100">
        <v>0.03</v>
      </c>
      <c r="AQ14" s="100">
        <v>2.8000000000000001E-2</v>
      </c>
      <c r="AR14" s="100">
        <v>3.2000000000000001E-2</v>
      </c>
      <c r="AS14" s="100">
        <v>2.9000000000000001E-2</v>
      </c>
      <c r="AT14" s="100">
        <v>0.03</v>
      </c>
      <c r="AU14" s="100">
        <v>2.9000000000000001E-2</v>
      </c>
      <c r="AV14" s="100">
        <v>0.03</v>
      </c>
      <c r="AW14" s="100">
        <v>2.9000000000000001E-2</v>
      </c>
      <c r="AX14" s="100">
        <v>2.9000000000000001E-2</v>
      </c>
      <c r="AY14" s="100">
        <v>2.9000000000000001E-2</v>
      </c>
      <c r="AZ14" s="100">
        <v>0.03</v>
      </c>
      <c r="BA14" s="100">
        <v>2.9000000000000001E-2</v>
      </c>
      <c r="BB14" s="100">
        <v>3.1E-2</v>
      </c>
      <c r="BC14" s="100">
        <v>0.03</v>
      </c>
      <c r="BD14" s="100">
        <v>3.2000000000000001E-2</v>
      </c>
      <c r="BE14" s="100">
        <v>0.03</v>
      </c>
      <c r="BF14" s="100">
        <v>0.03</v>
      </c>
      <c r="BG14" s="100">
        <v>0.03</v>
      </c>
      <c r="BH14" s="100">
        <v>2.95273784198938E-2</v>
      </c>
      <c r="BI14" s="360" t="s">
        <v>555</v>
      </c>
      <c r="BJ14" s="100">
        <v>3.0852722824451999E-2</v>
      </c>
      <c r="BK14" s="360" t="s">
        <v>555</v>
      </c>
    </row>
    <row r="15" spans="1:63" s="30" customFormat="1" ht="12.75" customHeight="1">
      <c r="A15" s="68" t="s">
        <v>77</v>
      </c>
      <c r="B15" s="100">
        <v>1.7999999999999999E-2</v>
      </c>
      <c r="C15" s="100">
        <v>1.7999999999999999E-2</v>
      </c>
      <c r="D15" s="100">
        <v>0.02</v>
      </c>
      <c r="E15" s="100">
        <v>1.7999999999999999E-2</v>
      </c>
      <c r="F15" s="100">
        <v>1.6E-2</v>
      </c>
      <c r="G15" s="100">
        <v>1.4999999999999999E-2</v>
      </c>
      <c r="H15" s="100">
        <v>1.7999999999999999E-2</v>
      </c>
      <c r="I15" s="100">
        <v>1.9E-2</v>
      </c>
      <c r="J15" s="100">
        <v>0.02</v>
      </c>
      <c r="K15" s="100">
        <v>1.7000000000000001E-2</v>
      </c>
      <c r="L15" s="100">
        <v>2.1999999999999999E-2</v>
      </c>
      <c r="M15" s="100">
        <v>1.9E-2</v>
      </c>
      <c r="N15" s="100">
        <v>1.7999999999999999E-2</v>
      </c>
      <c r="O15" s="100">
        <v>1.9E-2</v>
      </c>
      <c r="P15" s="100">
        <v>1.9E-2</v>
      </c>
      <c r="Q15" s="100">
        <v>1.9E-2</v>
      </c>
      <c r="R15" s="100">
        <v>1.7999999999999999E-2</v>
      </c>
      <c r="S15" s="100">
        <v>1.7999999999999999E-2</v>
      </c>
      <c r="T15" s="100">
        <v>1.7000000000000001E-2</v>
      </c>
      <c r="U15" s="100">
        <v>1.7000000000000001E-2</v>
      </c>
      <c r="V15" s="100">
        <v>1.7999999999999999E-2</v>
      </c>
      <c r="W15" s="100">
        <v>1.6E-2</v>
      </c>
      <c r="X15" s="100">
        <v>1.6E-2</v>
      </c>
      <c r="Y15" s="100">
        <v>1.6E-2</v>
      </c>
      <c r="Z15" s="100">
        <v>1.6E-2</v>
      </c>
      <c r="AA15" s="100">
        <v>1.7000000000000001E-2</v>
      </c>
      <c r="AB15" s="100">
        <v>1.7999999999999999E-2</v>
      </c>
      <c r="AC15" s="100">
        <v>1.4999999999999999E-2</v>
      </c>
      <c r="AD15" s="100">
        <v>1.6E-2</v>
      </c>
      <c r="AE15" s="100">
        <v>1.4999999999999999E-2</v>
      </c>
      <c r="AF15" s="100">
        <v>1.4E-2</v>
      </c>
      <c r="AG15" s="100">
        <v>1.4999999999999999E-2</v>
      </c>
      <c r="AH15" s="100">
        <v>1.6E-2</v>
      </c>
      <c r="AI15" s="100">
        <v>1.7000000000000001E-2</v>
      </c>
      <c r="AJ15" s="100">
        <v>1.4999999999999999E-2</v>
      </c>
      <c r="AK15" s="100">
        <v>1.4999999999999999E-2</v>
      </c>
      <c r="AL15" s="100">
        <v>1.4999999999999999E-2</v>
      </c>
      <c r="AM15" s="100">
        <v>1.7000000000000001E-2</v>
      </c>
      <c r="AN15" s="100">
        <v>1.6E-2</v>
      </c>
      <c r="AO15" s="100">
        <v>1.6E-2</v>
      </c>
      <c r="AP15" s="100">
        <v>1.6E-2</v>
      </c>
      <c r="AQ15" s="100">
        <v>1.4999999999999999E-2</v>
      </c>
      <c r="AR15" s="100">
        <v>1.7999999999999999E-2</v>
      </c>
      <c r="AS15" s="100">
        <v>1.6E-2</v>
      </c>
      <c r="AT15" s="100">
        <v>1.6E-2</v>
      </c>
      <c r="AU15" s="100" t="s">
        <v>555</v>
      </c>
      <c r="AV15" s="100">
        <v>1.7000000000000001E-2</v>
      </c>
      <c r="AW15" s="100">
        <v>1.6E-2</v>
      </c>
      <c r="AX15" s="100">
        <v>1.6E-2</v>
      </c>
      <c r="AY15" s="100">
        <v>1.4999999999999999E-2</v>
      </c>
      <c r="AZ15" s="100">
        <v>1.7000000000000001E-2</v>
      </c>
      <c r="BA15" s="100">
        <v>1.6E-2</v>
      </c>
      <c r="BB15" s="100">
        <v>1.7000000000000001E-2</v>
      </c>
      <c r="BC15" s="100">
        <v>1.7000000000000001E-2</v>
      </c>
      <c r="BD15" s="100">
        <v>1.7999999999999999E-2</v>
      </c>
      <c r="BE15" s="100">
        <v>1.7000000000000001E-2</v>
      </c>
      <c r="BF15" s="100">
        <v>1.7000000000000001E-2</v>
      </c>
      <c r="BG15" s="100">
        <v>1.7000000000000001E-2</v>
      </c>
      <c r="BH15" s="100">
        <v>1.6636327226168601E-2</v>
      </c>
      <c r="BI15" s="360" t="s">
        <v>555</v>
      </c>
      <c r="BJ15" s="100">
        <v>1.7233350271181402E-2</v>
      </c>
      <c r="BK15" s="360" t="s">
        <v>555</v>
      </c>
    </row>
    <row r="16" spans="1:63" s="30" customFormat="1" ht="12.75" customHeight="1">
      <c r="A16" s="68" t="s">
        <v>75</v>
      </c>
      <c r="B16" s="100">
        <v>0.20599999999999999</v>
      </c>
      <c r="C16" s="100">
        <v>0.249</v>
      </c>
      <c r="D16" s="100">
        <v>0.253</v>
      </c>
      <c r="E16" s="100">
        <v>0.245</v>
      </c>
      <c r="F16" s="100">
        <v>0.315</v>
      </c>
      <c r="G16" s="100">
        <v>0.23400000000000001</v>
      </c>
      <c r="H16" s="100">
        <v>0.317</v>
      </c>
      <c r="I16" s="100">
        <v>0.191</v>
      </c>
      <c r="J16" s="100">
        <v>0.19500000000000001</v>
      </c>
      <c r="K16" s="100">
        <v>0.42399999999999999</v>
      </c>
      <c r="L16" s="100">
        <v>0.13700000000000001</v>
      </c>
      <c r="M16" s="100">
        <v>0.22600000000000001</v>
      </c>
      <c r="N16" s="100">
        <v>0.20300000000000001</v>
      </c>
      <c r="O16" s="100">
        <v>0.215</v>
      </c>
      <c r="P16" s="100">
        <v>0.20300000000000001</v>
      </c>
      <c r="Q16" s="100">
        <v>0.193</v>
      </c>
      <c r="R16" s="100">
        <v>0.13200000000000001</v>
      </c>
      <c r="S16" s="100">
        <v>0.16700000000000001</v>
      </c>
      <c r="T16" s="100">
        <v>0.19400000000000001</v>
      </c>
      <c r="U16" s="100">
        <v>0.19600000000000001</v>
      </c>
      <c r="V16" s="100">
        <v>0.23400000000000001</v>
      </c>
      <c r="W16" s="100">
        <v>0.21299999999999999</v>
      </c>
      <c r="X16" s="100">
        <v>0.19600000000000001</v>
      </c>
      <c r="Y16" s="100">
        <v>0.26400000000000001</v>
      </c>
      <c r="Z16" s="100">
        <v>0.26400000000000001</v>
      </c>
      <c r="AA16" s="100">
        <v>0.219</v>
      </c>
      <c r="AB16" s="100">
        <v>0.19700000000000001</v>
      </c>
      <c r="AC16" s="100">
        <v>0.25</v>
      </c>
      <c r="AD16" s="100">
        <v>0.26400000000000001</v>
      </c>
      <c r="AE16" s="100">
        <v>0.25</v>
      </c>
      <c r="AF16" s="100">
        <v>0.27100000000000002</v>
      </c>
      <c r="AG16" s="100">
        <v>0.2</v>
      </c>
      <c r="AH16" s="100">
        <v>0.223</v>
      </c>
      <c r="AI16" s="100">
        <v>0.24399999999999999</v>
      </c>
      <c r="AJ16" s="100">
        <v>0.28299999999999997</v>
      </c>
      <c r="AK16" s="100">
        <v>0.251</v>
      </c>
      <c r="AL16" s="100">
        <v>0.27700000000000002</v>
      </c>
      <c r="AM16" s="100">
        <v>0.248</v>
      </c>
      <c r="AN16" s="100">
        <v>0.3</v>
      </c>
      <c r="AO16" s="100">
        <v>0.23100000000000001</v>
      </c>
      <c r="AP16" s="100">
        <v>0.26400000000000001</v>
      </c>
      <c r="AQ16" s="100">
        <v>0.27200000000000002</v>
      </c>
      <c r="AR16" s="100">
        <v>0.23699999999999999</v>
      </c>
      <c r="AS16" s="100">
        <v>0.28399999999999997</v>
      </c>
      <c r="AT16" s="100">
        <v>0.28399999999999997</v>
      </c>
      <c r="AU16" s="100">
        <v>0.23699999999999999</v>
      </c>
      <c r="AV16" s="100">
        <v>0.22800000000000001</v>
      </c>
      <c r="AW16" s="100">
        <v>0.26700000000000002</v>
      </c>
      <c r="AX16" s="100">
        <v>0.255</v>
      </c>
      <c r="AY16" s="100">
        <v>0.28000000000000003</v>
      </c>
      <c r="AZ16" s="100">
        <v>0.29099999999999998</v>
      </c>
      <c r="BA16" s="100">
        <v>0.26400000000000001</v>
      </c>
      <c r="BB16" s="100">
        <v>0.27400000000000002</v>
      </c>
      <c r="BC16" s="100">
        <v>0.26400000000000001</v>
      </c>
      <c r="BD16" s="100">
        <v>0.26900000000000002</v>
      </c>
      <c r="BE16" s="100">
        <v>0.27100000000000002</v>
      </c>
      <c r="BF16" s="100">
        <v>0.22600000000000001</v>
      </c>
      <c r="BG16" s="100">
        <v>0.27400000000000002</v>
      </c>
      <c r="BH16" s="100">
        <v>0.27374732542457397</v>
      </c>
      <c r="BI16" s="360" t="s">
        <v>555</v>
      </c>
      <c r="BJ16" s="100">
        <v>0.26951661882170702</v>
      </c>
      <c r="BK16" s="360" t="s">
        <v>555</v>
      </c>
    </row>
    <row r="17" spans="1:63" s="30" customFormat="1" ht="12.75" customHeight="1">
      <c r="A17" s="68" t="s">
        <v>102</v>
      </c>
      <c r="B17" s="100">
        <v>6.0000000000000001E-3</v>
      </c>
      <c r="C17" s="100">
        <v>7.0000000000000001E-3</v>
      </c>
      <c r="D17" s="100">
        <v>7.0000000000000001E-3</v>
      </c>
      <c r="E17" s="100">
        <v>7.0000000000000001E-3</v>
      </c>
      <c r="F17" s="100">
        <v>8.9999999999999993E-3</v>
      </c>
      <c r="G17" s="100">
        <v>7.0000000000000001E-3</v>
      </c>
      <c r="H17" s="100">
        <v>8.9999999999999993E-3</v>
      </c>
      <c r="I17" s="100">
        <v>6.0000000000000001E-3</v>
      </c>
      <c r="J17" s="100">
        <v>6.0000000000000001E-3</v>
      </c>
      <c r="K17" s="100">
        <v>1.6E-2</v>
      </c>
      <c r="L17" s="100">
        <v>5.0000000000000001E-3</v>
      </c>
      <c r="M17" s="100">
        <v>7.0000000000000001E-3</v>
      </c>
      <c r="N17" s="100">
        <v>6.0000000000000001E-3</v>
      </c>
      <c r="O17" s="100">
        <v>6.0000000000000001E-3</v>
      </c>
      <c r="P17" s="100">
        <v>6.0000000000000001E-3</v>
      </c>
      <c r="Q17" s="100">
        <v>6.0000000000000001E-3</v>
      </c>
      <c r="R17" s="100">
        <v>4.0000000000000001E-3</v>
      </c>
      <c r="S17" s="100">
        <v>5.0000000000000001E-3</v>
      </c>
      <c r="T17" s="100">
        <v>5.0000000000000001E-3</v>
      </c>
      <c r="U17" s="100">
        <v>6.0000000000000001E-3</v>
      </c>
      <c r="V17" s="100">
        <v>8.0000000000000002E-3</v>
      </c>
      <c r="W17" s="100">
        <v>7.0000000000000001E-3</v>
      </c>
      <c r="X17" s="100">
        <v>6.0000000000000001E-3</v>
      </c>
      <c r="Y17" s="100">
        <v>8.9999999999999993E-3</v>
      </c>
      <c r="Z17" s="100">
        <v>8.0000000000000002E-3</v>
      </c>
      <c r="AA17" s="100">
        <v>7.0000000000000001E-3</v>
      </c>
      <c r="AB17" s="100">
        <v>6.0000000000000001E-3</v>
      </c>
      <c r="AC17" s="100">
        <v>8.0000000000000002E-3</v>
      </c>
      <c r="AD17" s="100">
        <v>8.0000000000000002E-3</v>
      </c>
      <c r="AE17" s="100">
        <v>8.0000000000000002E-3</v>
      </c>
      <c r="AF17" s="100">
        <v>8.0000000000000002E-3</v>
      </c>
      <c r="AG17" s="100">
        <v>6.0000000000000001E-3</v>
      </c>
      <c r="AH17" s="100">
        <v>7.0000000000000001E-3</v>
      </c>
      <c r="AI17" s="100">
        <v>8.0000000000000002E-3</v>
      </c>
      <c r="AJ17" s="100">
        <v>8.9999999999999993E-3</v>
      </c>
      <c r="AK17" s="100">
        <v>8.0000000000000002E-3</v>
      </c>
      <c r="AL17" s="100">
        <v>8.9999999999999993E-3</v>
      </c>
      <c r="AM17" s="100">
        <v>7.0000000000000001E-3</v>
      </c>
      <c r="AN17" s="100">
        <v>0.01</v>
      </c>
      <c r="AO17" s="100">
        <v>7.0000000000000001E-3</v>
      </c>
      <c r="AP17" s="100">
        <v>8.0000000000000002E-3</v>
      </c>
      <c r="AQ17" s="100">
        <v>8.0000000000000002E-3</v>
      </c>
      <c r="AR17" s="100">
        <v>8.0000000000000002E-3</v>
      </c>
      <c r="AS17" s="100">
        <v>8.0000000000000002E-3</v>
      </c>
      <c r="AT17" s="100">
        <v>8.0000000000000002E-3</v>
      </c>
      <c r="AU17" s="100">
        <v>7.0000000000000001E-3</v>
      </c>
      <c r="AV17" s="100">
        <v>7.0000000000000001E-3</v>
      </c>
      <c r="AW17" s="100">
        <v>8.0000000000000002E-3</v>
      </c>
      <c r="AX17" s="100">
        <v>7.0000000000000001E-3</v>
      </c>
      <c r="AY17" s="100">
        <v>8.0000000000000002E-3</v>
      </c>
      <c r="AZ17" s="100">
        <v>8.9999999999999993E-3</v>
      </c>
      <c r="BA17" s="100">
        <v>8.0000000000000002E-3</v>
      </c>
      <c r="BB17" s="100">
        <v>8.9999999999999993E-3</v>
      </c>
      <c r="BC17" s="100">
        <v>8.0000000000000002E-3</v>
      </c>
      <c r="BD17" s="100">
        <v>8.9999999999999993E-3</v>
      </c>
      <c r="BE17" s="100">
        <v>8.0000000000000002E-3</v>
      </c>
      <c r="BF17" s="100">
        <v>7.0000000000000001E-3</v>
      </c>
      <c r="BG17" s="100">
        <v>8.0000000000000002E-3</v>
      </c>
      <c r="BH17" s="100">
        <v>8.0830408692452102E-3</v>
      </c>
      <c r="BI17" s="360" t="s">
        <v>555</v>
      </c>
      <c r="BJ17" s="100">
        <v>8.3153215370895903E-3</v>
      </c>
      <c r="BK17" s="360" t="s">
        <v>555</v>
      </c>
    </row>
    <row r="18" spans="1:63" s="30" customFormat="1" ht="12.75" customHeight="1">
      <c r="A18" s="123" t="s">
        <v>103</v>
      </c>
      <c r="B18" s="100">
        <v>9.5000000000000001E-2</v>
      </c>
      <c r="C18" s="100">
        <v>0.11600000000000001</v>
      </c>
      <c r="D18" s="100">
        <v>0.111</v>
      </c>
      <c r="E18" s="100">
        <v>0.107</v>
      </c>
      <c r="F18" s="100">
        <v>0.13600000000000001</v>
      </c>
      <c r="G18" s="100">
        <v>9.9000000000000005E-2</v>
      </c>
      <c r="H18" s="100">
        <v>0.13600000000000001</v>
      </c>
      <c r="I18" s="100">
        <v>9.0999999999999998E-2</v>
      </c>
      <c r="J18" s="100">
        <v>9.6000000000000002E-2</v>
      </c>
      <c r="K18" s="100">
        <v>0.26200000000000001</v>
      </c>
      <c r="L18" s="100">
        <v>7.3999999999999996E-2</v>
      </c>
      <c r="M18" s="100">
        <v>0.10299999999999999</v>
      </c>
      <c r="N18" s="100">
        <v>0.09</v>
      </c>
      <c r="O18" s="100">
        <v>9.8000000000000004E-2</v>
      </c>
      <c r="P18" s="100">
        <v>9.5000000000000001E-2</v>
      </c>
      <c r="Q18" s="100">
        <v>8.6999999999999994E-2</v>
      </c>
      <c r="R18" s="100">
        <v>5.5E-2</v>
      </c>
      <c r="S18" s="100">
        <v>7.2999999999999995E-2</v>
      </c>
      <c r="T18" s="100">
        <v>8.4000000000000005E-2</v>
      </c>
      <c r="U18" s="100">
        <v>9.2999999999999999E-2</v>
      </c>
      <c r="V18" s="100">
        <v>0.123</v>
      </c>
      <c r="W18" s="100">
        <v>9.2999999999999999E-2</v>
      </c>
      <c r="X18" s="100">
        <v>8.1000000000000003E-2</v>
      </c>
      <c r="Y18" s="100">
        <v>0.115</v>
      </c>
      <c r="Z18" s="100">
        <v>0.115</v>
      </c>
      <c r="AA18" s="100">
        <v>9.2999999999999999E-2</v>
      </c>
      <c r="AB18" s="100">
        <v>8.3000000000000004E-2</v>
      </c>
      <c r="AC18" s="100">
        <v>9.9000000000000005E-2</v>
      </c>
      <c r="AD18" s="100">
        <v>0.104</v>
      </c>
      <c r="AE18" s="100">
        <v>9.5000000000000001E-2</v>
      </c>
      <c r="AF18" s="100">
        <v>9.1999999999999998E-2</v>
      </c>
      <c r="AG18" s="100">
        <v>7.0999999999999994E-2</v>
      </c>
      <c r="AH18" s="100">
        <v>7.9000000000000001E-2</v>
      </c>
      <c r="AI18" s="100">
        <v>8.6999999999999994E-2</v>
      </c>
      <c r="AJ18" s="100">
        <v>9.6000000000000002E-2</v>
      </c>
      <c r="AK18" s="100">
        <v>8.2000000000000003E-2</v>
      </c>
      <c r="AL18" s="100">
        <v>9.1999999999999998E-2</v>
      </c>
      <c r="AM18" s="100">
        <v>7.9000000000000001E-2</v>
      </c>
      <c r="AN18" s="100">
        <v>0.10299999999999999</v>
      </c>
      <c r="AO18" s="100">
        <v>7.0000000000000007E-2</v>
      </c>
      <c r="AP18" s="100">
        <v>8.2000000000000003E-2</v>
      </c>
      <c r="AQ18" s="100">
        <v>0.08</v>
      </c>
      <c r="AR18" s="100">
        <v>7.9000000000000001E-2</v>
      </c>
      <c r="AS18" s="100">
        <v>8.7999999999999995E-2</v>
      </c>
      <c r="AT18" s="100">
        <v>8.8999999999999996E-2</v>
      </c>
      <c r="AU18" s="100">
        <v>7.1999999999999995E-2</v>
      </c>
      <c r="AV18" s="100">
        <v>7.3999999999999996E-2</v>
      </c>
      <c r="AW18" s="100">
        <v>8.3000000000000004E-2</v>
      </c>
      <c r="AX18" s="100">
        <v>0.08</v>
      </c>
      <c r="AY18" s="100">
        <v>8.5000000000000006E-2</v>
      </c>
      <c r="AZ18" s="100">
        <v>9.2999999999999999E-2</v>
      </c>
      <c r="BA18" s="100">
        <v>8.3000000000000004E-2</v>
      </c>
      <c r="BB18" s="100">
        <v>9.1999999999999998E-2</v>
      </c>
      <c r="BC18" s="100">
        <v>8.5999999999999993E-2</v>
      </c>
      <c r="BD18" s="100">
        <v>9.1999999999999998E-2</v>
      </c>
      <c r="BE18" s="100">
        <v>8.8999999999999996E-2</v>
      </c>
      <c r="BF18" s="100">
        <v>7.4999999999999997E-2</v>
      </c>
      <c r="BG18" s="100">
        <v>8.8999999999999996E-2</v>
      </c>
      <c r="BH18" s="100">
        <v>8.8558082650961295E-2</v>
      </c>
      <c r="BI18" s="360" t="s">
        <v>555</v>
      </c>
      <c r="BJ18" s="100">
        <v>8.9985680506730503E-2</v>
      </c>
      <c r="BK18" s="360" t="s">
        <v>555</v>
      </c>
    </row>
    <row r="19" spans="1:63" s="30" customFormat="1" ht="12.75" customHeight="1">
      <c r="A19" s="123"/>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366"/>
      <c r="BJ19" s="216"/>
      <c r="BK19" s="366"/>
    </row>
    <row r="20" spans="1:63" s="30" customFormat="1" ht="12.75" customHeight="1">
      <c r="A20" s="18" t="s">
        <v>44</v>
      </c>
      <c r="B20" s="122">
        <v>305.89999999999998</v>
      </c>
      <c r="C20" s="122">
        <v>295.39999999999998</v>
      </c>
      <c r="D20" s="122">
        <v>380</v>
      </c>
      <c r="E20" s="122">
        <v>303.2</v>
      </c>
      <c r="F20" s="122">
        <v>288.10000000000002</v>
      </c>
      <c r="G20" s="122">
        <v>215</v>
      </c>
      <c r="H20" s="122">
        <v>244</v>
      </c>
      <c r="I20" s="122">
        <v>316.39999999999998</v>
      </c>
      <c r="J20" s="122">
        <v>329.2</v>
      </c>
      <c r="K20" s="122">
        <v>519.4</v>
      </c>
      <c r="L20" s="122">
        <v>307.39999999999998</v>
      </c>
      <c r="M20" s="122">
        <v>327.10000000000002</v>
      </c>
      <c r="N20" s="122">
        <v>301.8</v>
      </c>
      <c r="O20" s="122">
        <v>359.7</v>
      </c>
      <c r="P20" s="122">
        <v>406.3</v>
      </c>
      <c r="Q20" s="122">
        <v>338.7</v>
      </c>
      <c r="R20" s="122">
        <v>315.8</v>
      </c>
      <c r="S20" s="122">
        <v>393.9</v>
      </c>
      <c r="T20" s="122">
        <v>342.3</v>
      </c>
      <c r="U20" s="122">
        <v>214.7</v>
      </c>
      <c r="V20" s="122">
        <v>257.89999999999998</v>
      </c>
      <c r="W20" s="122">
        <v>227.9</v>
      </c>
      <c r="X20" s="122">
        <v>333</v>
      </c>
      <c r="Y20" s="122">
        <v>289.89999999999998</v>
      </c>
      <c r="Z20" s="122">
        <v>261.8</v>
      </c>
      <c r="AA20" s="122">
        <v>268.7</v>
      </c>
      <c r="AB20" s="122">
        <v>286.5</v>
      </c>
      <c r="AC20" s="122">
        <v>212.3</v>
      </c>
      <c r="AD20" s="122">
        <v>206.9</v>
      </c>
      <c r="AE20" s="122">
        <v>209.9</v>
      </c>
      <c r="AF20" s="122">
        <v>145.1</v>
      </c>
      <c r="AG20" s="122">
        <v>204</v>
      </c>
      <c r="AH20" s="122">
        <v>206.8</v>
      </c>
      <c r="AI20" s="122">
        <v>223.4</v>
      </c>
      <c r="AJ20" s="122">
        <v>215.7</v>
      </c>
      <c r="AK20" s="122">
        <v>205.3</v>
      </c>
      <c r="AL20" s="122">
        <v>222.1</v>
      </c>
      <c r="AM20" s="122">
        <v>201</v>
      </c>
      <c r="AN20" s="122">
        <v>269.89999999999998</v>
      </c>
      <c r="AO20" s="122">
        <v>180</v>
      </c>
      <c r="AP20" s="122">
        <v>215.8</v>
      </c>
      <c r="AQ20" s="122">
        <v>182.3</v>
      </c>
      <c r="AR20" s="122">
        <v>257.5</v>
      </c>
      <c r="AS20" s="122">
        <v>217.8</v>
      </c>
      <c r="AT20" s="122">
        <v>227.7</v>
      </c>
      <c r="AU20" s="122">
        <v>218.1</v>
      </c>
      <c r="AV20" s="122">
        <v>244.8</v>
      </c>
      <c r="AW20" s="122">
        <v>198.6</v>
      </c>
      <c r="AX20" s="122">
        <v>216</v>
      </c>
      <c r="AY20" s="122">
        <v>198.6</v>
      </c>
      <c r="AZ20" s="122">
        <v>228.4</v>
      </c>
      <c r="BA20" s="122">
        <v>213.7</v>
      </c>
      <c r="BB20" s="122">
        <v>251.5</v>
      </c>
      <c r="BC20" s="122">
        <v>229.7</v>
      </c>
      <c r="BD20" s="122">
        <v>269.8</v>
      </c>
      <c r="BE20" s="122">
        <v>251.8</v>
      </c>
      <c r="BF20" s="122">
        <v>259</v>
      </c>
      <c r="BG20" s="122">
        <v>238.2</v>
      </c>
      <c r="BH20" s="122">
        <v>270.00760500000001</v>
      </c>
      <c r="BI20" s="364" t="s">
        <v>555</v>
      </c>
      <c r="BJ20" s="122">
        <v>1002.7628266</v>
      </c>
      <c r="BK20" s="364" t="s">
        <v>555</v>
      </c>
    </row>
    <row r="21" spans="1:63" s="30" customFormat="1" ht="12.75" customHeight="1">
      <c r="A21" s="18" t="s">
        <v>92</v>
      </c>
      <c r="B21" s="122">
        <v>175.1</v>
      </c>
      <c r="C21" s="122">
        <v>191.2</v>
      </c>
      <c r="D21" s="122">
        <v>213.9</v>
      </c>
      <c r="E21" s="122">
        <v>152.80000000000001</v>
      </c>
      <c r="F21" s="122">
        <v>208.8</v>
      </c>
      <c r="G21" s="122">
        <v>154</v>
      </c>
      <c r="H21" s="122">
        <v>176.3</v>
      </c>
      <c r="I21" s="122">
        <v>283.89999999999998</v>
      </c>
      <c r="J21" s="122">
        <v>299.60000000000002</v>
      </c>
      <c r="K21" s="122">
        <v>220.5</v>
      </c>
      <c r="L21" s="122">
        <v>248.9</v>
      </c>
      <c r="M21" s="122">
        <v>284</v>
      </c>
      <c r="N21" s="122">
        <v>278.3</v>
      </c>
      <c r="O21" s="122">
        <v>301.7</v>
      </c>
      <c r="P21" s="122">
        <v>301.10000000000002</v>
      </c>
      <c r="Q21" s="122">
        <v>290</v>
      </c>
      <c r="R21" s="122">
        <v>288.3</v>
      </c>
      <c r="S21" s="122">
        <v>314.7</v>
      </c>
      <c r="T21" s="122">
        <v>290.39999999999998</v>
      </c>
      <c r="U21" s="122">
        <v>182.7</v>
      </c>
      <c r="V21" s="122">
        <v>230.2</v>
      </c>
      <c r="W21" s="122">
        <v>194.8</v>
      </c>
      <c r="X21" s="122">
        <v>322.39999999999998</v>
      </c>
      <c r="Y21" s="122">
        <v>261.7</v>
      </c>
      <c r="Z21" s="122">
        <v>230.9</v>
      </c>
      <c r="AA21" s="122">
        <v>229.2</v>
      </c>
      <c r="AB21" s="122">
        <v>267.7</v>
      </c>
      <c r="AC21" s="122">
        <v>207.7</v>
      </c>
      <c r="AD21" s="122">
        <v>195.9</v>
      </c>
      <c r="AE21" s="122">
        <v>193.1</v>
      </c>
      <c r="AF21" s="122">
        <v>176.6</v>
      </c>
      <c r="AG21" s="122">
        <v>208.4</v>
      </c>
      <c r="AH21" s="122">
        <v>211.9</v>
      </c>
      <c r="AI21" s="122">
        <v>219.5</v>
      </c>
      <c r="AJ21" s="122">
        <v>202.3</v>
      </c>
      <c r="AK21" s="122">
        <v>191.4</v>
      </c>
      <c r="AL21" s="122">
        <v>201.3</v>
      </c>
      <c r="AM21" s="122">
        <v>192.7</v>
      </c>
      <c r="AN21" s="122">
        <v>261.39999999999998</v>
      </c>
      <c r="AO21" s="122">
        <v>185</v>
      </c>
      <c r="AP21" s="122">
        <v>202.8</v>
      </c>
      <c r="AQ21" s="122">
        <v>162.5</v>
      </c>
      <c r="AR21" s="122">
        <v>158.9</v>
      </c>
      <c r="AS21" s="122">
        <v>144.30000000000001</v>
      </c>
      <c r="AT21" s="122">
        <v>155.6</v>
      </c>
      <c r="AU21" s="122">
        <v>151</v>
      </c>
      <c r="AV21" s="122">
        <v>195.7</v>
      </c>
      <c r="AW21" s="122">
        <v>141.30000000000001</v>
      </c>
      <c r="AX21" s="122">
        <v>156.6</v>
      </c>
      <c r="AY21" s="122">
        <v>153.6</v>
      </c>
      <c r="AZ21" s="122">
        <v>167.4</v>
      </c>
      <c r="BA21" s="122">
        <v>166</v>
      </c>
      <c r="BB21" s="122">
        <v>182.8</v>
      </c>
      <c r="BC21" s="122">
        <v>163.30000000000001</v>
      </c>
      <c r="BD21" s="122">
        <v>236.5</v>
      </c>
      <c r="BE21" s="122">
        <v>189.8</v>
      </c>
      <c r="BF21" s="122">
        <v>195.5</v>
      </c>
      <c r="BG21" s="122">
        <v>170.6</v>
      </c>
      <c r="BH21" s="122">
        <v>188.65352100000001</v>
      </c>
      <c r="BI21" s="364" t="s">
        <v>555</v>
      </c>
      <c r="BJ21" s="122">
        <v>772.38335970000003</v>
      </c>
      <c r="BK21" s="364" t="s">
        <v>555</v>
      </c>
    </row>
    <row r="22" spans="1:63" s="30" customFormat="1" ht="12.75" customHeight="1">
      <c r="A22" s="18" t="s">
        <v>35</v>
      </c>
      <c r="B22" s="122">
        <v>668.8</v>
      </c>
      <c r="C22" s="122">
        <v>723.3</v>
      </c>
      <c r="D22" s="122">
        <v>716.9</v>
      </c>
      <c r="E22" s="122">
        <v>735</v>
      </c>
      <c r="F22" s="122">
        <v>749</v>
      </c>
      <c r="G22" s="122">
        <v>765.7</v>
      </c>
      <c r="H22" s="122">
        <v>772.6</v>
      </c>
      <c r="I22" s="122">
        <v>831.3</v>
      </c>
      <c r="J22" s="122">
        <v>857.2</v>
      </c>
      <c r="K22" s="122">
        <v>1118.7</v>
      </c>
      <c r="L22" s="122">
        <v>1021.1</v>
      </c>
      <c r="M22" s="122">
        <v>921.2</v>
      </c>
      <c r="N22" s="122">
        <v>932.6</v>
      </c>
      <c r="O22" s="122">
        <v>991.9</v>
      </c>
      <c r="P22" s="122">
        <v>1068.2</v>
      </c>
      <c r="Q22" s="122">
        <v>1062.9000000000001</v>
      </c>
      <c r="R22" s="122">
        <v>1015.7</v>
      </c>
      <c r="S22" s="122">
        <v>1103</v>
      </c>
      <c r="T22" s="122">
        <v>933</v>
      </c>
      <c r="U22" s="122">
        <v>812</v>
      </c>
      <c r="V22" s="122">
        <v>919.7</v>
      </c>
      <c r="W22" s="122">
        <v>795.4</v>
      </c>
      <c r="X22" s="122">
        <v>771.2</v>
      </c>
      <c r="Y22" s="122">
        <v>844</v>
      </c>
      <c r="Z22" s="122">
        <v>861.6</v>
      </c>
      <c r="AA22" s="122">
        <v>871.2</v>
      </c>
      <c r="AB22" s="122">
        <v>878</v>
      </c>
      <c r="AC22" s="122">
        <v>856.5</v>
      </c>
      <c r="AD22" s="122">
        <v>881.5</v>
      </c>
      <c r="AE22" s="122">
        <v>860.1</v>
      </c>
      <c r="AF22" s="122">
        <v>780.1</v>
      </c>
      <c r="AG22" s="122">
        <v>825.1</v>
      </c>
      <c r="AH22" s="122">
        <v>838.6</v>
      </c>
      <c r="AI22" s="122">
        <v>872.3</v>
      </c>
      <c r="AJ22" s="122">
        <v>858.8</v>
      </c>
      <c r="AK22" s="122">
        <v>837.4</v>
      </c>
      <c r="AL22" s="122">
        <v>871.9</v>
      </c>
      <c r="AM22" s="122">
        <v>854.1</v>
      </c>
      <c r="AN22" s="122">
        <v>928.1</v>
      </c>
      <c r="AO22" s="122">
        <v>829.9</v>
      </c>
      <c r="AP22" s="122">
        <v>866.6</v>
      </c>
      <c r="AQ22" s="122">
        <v>812.7</v>
      </c>
      <c r="AR22" s="122">
        <v>892.7</v>
      </c>
      <c r="AS22" s="122">
        <v>823.9</v>
      </c>
      <c r="AT22" s="122">
        <v>845</v>
      </c>
      <c r="AU22" s="122">
        <v>836.3</v>
      </c>
      <c r="AV22" s="122">
        <v>877.2</v>
      </c>
      <c r="AW22" s="122">
        <v>840.2</v>
      </c>
      <c r="AX22" s="122">
        <v>865.3</v>
      </c>
      <c r="AY22" s="122">
        <v>848.4</v>
      </c>
      <c r="AZ22" s="122">
        <v>898.3</v>
      </c>
      <c r="BA22" s="122">
        <v>894.7</v>
      </c>
      <c r="BB22" s="122">
        <v>972.6</v>
      </c>
      <c r="BC22" s="122">
        <v>962.4</v>
      </c>
      <c r="BD22" s="122">
        <v>1024.3</v>
      </c>
      <c r="BE22" s="122">
        <v>996.7</v>
      </c>
      <c r="BF22" s="122">
        <v>1020.5</v>
      </c>
      <c r="BG22" s="122">
        <v>1020.9</v>
      </c>
      <c r="BH22" s="122">
        <v>1042.622961</v>
      </c>
      <c r="BI22" s="364" t="s">
        <v>555</v>
      </c>
      <c r="BJ22" s="122">
        <v>3956.0095631999998</v>
      </c>
      <c r="BK22" s="364" t="s">
        <v>555</v>
      </c>
    </row>
    <row r="23" spans="1:63" s="30" customFormat="1" ht="12.75" customHeight="1">
      <c r="A23" s="18" t="s">
        <v>47</v>
      </c>
      <c r="B23" s="122">
        <v>406.6</v>
      </c>
      <c r="C23" s="122">
        <v>436.7</v>
      </c>
      <c r="D23" s="122">
        <v>487.1</v>
      </c>
      <c r="E23" s="122">
        <v>464.4</v>
      </c>
      <c r="F23" s="122">
        <v>410.7</v>
      </c>
      <c r="G23" s="122">
        <v>399.8</v>
      </c>
      <c r="H23" s="122">
        <v>481.4</v>
      </c>
      <c r="I23" s="122">
        <v>529</v>
      </c>
      <c r="J23" s="122">
        <v>566.79999999999995</v>
      </c>
      <c r="K23" s="122">
        <v>505.1</v>
      </c>
      <c r="L23" s="122">
        <v>666.1</v>
      </c>
      <c r="M23" s="122">
        <v>594.70000000000005</v>
      </c>
      <c r="N23" s="122">
        <v>575.29999999999995</v>
      </c>
      <c r="O23" s="122">
        <v>624.70000000000005</v>
      </c>
      <c r="P23" s="122">
        <v>688.7</v>
      </c>
      <c r="Q23" s="122">
        <v>694.1</v>
      </c>
      <c r="R23" s="122">
        <v>677</v>
      </c>
      <c r="S23" s="122">
        <v>699.8</v>
      </c>
      <c r="T23" s="122">
        <v>568.9</v>
      </c>
      <c r="U23" s="122">
        <v>441.5</v>
      </c>
      <c r="V23" s="122">
        <v>472.8</v>
      </c>
      <c r="W23" s="122">
        <v>425</v>
      </c>
      <c r="X23" s="122">
        <v>415.4</v>
      </c>
      <c r="Y23" s="122">
        <v>429.1</v>
      </c>
      <c r="Z23" s="122">
        <v>438</v>
      </c>
      <c r="AA23" s="122">
        <v>460.8</v>
      </c>
      <c r="AB23" s="122">
        <v>494.9</v>
      </c>
      <c r="AC23" s="122">
        <v>432.4</v>
      </c>
      <c r="AD23" s="122">
        <v>433.1</v>
      </c>
      <c r="AE23" s="122">
        <v>426.3</v>
      </c>
      <c r="AF23" s="122">
        <v>390.1</v>
      </c>
      <c r="AG23" s="122">
        <v>423</v>
      </c>
      <c r="AH23" s="122">
        <v>433.7</v>
      </c>
      <c r="AI23" s="122">
        <v>486.2</v>
      </c>
      <c r="AJ23" s="122">
        <v>426.7</v>
      </c>
      <c r="AK23" s="122">
        <v>432.7</v>
      </c>
      <c r="AL23" s="122">
        <v>430.6</v>
      </c>
      <c r="AM23" s="122">
        <v>472.9</v>
      </c>
      <c r="AN23" s="122">
        <v>451</v>
      </c>
      <c r="AO23" s="122">
        <v>466</v>
      </c>
      <c r="AP23" s="122">
        <v>458</v>
      </c>
      <c r="AQ23" s="122">
        <v>423</v>
      </c>
      <c r="AR23" s="122">
        <v>518.4</v>
      </c>
      <c r="AS23" s="122">
        <v>441.2</v>
      </c>
      <c r="AT23" s="122">
        <v>453.4</v>
      </c>
      <c r="AU23" s="122" t="s">
        <v>555</v>
      </c>
      <c r="AV23" s="122">
        <v>503</v>
      </c>
      <c r="AW23" s="122">
        <v>465.3</v>
      </c>
      <c r="AX23" s="122">
        <v>481.1</v>
      </c>
      <c r="AY23" s="122">
        <v>460.5</v>
      </c>
      <c r="AZ23" s="122">
        <v>505.2</v>
      </c>
      <c r="BA23" s="122">
        <v>483.5</v>
      </c>
      <c r="BB23" s="122">
        <v>541.5</v>
      </c>
      <c r="BC23" s="122">
        <v>536.1</v>
      </c>
      <c r="BD23" s="122">
        <v>579.4</v>
      </c>
      <c r="BE23" s="122">
        <v>552.70000000000005</v>
      </c>
      <c r="BF23" s="122">
        <v>581.6</v>
      </c>
      <c r="BG23" s="122">
        <v>581.1</v>
      </c>
      <c r="BH23" s="122">
        <v>587.43504099999996</v>
      </c>
      <c r="BI23" s="364" t="s">
        <v>555</v>
      </c>
      <c r="BJ23" s="122">
        <v>2209.7011944999999</v>
      </c>
      <c r="BK23" s="364" t="s">
        <v>555</v>
      </c>
    </row>
    <row r="24" spans="1:63" s="30" customFormat="1" ht="12.75" customHeight="1">
      <c r="A24" s="18" t="s">
        <v>79</v>
      </c>
      <c r="B24" s="122">
        <v>180.3</v>
      </c>
      <c r="C24" s="122">
        <v>186.3</v>
      </c>
      <c r="D24" s="122">
        <v>186.9</v>
      </c>
      <c r="E24" s="122">
        <v>195.6</v>
      </c>
      <c r="F24" s="122">
        <v>198</v>
      </c>
      <c r="G24" s="122">
        <v>192.6</v>
      </c>
      <c r="H24" s="122">
        <v>219.1</v>
      </c>
      <c r="I24" s="122">
        <v>282.7</v>
      </c>
      <c r="J24" s="122">
        <v>304.2</v>
      </c>
      <c r="K24" s="122">
        <v>279.60000000000002</v>
      </c>
      <c r="L24" s="122">
        <v>331.1</v>
      </c>
      <c r="M24" s="122">
        <v>336</v>
      </c>
      <c r="N24" s="122">
        <v>339.2</v>
      </c>
      <c r="O24" s="122">
        <v>350.7</v>
      </c>
      <c r="P24" s="122">
        <v>339.6</v>
      </c>
      <c r="Q24" s="122">
        <v>364.8</v>
      </c>
      <c r="R24" s="122">
        <v>369.5</v>
      </c>
      <c r="S24" s="122">
        <v>377.3</v>
      </c>
      <c r="T24" s="122">
        <v>179.9</v>
      </c>
      <c r="U24" s="122">
        <v>196</v>
      </c>
      <c r="V24" s="122">
        <v>204.1</v>
      </c>
      <c r="W24" s="122">
        <v>215.2</v>
      </c>
      <c r="X24" s="122">
        <v>190.1</v>
      </c>
      <c r="Y24" s="122">
        <v>212.8</v>
      </c>
      <c r="Z24" s="122">
        <v>212.8</v>
      </c>
      <c r="AA24" s="122">
        <v>210</v>
      </c>
      <c r="AB24" s="122">
        <v>232.9</v>
      </c>
      <c r="AC24" s="122">
        <v>184.9</v>
      </c>
      <c r="AD24" s="122">
        <v>191.6</v>
      </c>
      <c r="AE24" s="122">
        <v>179.2</v>
      </c>
      <c r="AF24" s="122">
        <v>187</v>
      </c>
      <c r="AG24" s="122">
        <v>181.2</v>
      </c>
      <c r="AH24" s="122">
        <v>185.1</v>
      </c>
      <c r="AI24" s="122">
        <v>180.8</v>
      </c>
      <c r="AJ24" s="122">
        <v>179.3</v>
      </c>
      <c r="AK24" s="122">
        <v>179.8</v>
      </c>
      <c r="AL24" s="122">
        <v>185.3</v>
      </c>
      <c r="AM24" s="122">
        <v>193.5</v>
      </c>
      <c r="AN24" s="122">
        <v>181.6</v>
      </c>
      <c r="AO24" s="122">
        <v>189.4</v>
      </c>
      <c r="AP24" s="122">
        <v>188.1</v>
      </c>
      <c r="AQ24" s="122">
        <v>165.4</v>
      </c>
      <c r="AR24" s="122">
        <v>150.69999999999999</v>
      </c>
      <c r="AS24" s="122">
        <v>163.19999999999999</v>
      </c>
      <c r="AT24" s="122">
        <v>168.4</v>
      </c>
      <c r="AU24" s="122">
        <v>161.69999999999999</v>
      </c>
      <c r="AV24" s="122">
        <v>160.5</v>
      </c>
      <c r="AW24" s="122">
        <v>165.2</v>
      </c>
      <c r="AX24" s="122">
        <v>165</v>
      </c>
      <c r="AY24" s="122">
        <v>159.30000000000001</v>
      </c>
      <c r="AZ24" s="122">
        <v>166.8</v>
      </c>
      <c r="BA24" s="122">
        <v>167.4</v>
      </c>
      <c r="BB24" s="122">
        <v>174.9</v>
      </c>
      <c r="BC24" s="122">
        <v>177.4</v>
      </c>
      <c r="BD24" s="122">
        <v>232.2</v>
      </c>
      <c r="BE24" s="122">
        <v>198.2</v>
      </c>
      <c r="BF24" s="122">
        <v>191.1</v>
      </c>
      <c r="BG24" s="122">
        <v>199.9</v>
      </c>
      <c r="BH24" s="122">
        <v>196.13679999999999</v>
      </c>
      <c r="BI24" s="364" t="s">
        <v>555</v>
      </c>
      <c r="BJ24" s="122">
        <v>782.58660880000002</v>
      </c>
      <c r="BK24" s="364" t="s">
        <v>555</v>
      </c>
    </row>
    <row r="25" spans="1:63" s="30" customFormat="1" ht="12.75" customHeight="1">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369"/>
      <c r="BJ25" s="145"/>
      <c r="BK25" s="369"/>
    </row>
    <row r="26" spans="1:63" s="30" customFormat="1" ht="12.75" customHeight="1">
      <c r="A26" s="123" t="s">
        <v>88</v>
      </c>
      <c r="B26" s="100">
        <v>0.45700000000000002</v>
      </c>
      <c r="C26" s="100">
        <v>0.40799999999999997</v>
      </c>
      <c r="D26" s="100">
        <v>0.53</v>
      </c>
      <c r="E26" s="100">
        <v>0.41199999999999998</v>
      </c>
      <c r="F26" s="100">
        <v>0.38500000000000001</v>
      </c>
      <c r="G26" s="100">
        <v>0.28100000000000003</v>
      </c>
      <c r="H26" s="100">
        <v>0.316</v>
      </c>
      <c r="I26" s="100">
        <v>0.38100000000000001</v>
      </c>
      <c r="J26" s="100">
        <v>0.38400000000000001</v>
      </c>
      <c r="K26" s="100">
        <v>0.46400000000000002</v>
      </c>
      <c r="L26" s="100">
        <v>0.30099999999999999</v>
      </c>
      <c r="M26" s="100">
        <v>0.35499999999999998</v>
      </c>
      <c r="N26" s="100">
        <v>0.32400000000000001</v>
      </c>
      <c r="O26" s="100">
        <v>0.36299999999999999</v>
      </c>
      <c r="P26" s="100">
        <v>0.38</v>
      </c>
      <c r="Q26" s="100">
        <v>0.31900000000000001</v>
      </c>
      <c r="R26" s="100">
        <v>0.311</v>
      </c>
      <c r="S26" s="100">
        <v>0.35699999999999998</v>
      </c>
      <c r="T26" s="100">
        <v>0.36699999999999999</v>
      </c>
      <c r="U26" s="100">
        <v>0.26400000000000001</v>
      </c>
      <c r="V26" s="100">
        <v>0.28000000000000003</v>
      </c>
      <c r="W26" s="100">
        <v>0.28699999999999998</v>
      </c>
      <c r="X26" s="100">
        <v>0.432</v>
      </c>
      <c r="Y26" s="100">
        <v>0.34399999999999997</v>
      </c>
      <c r="Z26" s="100">
        <v>0.30399999999999999</v>
      </c>
      <c r="AA26" s="100">
        <v>0.308</v>
      </c>
      <c r="AB26" s="100">
        <v>0.32600000000000001</v>
      </c>
      <c r="AC26" s="100">
        <v>0.248</v>
      </c>
      <c r="AD26" s="100">
        <v>0.23499999999999999</v>
      </c>
      <c r="AE26" s="100">
        <v>0.24399999999999999</v>
      </c>
      <c r="AF26" s="100">
        <v>0.186</v>
      </c>
      <c r="AG26" s="100">
        <v>0.247</v>
      </c>
      <c r="AH26" s="100">
        <v>0.247</v>
      </c>
      <c r="AI26" s="100">
        <v>0.25600000000000001</v>
      </c>
      <c r="AJ26" s="100">
        <v>0.251</v>
      </c>
      <c r="AK26" s="100">
        <v>0.245</v>
      </c>
      <c r="AL26" s="100">
        <v>0.255</v>
      </c>
      <c r="AM26" s="100">
        <v>0.23499999999999999</v>
      </c>
      <c r="AN26" s="100">
        <v>0.29099999999999998</v>
      </c>
      <c r="AO26" s="100">
        <v>0.217</v>
      </c>
      <c r="AP26" s="100">
        <v>0.249</v>
      </c>
      <c r="AQ26" s="100">
        <v>0.224</v>
      </c>
      <c r="AR26" s="100">
        <v>0.28799999999999998</v>
      </c>
      <c r="AS26" s="100">
        <v>0.26400000000000001</v>
      </c>
      <c r="AT26" s="100">
        <v>0.27</v>
      </c>
      <c r="AU26" s="100">
        <v>0.26100000000000001</v>
      </c>
      <c r="AV26" s="100">
        <v>0.27900000000000003</v>
      </c>
      <c r="AW26" s="100">
        <v>0.23599999999999999</v>
      </c>
      <c r="AX26" s="100">
        <v>0.25</v>
      </c>
      <c r="AY26" s="100">
        <v>0.23400000000000001</v>
      </c>
      <c r="AZ26" s="100">
        <v>0.254</v>
      </c>
      <c r="BA26" s="100">
        <v>0.23899999999999999</v>
      </c>
      <c r="BB26" s="100">
        <v>0.25900000000000001</v>
      </c>
      <c r="BC26" s="100">
        <v>0.23899999999999999</v>
      </c>
      <c r="BD26" s="100">
        <v>0.26300000000000001</v>
      </c>
      <c r="BE26" s="100">
        <v>0.253</v>
      </c>
      <c r="BF26" s="100">
        <v>0.254</v>
      </c>
      <c r="BG26" s="100">
        <v>0.23300000000000001</v>
      </c>
      <c r="BH26" s="100">
        <v>0.25896955572609898</v>
      </c>
      <c r="BI26" s="360" t="s">
        <v>555</v>
      </c>
      <c r="BJ26" s="100">
        <v>0.25347836262278101</v>
      </c>
      <c r="BK26" s="360" t="s">
        <v>555</v>
      </c>
    </row>
    <row r="27" spans="1:63" s="30" customFormat="1" ht="12.75" customHeight="1">
      <c r="A27" s="68" t="s">
        <v>80</v>
      </c>
      <c r="B27" s="100">
        <v>0.26200000000000001</v>
      </c>
      <c r="C27" s="100">
        <v>0.26400000000000001</v>
      </c>
      <c r="D27" s="100">
        <v>0.29799999999999999</v>
      </c>
      <c r="E27" s="100">
        <v>0.20799999999999999</v>
      </c>
      <c r="F27" s="100">
        <v>0.27900000000000003</v>
      </c>
      <c r="G27" s="100">
        <v>0.20100000000000001</v>
      </c>
      <c r="H27" s="100">
        <v>0.22800000000000001</v>
      </c>
      <c r="I27" s="100">
        <v>0.34200000000000003</v>
      </c>
      <c r="J27" s="100">
        <v>0.35</v>
      </c>
      <c r="K27" s="100">
        <v>0.19700000000000001</v>
      </c>
      <c r="L27" s="100">
        <v>0.24399999999999999</v>
      </c>
      <c r="M27" s="100">
        <v>0.308</v>
      </c>
      <c r="N27" s="100">
        <v>0.29799999999999999</v>
      </c>
      <c r="O27" s="100">
        <v>0.30399999999999999</v>
      </c>
      <c r="P27" s="100">
        <v>0.28199999999999997</v>
      </c>
      <c r="Q27" s="100">
        <v>0.27300000000000002</v>
      </c>
      <c r="R27" s="100">
        <v>0.28399999999999997</v>
      </c>
      <c r="S27" s="100">
        <v>0.28499999999999998</v>
      </c>
      <c r="T27" s="100">
        <v>0.311</v>
      </c>
      <c r="U27" s="100">
        <v>0.22500000000000001</v>
      </c>
      <c r="V27" s="100">
        <v>0.25</v>
      </c>
      <c r="W27" s="100">
        <v>0.245</v>
      </c>
      <c r="X27" s="100">
        <v>0.41799999999999998</v>
      </c>
      <c r="Y27" s="100">
        <v>0.31</v>
      </c>
      <c r="Z27" s="100">
        <v>0.26800000000000002</v>
      </c>
      <c r="AA27" s="100">
        <v>0.26300000000000001</v>
      </c>
      <c r="AB27" s="100">
        <v>0.30499999999999999</v>
      </c>
      <c r="AC27" s="100">
        <v>0.24299999999999999</v>
      </c>
      <c r="AD27" s="100">
        <v>0.222</v>
      </c>
      <c r="AE27" s="100">
        <v>0.22500000000000001</v>
      </c>
      <c r="AF27" s="100">
        <v>0.22600000000000001</v>
      </c>
      <c r="AG27" s="100">
        <v>0.253</v>
      </c>
      <c r="AH27" s="100">
        <v>0.253</v>
      </c>
      <c r="AI27" s="100">
        <v>0.252</v>
      </c>
      <c r="AJ27" s="100">
        <v>0.23599999999999999</v>
      </c>
      <c r="AK27" s="100">
        <v>0.22900000000000001</v>
      </c>
      <c r="AL27" s="100">
        <v>0.23100000000000001</v>
      </c>
      <c r="AM27" s="100">
        <v>0.22600000000000001</v>
      </c>
      <c r="AN27" s="100">
        <v>0.28199999999999997</v>
      </c>
      <c r="AO27" s="100">
        <v>0.223</v>
      </c>
      <c r="AP27" s="100">
        <v>0.23400000000000001</v>
      </c>
      <c r="AQ27" s="100">
        <v>0.2</v>
      </c>
      <c r="AR27" s="100">
        <v>0.17799999999999999</v>
      </c>
      <c r="AS27" s="100">
        <v>0.17499999999999999</v>
      </c>
      <c r="AT27" s="100">
        <v>0.184</v>
      </c>
      <c r="AU27" s="100">
        <v>0.18099999999999999</v>
      </c>
      <c r="AV27" s="100">
        <v>0.223</v>
      </c>
      <c r="AW27" s="100">
        <v>0.16800000000000001</v>
      </c>
      <c r="AX27" s="100">
        <v>0.18099999999999999</v>
      </c>
      <c r="AY27" s="100">
        <v>0.18099999999999999</v>
      </c>
      <c r="AZ27" s="100">
        <v>0.186</v>
      </c>
      <c r="BA27" s="100">
        <v>0.186</v>
      </c>
      <c r="BB27" s="100">
        <v>0.188</v>
      </c>
      <c r="BC27" s="100">
        <v>0.17</v>
      </c>
      <c r="BD27" s="100">
        <v>0.23100000000000001</v>
      </c>
      <c r="BE27" s="100">
        <v>0.19</v>
      </c>
      <c r="BF27" s="100">
        <v>0.192</v>
      </c>
      <c r="BG27" s="100">
        <v>0.16700000000000001</v>
      </c>
      <c r="BH27" s="100">
        <v>0.18094126837477201</v>
      </c>
      <c r="BI27" s="360" t="s">
        <v>555</v>
      </c>
      <c r="BJ27" s="100">
        <v>0.19524304665108599</v>
      </c>
      <c r="BK27" s="360" t="s">
        <v>555</v>
      </c>
    </row>
    <row r="28" spans="1:63" s="30" customFormat="1" ht="12.75" customHeight="1">
      <c r="A28" s="68" t="s">
        <v>117</v>
      </c>
      <c r="B28" s="100">
        <v>0.60799999999999998</v>
      </c>
      <c r="C28" s="100">
        <v>0.60399999999999998</v>
      </c>
      <c r="D28" s="100">
        <v>0.68</v>
      </c>
      <c r="E28" s="100">
        <v>0.63200000000000001</v>
      </c>
      <c r="F28" s="100">
        <v>0.54800000000000004</v>
      </c>
      <c r="G28" s="100">
        <v>0.52200000000000002</v>
      </c>
      <c r="H28" s="100">
        <v>0.623</v>
      </c>
      <c r="I28" s="100">
        <v>0.63600000000000001</v>
      </c>
      <c r="J28" s="100">
        <v>0.66100000000000003</v>
      </c>
      <c r="K28" s="100">
        <v>0.45100000000000001</v>
      </c>
      <c r="L28" s="100">
        <v>0.65200000000000002</v>
      </c>
      <c r="M28" s="100">
        <v>0.64600000000000002</v>
      </c>
      <c r="N28" s="100">
        <v>0.61699999999999999</v>
      </c>
      <c r="O28" s="100">
        <v>0.63</v>
      </c>
      <c r="P28" s="100">
        <v>0.64500000000000002</v>
      </c>
      <c r="Q28" s="100">
        <v>0.65300000000000002</v>
      </c>
      <c r="R28" s="100">
        <v>0.66700000000000004</v>
      </c>
      <c r="S28" s="100">
        <v>0.63400000000000001</v>
      </c>
      <c r="T28" s="100">
        <v>0.61</v>
      </c>
      <c r="U28" s="100">
        <v>0.54400000000000004</v>
      </c>
      <c r="V28" s="100">
        <v>0.51400000000000001</v>
      </c>
      <c r="W28" s="100">
        <v>0.53400000000000003</v>
      </c>
      <c r="X28" s="100">
        <v>0.53900000000000003</v>
      </c>
      <c r="Y28" s="100">
        <v>0.50800000000000001</v>
      </c>
      <c r="Z28" s="100">
        <v>0.50800000000000001</v>
      </c>
      <c r="AA28" s="100">
        <v>0.52900000000000003</v>
      </c>
      <c r="AB28" s="100">
        <v>0.56399999999999995</v>
      </c>
      <c r="AC28" s="100">
        <v>0.505</v>
      </c>
      <c r="AD28" s="100">
        <v>0.49099999999999999</v>
      </c>
      <c r="AE28" s="100">
        <v>0.496</v>
      </c>
      <c r="AF28" s="100">
        <v>0.5</v>
      </c>
      <c r="AG28" s="100">
        <v>0.51300000000000001</v>
      </c>
      <c r="AH28" s="100">
        <v>0.51700000000000002</v>
      </c>
      <c r="AI28" s="100">
        <v>0.55700000000000005</v>
      </c>
      <c r="AJ28" s="100">
        <v>0.497</v>
      </c>
      <c r="AK28" s="100">
        <v>0.51700000000000002</v>
      </c>
      <c r="AL28" s="100">
        <v>0.49399999999999999</v>
      </c>
      <c r="AM28" s="100">
        <v>0.55400000000000005</v>
      </c>
      <c r="AN28" s="100">
        <v>0.48599999999999999</v>
      </c>
      <c r="AO28" s="100">
        <v>0.56100000000000005</v>
      </c>
      <c r="AP28" s="100">
        <v>0.52800000000000002</v>
      </c>
      <c r="AQ28" s="100">
        <v>0.52100000000000002</v>
      </c>
      <c r="AR28" s="100">
        <v>0.58099999999999996</v>
      </c>
      <c r="AS28" s="100">
        <v>0.53500000000000003</v>
      </c>
      <c r="AT28" s="100">
        <v>0.53700000000000003</v>
      </c>
      <c r="AU28" s="100" t="s">
        <v>555</v>
      </c>
      <c r="AV28" s="100">
        <v>0.57299999999999995</v>
      </c>
      <c r="AW28" s="100">
        <v>0.55400000000000005</v>
      </c>
      <c r="AX28" s="100">
        <v>0.55600000000000005</v>
      </c>
      <c r="AY28" s="100">
        <v>0.54300000000000004</v>
      </c>
      <c r="AZ28" s="100">
        <v>0.56200000000000006</v>
      </c>
      <c r="BA28" s="100">
        <v>0.54</v>
      </c>
      <c r="BB28" s="100">
        <v>0.55700000000000005</v>
      </c>
      <c r="BC28" s="100">
        <v>0.55700000000000005</v>
      </c>
      <c r="BD28" s="100">
        <v>0.56599999999999995</v>
      </c>
      <c r="BE28" s="100">
        <v>0.55500000000000005</v>
      </c>
      <c r="BF28" s="100">
        <v>0.56999999999999995</v>
      </c>
      <c r="BG28" s="100">
        <v>0.56899999999999995</v>
      </c>
      <c r="BH28" s="100">
        <v>0.56342039545779798</v>
      </c>
      <c r="BI28" s="360" t="s">
        <v>555</v>
      </c>
      <c r="BJ28" s="100">
        <v>0.55856821354915598</v>
      </c>
      <c r="BK28" s="360" t="s">
        <v>555</v>
      </c>
    </row>
    <row r="29" spans="1:63" s="30" customFormat="1" ht="12.75" customHeight="1">
      <c r="A29" s="68" t="s">
        <v>81</v>
      </c>
      <c r="B29" s="100">
        <v>0.443</v>
      </c>
      <c r="C29" s="100">
        <v>0.42699999999999999</v>
      </c>
      <c r="D29" s="100">
        <v>0.38400000000000001</v>
      </c>
      <c r="E29" s="100">
        <v>0.42099999999999999</v>
      </c>
      <c r="F29" s="100">
        <v>0.48199999999999998</v>
      </c>
      <c r="G29" s="100">
        <v>0.48199999999999998</v>
      </c>
      <c r="H29" s="100">
        <v>0.45500000000000002</v>
      </c>
      <c r="I29" s="100">
        <v>0.53400000000000003</v>
      </c>
      <c r="J29" s="100">
        <v>0.53700000000000003</v>
      </c>
      <c r="K29" s="100">
        <v>0.55400000000000005</v>
      </c>
      <c r="L29" s="100">
        <v>0.497</v>
      </c>
      <c r="M29" s="100">
        <v>0.56499999999999995</v>
      </c>
      <c r="N29" s="100">
        <v>0.59</v>
      </c>
      <c r="O29" s="100">
        <v>0.56100000000000005</v>
      </c>
      <c r="P29" s="100">
        <v>0.49299999999999999</v>
      </c>
      <c r="Q29" s="100">
        <v>0.52600000000000002</v>
      </c>
      <c r="R29" s="100">
        <v>0.54600000000000004</v>
      </c>
      <c r="S29" s="100">
        <v>0.53900000000000003</v>
      </c>
      <c r="T29" s="100">
        <v>0.316</v>
      </c>
      <c r="U29" s="100">
        <v>0.44400000000000001</v>
      </c>
      <c r="V29" s="100">
        <v>0.432</v>
      </c>
      <c r="W29" s="100">
        <v>0.50600000000000001</v>
      </c>
      <c r="X29" s="100">
        <v>0.45800000000000002</v>
      </c>
      <c r="Y29" s="100">
        <v>0.496</v>
      </c>
      <c r="Z29" s="100">
        <v>0.48599999999999999</v>
      </c>
      <c r="AA29" s="100">
        <v>0.45600000000000002</v>
      </c>
      <c r="AB29" s="100">
        <v>0.47099999999999997</v>
      </c>
      <c r="AC29" s="100">
        <v>0.42799999999999999</v>
      </c>
      <c r="AD29" s="100">
        <v>0.442</v>
      </c>
      <c r="AE29" s="100">
        <v>0.42</v>
      </c>
      <c r="AF29" s="100">
        <v>0.47899999999999998</v>
      </c>
      <c r="AG29" s="100">
        <v>0.42799999999999999</v>
      </c>
      <c r="AH29" s="100">
        <v>0.42699999999999999</v>
      </c>
      <c r="AI29" s="100">
        <v>0.372</v>
      </c>
      <c r="AJ29" s="100">
        <v>0.42</v>
      </c>
      <c r="AK29" s="100">
        <v>0.41499999999999998</v>
      </c>
      <c r="AL29" s="100">
        <v>0.43</v>
      </c>
      <c r="AM29" s="100">
        <v>0.40899999999999997</v>
      </c>
      <c r="AN29" s="100">
        <v>0.40300000000000002</v>
      </c>
      <c r="AO29" s="100">
        <v>0.40699999999999997</v>
      </c>
      <c r="AP29" s="100">
        <v>0.41099999999999998</v>
      </c>
      <c r="AQ29" s="100">
        <v>0.39100000000000001</v>
      </c>
      <c r="AR29" s="100">
        <v>0.29099999999999998</v>
      </c>
      <c r="AS29" s="100">
        <v>0.37</v>
      </c>
      <c r="AT29" s="100">
        <v>0.371</v>
      </c>
      <c r="AU29" s="100" t="s">
        <v>555</v>
      </c>
      <c r="AV29" s="100">
        <v>0.31900000000000001</v>
      </c>
      <c r="AW29" s="100">
        <v>0.35499999999999998</v>
      </c>
      <c r="AX29" s="100">
        <v>0.34300000000000003</v>
      </c>
      <c r="AY29" s="100">
        <v>0.34599999999999997</v>
      </c>
      <c r="AZ29" s="100">
        <v>0.33</v>
      </c>
      <c r="BA29" s="100">
        <v>0.34599999999999997</v>
      </c>
      <c r="BB29" s="100">
        <v>0.32300000000000001</v>
      </c>
      <c r="BC29" s="100">
        <v>0.33100000000000002</v>
      </c>
      <c r="BD29" s="100">
        <v>0.40100000000000002</v>
      </c>
      <c r="BE29" s="100">
        <v>0.35899999999999999</v>
      </c>
      <c r="BF29" s="100">
        <v>0.32900000000000001</v>
      </c>
      <c r="BG29" s="100">
        <v>0.34399999999999997</v>
      </c>
      <c r="BH29" s="100">
        <v>0.33388678970548502</v>
      </c>
      <c r="BI29" s="360" t="s">
        <v>555</v>
      </c>
      <c r="BJ29" s="100">
        <v>0.35415947221636901</v>
      </c>
      <c r="BK29" s="360" t="s">
        <v>555</v>
      </c>
    </row>
    <row r="30" spans="1:63" s="30" customFormat="1" ht="12.75" customHeight="1">
      <c r="A30" s="68"/>
      <c r="B30" s="216"/>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366"/>
      <c r="BJ30" s="216"/>
      <c r="BK30" s="216"/>
    </row>
    <row r="31" spans="1:63" s="30" customFormat="1" ht="12.75" customHeight="1">
      <c r="A31" s="18" t="s">
        <v>34</v>
      </c>
      <c r="B31" s="122">
        <v>94937.1</v>
      </c>
      <c r="C31" s="122">
        <v>97819.1</v>
      </c>
      <c r="D31" s="122">
        <v>100485.6</v>
      </c>
      <c r="E31" s="122">
        <v>103468.8</v>
      </c>
      <c r="F31" s="122">
        <v>106071.6</v>
      </c>
      <c r="G31" s="122">
        <v>106592</v>
      </c>
      <c r="H31" s="122">
        <v>108239.1</v>
      </c>
      <c r="I31" s="122">
        <v>113157.3</v>
      </c>
      <c r="J31" s="122">
        <v>114748.3</v>
      </c>
      <c r="K31" s="122">
        <v>119687.8</v>
      </c>
      <c r="L31" s="122">
        <v>123344.5</v>
      </c>
      <c r="M31" s="122">
        <v>125333.3</v>
      </c>
      <c r="N31" s="122">
        <v>128674.6</v>
      </c>
      <c r="O31" s="122">
        <v>139827.9</v>
      </c>
      <c r="P31" s="122">
        <v>145663.9</v>
      </c>
      <c r="Q31" s="122">
        <v>148938.1</v>
      </c>
      <c r="R31" s="122">
        <v>155021.79999999999</v>
      </c>
      <c r="S31" s="122">
        <v>164456.29999999999</v>
      </c>
      <c r="T31" s="122">
        <v>103499.5</v>
      </c>
      <c r="U31" s="122">
        <v>103414.9</v>
      </c>
      <c r="V31" s="122">
        <v>103390</v>
      </c>
      <c r="W31" s="122">
        <v>103404</v>
      </c>
      <c r="X31" s="122">
        <v>103191.6</v>
      </c>
      <c r="Y31" s="122">
        <v>105703.4</v>
      </c>
      <c r="Z31" s="122">
        <v>109091.7</v>
      </c>
      <c r="AA31" s="122">
        <v>110544.4</v>
      </c>
      <c r="AB31" s="122">
        <v>113700.5</v>
      </c>
      <c r="AC31" s="122">
        <v>110227.1</v>
      </c>
      <c r="AD31" s="122">
        <v>111587.6</v>
      </c>
      <c r="AE31" s="122">
        <v>112089.60000000001</v>
      </c>
      <c r="AF31" s="122">
        <v>110580.1</v>
      </c>
      <c r="AG31" s="122">
        <v>108572.8</v>
      </c>
      <c r="AH31" s="122">
        <v>111282.7</v>
      </c>
      <c r="AI31" s="122">
        <v>111278.7</v>
      </c>
      <c r="AJ31" s="122">
        <v>112047.1</v>
      </c>
      <c r="AK31" s="122">
        <v>111312.9</v>
      </c>
      <c r="AL31" s="122">
        <v>112983.8</v>
      </c>
      <c r="AM31" s="122">
        <v>113163.2</v>
      </c>
      <c r="AN31" s="122">
        <v>113796.9</v>
      </c>
      <c r="AO31" s="122">
        <v>113811.2</v>
      </c>
      <c r="AP31" s="122">
        <v>116680.9</v>
      </c>
      <c r="AQ31" s="122">
        <v>112586</v>
      </c>
      <c r="AR31" s="122">
        <v>112460.8</v>
      </c>
      <c r="AS31" s="122">
        <v>115061.5</v>
      </c>
      <c r="AT31" s="122">
        <v>113096.6</v>
      </c>
      <c r="AU31" s="122">
        <v>115003.3</v>
      </c>
      <c r="AV31" s="122">
        <v>116888.7</v>
      </c>
      <c r="AW31" s="122">
        <v>118061</v>
      </c>
      <c r="AX31" s="122">
        <v>118972.4</v>
      </c>
      <c r="AY31" s="122">
        <v>119132.6</v>
      </c>
      <c r="AZ31" s="122">
        <v>121272</v>
      </c>
      <c r="BA31" s="122">
        <v>123887.9</v>
      </c>
      <c r="BB31" s="122">
        <v>126762.2</v>
      </c>
      <c r="BC31" s="122">
        <v>128370.3</v>
      </c>
      <c r="BD31" s="122">
        <v>129074.2</v>
      </c>
      <c r="BE31" s="122">
        <v>132556.79999999999</v>
      </c>
      <c r="BF31" s="122">
        <v>136309.79999999999</v>
      </c>
      <c r="BG31" s="122">
        <v>138951.9</v>
      </c>
      <c r="BH31" s="122">
        <v>143531.13661309899</v>
      </c>
      <c r="BI31" s="364">
        <v>148277.27132720701</v>
      </c>
      <c r="BJ31" s="122">
        <v>132556.846031833</v>
      </c>
      <c r="BK31" s="122">
        <v>148277.27132720701</v>
      </c>
    </row>
    <row r="32" spans="1:63" s="30" customFormat="1" ht="12.75" customHeight="1">
      <c r="A32" s="18" t="s">
        <v>82</v>
      </c>
      <c r="B32" s="122">
        <v>65271.8</v>
      </c>
      <c r="C32" s="122">
        <v>68476.7</v>
      </c>
      <c r="D32" s="122">
        <v>71080.399999999994</v>
      </c>
      <c r="E32" s="122">
        <v>74309.5</v>
      </c>
      <c r="F32" s="122">
        <v>78157.7</v>
      </c>
      <c r="G32" s="122">
        <v>81289.100000000006</v>
      </c>
      <c r="H32" s="122">
        <v>83006.3</v>
      </c>
      <c r="I32" s="122">
        <v>85431.4</v>
      </c>
      <c r="J32" s="122">
        <v>87852.9</v>
      </c>
      <c r="K32" s="122">
        <v>90503.3</v>
      </c>
      <c r="L32" s="122">
        <v>93474.6</v>
      </c>
      <c r="M32" s="122">
        <v>96599.8</v>
      </c>
      <c r="N32" s="122">
        <v>99984.3</v>
      </c>
      <c r="O32" s="122">
        <v>103085.2</v>
      </c>
      <c r="P32" s="122">
        <v>108313.60000000001</v>
      </c>
      <c r="Q32" s="122">
        <v>113400.3</v>
      </c>
      <c r="R32" s="122">
        <v>119081.1</v>
      </c>
      <c r="S32" s="122">
        <v>125229.8</v>
      </c>
      <c r="T32" s="122">
        <v>102226.4</v>
      </c>
      <c r="U32" s="122">
        <v>77125.899999999994</v>
      </c>
      <c r="V32" s="122">
        <v>77566.399999999994</v>
      </c>
      <c r="W32" s="122">
        <v>77725.600000000006</v>
      </c>
      <c r="X32" s="122">
        <v>78537.5</v>
      </c>
      <c r="Y32" s="122">
        <v>80925.2</v>
      </c>
      <c r="Z32" s="122">
        <v>84423.7</v>
      </c>
      <c r="AA32" s="122">
        <v>87062.2</v>
      </c>
      <c r="AB32" s="122">
        <v>88530.6</v>
      </c>
      <c r="AC32" s="122">
        <v>87554.4</v>
      </c>
      <c r="AD32" s="122">
        <v>86562.9</v>
      </c>
      <c r="AE32" s="122">
        <v>87309.4</v>
      </c>
      <c r="AF32" s="122">
        <v>87244.1</v>
      </c>
      <c r="AG32" s="122">
        <v>86336</v>
      </c>
      <c r="AH32" s="122">
        <v>86555.1</v>
      </c>
      <c r="AI32" s="122">
        <v>86846.7</v>
      </c>
      <c r="AJ32" s="122">
        <v>86417.4</v>
      </c>
      <c r="AK32" s="122">
        <v>86747.7</v>
      </c>
      <c r="AL32" s="122">
        <v>86841.2</v>
      </c>
      <c r="AM32" s="122">
        <v>87405.4</v>
      </c>
      <c r="AN32" s="122">
        <v>88101.6</v>
      </c>
      <c r="AO32" s="122">
        <v>88527.6</v>
      </c>
      <c r="AP32" s="122">
        <v>89105.7</v>
      </c>
      <c r="AQ32" s="122">
        <v>89062.3</v>
      </c>
      <c r="AR32" s="122">
        <v>88102.6</v>
      </c>
      <c r="AS32" s="122">
        <v>87801.7</v>
      </c>
      <c r="AT32" s="122">
        <v>88709.6</v>
      </c>
      <c r="AU32" s="122">
        <v>90264.3</v>
      </c>
      <c r="AV32" s="122">
        <v>91785.2</v>
      </c>
      <c r="AW32" s="122">
        <v>92968</v>
      </c>
      <c r="AX32" s="122">
        <v>94319.5</v>
      </c>
      <c r="AY32" s="122">
        <v>95475.199999999997</v>
      </c>
      <c r="AZ32" s="122">
        <v>96953.5</v>
      </c>
      <c r="BA32" s="122">
        <v>99510.1</v>
      </c>
      <c r="BB32" s="122">
        <v>102874.1</v>
      </c>
      <c r="BC32" s="122">
        <v>104849.8</v>
      </c>
      <c r="BD32" s="122">
        <v>105809.3</v>
      </c>
      <c r="BE32" s="122">
        <v>107597.7</v>
      </c>
      <c r="BF32" s="122">
        <v>110412.9</v>
      </c>
      <c r="BG32" s="122">
        <v>113419.1</v>
      </c>
      <c r="BH32" s="122">
        <v>115232.14117893401</v>
      </c>
      <c r="BI32" s="364">
        <v>117978.53923291199</v>
      </c>
      <c r="BJ32" s="122">
        <v>104702.013282916</v>
      </c>
      <c r="BK32" s="122">
        <v>114218.72640513899</v>
      </c>
    </row>
    <row r="33" spans="1:74" s="30" customFormat="1" ht="12.75" customHeight="1">
      <c r="A33" s="18" t="s">
        <v>83</v>
      </c>
      <c r="B33" s="122">
        <v>61446.6</v>
      </c>
      <c r="C33" s="122">
        <v>63424.1</v>
      </c>
      <c r="D33" s="122">
        <v>65710.8</v>
      </c>
      <c r="E33" s="122">
        <v>71746.7</v>
      </c>
      <c r="F33" s="122">
        <v>79219.5</v>
      </c>
      <c r="G33" s="122">
        <v>82622.2</v>
      </c>
      <c r="H33" s="122">
        <v>82935</v>
      </c>
      <c r="I33" s="122">
        <v>84156.4</v>
      </c>
      <c r="J33" s="122">
        <v>86561.9</v>
      </c>
      <c r="K33" s="122">
        <v>89439.9</v>
      </c>
      <c r="L33" s="122">
        <v>92425.5</v>
      </c>
      <c r="M33" s="122">
        <v>94094</v>
      </c>
      <c r="N33" s="122">
        <v>96507</v>
      </c>
      <c r="O33" s="122">
        <v>102861.3</v>
      </c>
      <c r="P33" s="122">
        <v>109633.4</v>
      </c>
      <c r="Q33" s="122">
        <v>111867.9</v>
      </c>
      <c r="R33" s="122">
        <v>111794.2</v>
      </c>
      <c r="S33" s="122">
        <v>113933.6</v>
      </c>
      <c r="T33" s="122">
        <v>96183.3</v>
      </c>
      <c r="U33" s="122">
        <v>76152.2</v>
      </c>
      <c r="V33" s="122">
        <v>74471.5</v>
      </c>
      <c r="W33" s="122">
        <v>71186.5</v>
      </c>
      <c r="X33" s="122">
        <v>70233</v>
      </c>
      <c r="Y33" s="122">
        <v>71111.7</v>
      </c>
      <c r="Z33" s="122">
        <v>73571.199999999997</v>
      </c>
      <c r="AA33" s="122">
        <v>77195.7</v>
      </c>
      <c r="AB33" s="122">
        <v>79440.7</v>
      </c>
      <c r="AC33" s="122">
        <v>79072.5</v>
      </c>
      <c r="AD33" s="122">
        <v>78386.899999999994</v>
      </c>
      <c r="AE33" s="122">
        <v>79111.5</v>
      </c>
      <c r="AF33" s="122">
        <v>79375</v>
      </c>
      <c r="AG33" s="122">
        <v>78398.899999999994</v>
      </c>
      <c r="AH33" s="122">
        <v>78885</v>
      </c>
      <c r="AI33" s="122">
        <v>80503</v>
      </c>
      <c r="AJ33" s="122">
        <v>81974.7</v>
      </c>
      <c r="AK33" s="122">
        <v>83577.399999999994</v>
      </c>
      <c r="AL33" s="122">
        <v>84836.9</v>
      </c>
      <c r="AM33" s="122">
        <v>86623.4</v>
      </c>
      <c r="AN33" s="122">
        <v>88747.8</v>
      </c>
      <c r="AO33" s="122">
        <v>90801</v>
      </c>
      <c r="AP33" s="122">
        <v>92750.6</v>
      </c>
      <c r="AQ33" s="122">
        <v>93008.8</v>
      </c>
      <c r="AR33" s="122">
        <v>91702.1</v>
      </c>
      <c r="AS33" s="122">
        <v>93023.1</v>
      </c>
      <c r="AT33" s="122">
        <v>93448.8</v>
      </c>
      <c r="AU33" s="122">
        <v>92677.5</v>
      </c>
      <c r="AV33" s="122">
        <v>94122.1</v>
      </c>
      <c r="AW33" s="122">
        <v>95215.2</v>
      </c>
      <c r="AX33" s="122">
        <v>95781.3</v>
      </c>
      <c r="AY33" s="122">
        <v>96229.5</v>
      </c>
      <c r="AZ33" s="122">
        <v>97727.5</v>
      </c>
      <c r="BA33" s="122">
        <v>100016.8</v>
      </c>
      <c r="BB33" s="122">
        <v>101823</v>
      </c>
      <c r="BC33" s="122">
        <v>103729.9</v>
      </c>
      <c r="BD33" s="122">
        <v>104378.4</v>
      </c>
      <c r="BE33" s="122">
        <v>105480.5</v>
      </c>
      <c r="BF33" s="122">
        <v>108373.7</v>
      </c>
      <c r="BG33" s="122">
        <v>111072.5</v>
      </c>
      <c r="BH33" s="122">
        <v>114054.721836595</v>
      </c>
      <c r="BI33" s="364">
        <v>117715.031108275</v>
      </c>
      <c r="BJ33" s="122">
        <v>103733.579732863</v>
      </c>
      <c r="BK33" s="122">
        <v>113101.593417055</v>
      </c>
    </row>
    <row r="34" spans="1:74" s="30" customFormat="1" ht="12.75" customHeight="1">
      <c r="A34" s="145"/>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367"/>
      <c r="BJ34" s="218"/>
      <c r="BK34" s="218"/>
    </row>
    <row r="35" spans="1:74" s="30" customFormat="1" ht="12.75" customHeight="1">
      <c r="A35" s="68" t="s">
        <v>84</v>
      </c>
      <c r="B35" s="100">
        <v>6.7000000000000004E-2</v>
      </c>
      <c r="C35" s="100">
        <v>0.03</v>
      </c>
      <c r="D35" s="100">
        <v>2.7E-2</v>
      </c>
      <c r="E35" s="100">
        <v>0.03</v>
      </c>
      <c r="F35" s="100">
        <v>2.5000000000000001E-2</v>
      </c>
      <c r="G35" s="100">
        <v>5.0000000000000001E-3</v>
      </c>
      <c r="H35" s="100">
        <v>1.4999999999999999E-2</v>
      </c>
      <c r="I35" s="100">
        <v>4.4999999999999998E-2</v>
      </c>
      <c r="J35" s="100">
        <v>1.4E-2</v>
      </c>
      <c r="K35" s="100">
        <v>4.2999999999999997E-2</v>
      </c>
      <c r="L35" s="100">
        <v>3.1E-2</v>
      </c>
      <c r="M35" s="100">
        <v>1.6E-2</v>
      </c>
      <c r="N35" s="100">
        <v>2.7E-2</v>
      </c>
      <c r="O35" s="100">
        <v>8.6999999999999994E-2</v>
      </c>
      <c r="P35" s="100">
        <v>4.2000000000000003E-2</v>
      </c>
      <c r="Q35" s="100">
        <v>2.1999999999999999E-2</v>
      </c>
      <c r="R35" s="100">
        <v>4.1000000000000002E-2</v>
      </c>
      <c r="S35" s="100">
        <v>6.0999999999999999E-2</v>
      </c>
      <c r="T35" s="100">
        <v>-0.371</v>
      </c>
      <c r="U35" s="100">
        <v>-1E-3</v>
      </c>
      <c r="V35" s="100">
        <v>0</v>
      </c>
      <c r="W35" s="100">
        <v>0</v>
      </c>
      <c r="X35" s="100">
        <v>-2E-3</v>
      </c>
      <c r="Y35" s="100">
        <v>2.4E-2</v>
      </c>
      <c r="Z35" s="100">
        <v>3.2000000000000001E-2</v>
      </c>
      <c r="AA35" s="100">
        <v>1.2999999999999999E-2</v>
      </c>
      <c r="AB35" s="100">
        <v>2.9000000000000001E-2</v>
      </c>
      <c r="AC35" s="100">
        <v>-3.1E-2</v>
      </c>
      <c r="AD35" s="100">
        <v>1.2E-2</v>
      </c>
      <c r="AE35" s="100">
        <v>4.0000000000000001E-3</v>
      </c>
      <c r="AF35" s="100">
        <v>-1.2999999999999999E-2</v>
      </c>
      <c r="AG35" s="100">
        <v>-1.7999999999999999E-2</v>
      </c>
      <c r="AH35" s="100">
        <v>2.5000000000000001E-2</v>
      </c>
      <c r="AI35" s="100">
        <v>0</v>
      </c>
      <c r="AJ35" s="100">
        <v>7.0000000000000001E-3</v>
      </c>
      <c r="AK35" s="100">
        <v>-7.0000000000000001E-3</v>
      </c>
      <c r="AL35" s="100">
        <v>1.4999999999999999E-2</v>
      </c>
      <c r="AM35" s="100">
        <v>2E-3</v>
      </c>
      <c r="AN35" s="100">
        <v>6.0000000000000001E-3</v>
      </c>
      <c r="AO35" s="100">
        <v>0</v>
      </c>
      <c r="AP35" s="100">
        <v>2.5000000000000001E-2</v>
      </c>
      <c r="AQ35" s="100">
        <v>-3.5000000000000003E-2</v>
      </c>
      <c r="AR35" s="100">
        <v>-1E-3</v>
      </c>
      <c r="AS35" s="100">
        <v>2.3E-2</v>
      </c>
      <c r="AT35" s="100">
        <v>-1.7000000000000001E-2</v>
      </c>
      <c r="AU35" s="100">
        <v>1.7000000000000001E-2</v>
      </c>
      <c r="AV35" s="100">
        <v>1.6E-2</v>
      </c>
      <c r="AW35" s="100">
        <v>0.01</v>
      </c>
      <c r="AX35" s="100">
        <v>8.0000000000000002E-3</v>
      </c>
      <c r="AY35" s="100">
        <v>1E-3</v>
      </c>
      <c r="AZ35" s="100">
        <v>1.7999999999999999E-2</v>
      </c>
      <c r="BA35" s="100">
        <v>2.1999999999999999E-2</v>
      </c>
      <c r="BB35" s="100">
        <v>2.3E-2</v>
      </c>
      <c r="BC35" s="100">
        <v>1.2999999999999999E-2</v>
      </c>
      <c r="BD35" s="100">
        <v>5.0000000000000001E-3</v>
      </c>
      <c r="BE35" s="100">
        <v>2.7E-2</v>
      </c>
      <c r="BF35" s="100">
        <v>2.8000000000000001E-2</v>
      </c>
      <c r="BG35" s="100">
        <v>1.9E-2</v>
      </c>
      <c r="BH35" s="100">
        <v>3.2955509860754399E-2</v>
      </c>
      <c r="BI35" s="360">
        <v>3.30669346463957E-2</v>
      </c>
      <c r="BJ35" s="100">
        <v>6.9973985941272202E-2</v>
      </c>
      <c r="BK35" s="100">
        <v>0.118593839292153</v>
      </c>
    </row>
    <row r="36" spans="1:74" s="30" customFormat="1" ht="12.75" customHeight="1">
      <c r="A36" s="68" t="s">
        <v>87</v>
      </c>
      <c r="B36" s="100">
        <v>1.0620000000000001</v>
      </c>
      <c r="C36" s="100">
        <v>1.08</v>
      </c>
      <c r="D36" s="100">
        <v>1.0820000000000001</v>
      </c>
      <c r="E36" s="100">
        <v>1.036</v>
      </c>
      <c r="F36" s="100">
        <v>0.98699999999999999</v>
      </c>
      <c r="G36" s="100">
        <v>0.98399999999999999</v>
      </c>
      <c r="H36" s="100">
        <v>1.0009999999999999</v>
      </c>
      <c r="I36" s="100">
        <v>1.0149999999999999</v>
      </c>
      <c r="J36" s="100">
        <v>1.0149999999999999</v>
      </c>
      <c r="K36" s="100">
        <v>1.012</v>
      </c>
      <c r="L36" s="100">
        <v>1.0109999999999999</v>
      </c>
      <c r="M36" s="100">
        <v>1.0269999999999999</v>
      </c>
      <c r="N36" s="100">
        <v>1.036</v>
      </c>
      <c r="O36" s="100">
        <v>1.002</v>
      </c>
      <c r="P36" s="100">
        <v>0.98799999999999999</v>
      </c>
      <c r="Q36" s="100">
        <v>1.014</v>
      </c>
      <c r="R36" s="100">
        <v>1.0649999999999999</v>
      </c>
      <c r="S36" s="100">
        <v>1.099</v>
      </c>
      <c r="T36" s="100">
        <v>1.0629999999999999</v>
      </c>
      <c r="U36" s="100">
        <v>1.0129999999999999</v>
      </c>
      <c r="V36" s="100">
        <v>1.042</v>
      </c>
      <c r="W36" s="100">
        <v>1.0920000000000001</v>
      </c>
      <c r="X36" s="100">
        <v>1.1180000000000001</v>
      </c>
      <c r="Y36" s="100">
        <v>1.1379999999999999</v>
      </c>
      <c r="Z36" s="100">
        <v>1.1479999999999999</v>
      </c>
      <c r="AA36" s="100">
        <v>1.1279999999999999</v>
      </c>
      <c r="AB36" s="100">
        <v>1.1140000000000001</v>
      </c>
      <c r="AC36" s="100">
        <v>1.107</v>
      </c>
      <c r="AD36" s="100">
        <v>1.1040000000000001</v>
      </c>
      <c r="AE36" s="100">
        <v>1.1040000000000001</v>
      </c>
      <c r="AF36" s="100">
        <v>1.099</v>
      </c>
      <c r="AG36" s="100">
        <v>1.101</v>
      </c>
      <c r="AH36" s="100">
        <v>1.097</v>
      </c>
      <c r="AI36" s="100">
        <v>1.079</v>
      </c>
      <c r="AJ36" s="100">
        <v>1.054</v>
      </c>
      <c r="AK36" s="100">
        <v>1.038</v>
      </c>
      <c r="AL36" s="100">
        <v>1.024</v>
      </c>
      <c r="AM36" s="100">
        <v>1.0089999999999999</v>
      </c>
      <c r="AN36" s="100">
        <v>0.99299999999999999</v>
      </c>
      <c r="AO36" s="100">
        <v>0.97499999999999998</v>
      </c>
      <c r="AP36" s="100">
        <v>0.96099999999999997</v>
      </c>
      <c r="AQ36" s="100">
        <v>0.95799999999999996</v>
      </c>
      <c r="AR36" s="100">
        <v>0.96099999999999997</v>
      </c>
      <c r="AS36" s="100">
        <v>0.94399999999999995</v>
      </c>
      <c r="AT36" s="100">
        <v>0.94899999999999995</v>
      </c>
      <c r="AU36" s="100">
        <v>0.97399999999999998</v>
      </c>
      <c r="AV36" s="100">
        <v>0.97499999999999998</v>
      </c>
      <c r="AW36" s="100">
        <v>0.97599999999999998</v>
      </c>
      <c r="AX36" s="100">
        <v>0.98499999999999999</v>
      </c>
      <c r="AY36" s="100">
        <v>0.99199999999999999</v>
      </c>
      <c r="AZ36" s="100">
        <v>0.99199999999999999</v>
      </c>
      <c r="BA36" s="100">
        <v>0.995</v>
      </c>
      <c r="BB36" s="100">
        <v>1.01</v>
      </c>
      <c r="BC36" s="100">
        <v>1.0109999999999999</v>
      </c>
      <c r="BD36" s="100">
        <v>1.014</v>
      </c>
      <c r="BE36" s="100">
        <v>1.02</v>
      </c>
      <c r="BF36" s="100">
        <v>1.0189999999999999</v>
      </c>
      <c r="BG36" s="100">
        <v>1.0209999999999999</v>
      </c>
      <c r="BH36" s="100">
        <v>1.0103232845022001</v>
      </c>
      <c r="BI36" s="360">
        <v>1.0022385257188999</v>
      </c>
      <c r="BJ36" s="100">
        <v>1.0093357768289399</v>
      </c>
      <c r="BK36" s="100">
        <v>1.0098772524270601</v>
      </c>
    </row>
    <row r="37" spans="1:74" s="30" customFormat="1" ht="12.75" customHeight="1">
      <c r="A37" s="68" t="s">
        <v>85</v>
      </c>
      <c r="B37" s="100">
        <v>0.66800000000000004</v>
      </c>
      <c r="C37" s="100">
        <v>0.65800000000000003</v>
      </c>
      <c r="D37" s="100">
        <v>0.66300000000000003</v>
      </c>
      <c r="E37" s="100">
        <v>0.70399999999999996</v>
      </c>
      <c r="F37" s="100">
        <v>0.75600000000000001</v>
      </c>
      <c r="G37" s="100">
        <v>0.77700000000000002</v>
      </c>
      <c r="H37" s="100">
        <v>0.77200000000000002</v>
      </c>
      <c r="I37" s="100">
        <v>0.76</v>
      </c>
      <c r="J37" s="100">
        <v>0.76</v>
      </c>
      <c r="K37" s="100">
        <v>0.76300000000000001</v>
      </c>
      <c r="L37" s="100">
        <v>0.76100000000000001</v>
      </c>
      <c r="M37" s="100">
        <v>0.75700000000000001</v>
      </c>
      <c r="N37" s="100">
        <v>0.76</v>
      </c>
      <c r="O37" s="100">
        <v>0.76600000000000001</v>
      </c>
      <c r="P37" s="100">
        <v>0.76800000000000002</v>
      </c>
      <c r="Q37" s="100">
        <v>0.75900000000000001</v>
      </c>
      <c r="R37" s="100">
        <v>0.73599999999999999</v>
      </c>
      <c r="S37" s="100">
        <v>0.71299999999999997</v>
      </c>
      <c r="T37" s="100">
        <v>0.71799999999999997</v>
      </c>
      <c r="U37" s="100">
        <v>0.73599999999999999</v>
      </c>
      <c r="V37" s="100">
        <v>0.72</v>
      </c>
      <c r="W37" s="100">
        <v>0.68799999999999994</v>
      </c>
      <c r="X37" s="100">
        <v>0.68</v>
      </c>
      <c r="Y37" s="100">
        <v>0.68100000000000005</v>
      </c>
      <c r="Z37" s="100">
        <v>0.68500000000000005</v>
      </c>
      <c r="AA37" s="100">
        <v>0.70299999999999996</v>
      </c>
      <c r="AB37" s="100">
        <v>0.70899999999999996</v>
      </c>
      <c r="AC37" s="100">
        <v>0.70599999999999996</v>
      </c>
      <c r="AD37" s="100">
        <v>0.70699999999999996</v>
      </c>
      <c r="AE37" s="100">
        <v>0.70699999999999996</v>
      </c>
      <c r="AF37" s="100">
        <v>0.71299999999999997</v>
      </c>
      <c r="AG37" s="100">
        <v>0.71499999999999997</v>
      </c>
      <c r="AH37" s="100">
        <v>0.71799999999999997</v>
      </c>
      <c r="AI37" s="100">
        <v>0.72299999999999998</v>
      </c>
      <c r="AJ37" s="100">
        <v>0.73399999999999999</v>
      </c>
      <c r="AK37" s="100">
        <v>0.748</v>
      </c>
      <c r="AL37" s="100">
        <v>0.75600000000000001</v>
      </c>
      <c r="AM37" s="100">
        <v>0.76600000000000001</v>
      </c>
      <c r="AN37" s="100">
        <v>0.78200000000000003</v>
      </c>
      <c r="AO37" s="100">
        <v>0.79800000000000004</v>
      </c>
      <c r="AP37" s="100">
        <v>0.80500000000000005</v>
      </c>
      <c r="AQ37" s="100">
        <v>0.81100000000000005</v>
      </c>
      <c r="AR37" s="100">
        <v>0.81499999999999995</v>
      </c>
      <c r="AS37" s="100">
        <v>0.81799999999999995</v>
      </c>
      <c r="AT37" s="100">
        <v>0.81899999999999995</v>
      </c>
      <c r="AU37" s="100">
        <v>0.81299999999999994</v>
      </c>
      <c r="AV37" s="100">
        <v>0.81200000000000006</v>
      </c>
      <c r="AW37" s="100">
        <v>0.81100000000000005</v>
      </c>
      <c r="AX37" s="100">
        <v>0.80800000000000005</v>
      </c>
      <c r="AY37" s="100">
        <v>0.80800000000000005</v>
      </c>
      <c r="AZ37" s="100">
        <v>0.81299999999999994</v>
      </c>
      <c r="BA37" s="100">
        <v>0.81599999999999995</v>
      </c>
      <c r="BB37" s="100">
        <v>0.81200000000000006</v>
      </c>
      <c r="BC37" s="100">
        <v>0.81299999999999994</v>
      </c>
      <c r="BD37" s="100">
        <v>0.81100000000000005</v>
      </c>
      <c r="BE37" s="100">
        <v>0.80600000000000005</v>
      </c>
      <c r="BF37" s="100">
        <v>0.80600000000000005</v>
      </c>
      <c r="BG37" s="100">
        <v>0.80700000000000005</v>
      </c>
      <c r="BH37" s="100">
        <v>0.80751553011426103</v>
      </c>
      <c r="BI37" s="360">
        <v>0.80679670568200601</v>
      </c>
      <c r="BJ37" s="100">
        <v>0.80901305519023003</v>
      </c>
      <c r="BK37" s="100">
        <v>0.805469039735347</v>
      </c>
    </row>
    <row r="38" spans="1:74" s="30" customFormat="1" ht="12.75" customHeight="1">
      <c r="A38" s="123" t="s">
        <v>86</v>
      </c>
      <c r="B38" s="100">
        <v>9.5000000000000001E-2</v>
      </c>
      <c r="C38" s="100">
        <v>9.8000000000000004E-2</v>
      </c>
      <c r="D38" s="100">
        <v>9.9000000000000005E-2</v>
      </c>
      <c r="E38" s="100">
        <v>9.4E-2</v>
      </c>
      <c r="F38" s="100">
        <v>8.7999999999999995E-2</v>
      </c>
      <c r="G38" s="100">
        <v>8.6999999999999994E-2</v>
      </c>
      <c r="H38" s="100">
        <v>8.6999999999999994E-2</v>
      </c>
      <c r="I38" s="100">
        <v>8.3000000000000004E-2</v>
      </c>
      <c r="J38" s="100">
        <v>0.08</v>
      </c>
      <c r="K38" s="100">
        <v>8.1000000000000003E-2</v>
      </c>
      <c r="L38" s="100">
        <v>8.2000000000000003E-2</v>
      </c>
      <c r="M38" s="100">
        <v>8.5999999999999993E-2</v>
      </c>
      <c r="N38" s="100">
        <v>8.6999999999999994E-2</v>
      </c>
      <c r="O38" s="100">
        <v>8.5000000000000006E-2</v>
      </c>
      <c r="P38" s="100">
        <v>8.3000000000000004E-2</v>
      </c>
      <c r="Q38" s="100">
        <v>8.5000000000000006E-2</v>
      </c>
      <c r="R38" s="100">
        <v>8.6999999999999994E-2</v>
      </c>
      <c r="S38" s="100">
        <v>8.8999999999999996E-2</v>
      </c>
      <c r="T38" s="100">
        <v>8.8999999999999996E-2</v>
      </c>
      <c r="U38" s="100">
        <v>0.09</v>
      </c>
      <c r="V38" s="100">
        <v>9.4E-2</v>
      </c>
      <c r="W38" s="100">
        <v>0.10199999999999999</v>
      </c>
      <c r="X38" s="100">
        <v>0.107</v>
      </c>
      <c r="Y38" s="100">
        <v>0.109</v>
      </c>
      <c r="Z38" s="100">
        <v>0.108</v>
      </c>
      <c r="AA38" s="100">
        <v>0.106</v>
      </c>
      <c r="AB38" s="100">
        <v>0.106</v>
      </c>
      <c r="AC38" s="100">
        <v>0.11</v>
      </c>
      <c r="AD38" s="100">
        <v>0.114</v>
      </c>
      <c r="AE38" s="100">
        <v>0.115</v>
      </c>
      <c r="AF38" s="100">
        <v>0.11600000000000001</v>
      </c>
      <c r="AG38" s="100">
        <v>0.11899999999999999</v>
      </c>
      <c r="AH38" s="100">
        <v>0.121</v>
      </c>
      <c r="AI38" s="100">
        <v>0.122</v>
      </c>
      <c r="AJ38" s="100">
        <v>0.123</v>
      </c>
      <c r="AK38" s="100">
        <v>0.123</v>
      </c>
      <c r="AL38" s="100">
        <v>0.124</v>
      </c>
      <c r="AM38" s="100">
        <v>0.124</v>
      </c>
      <c r="AN38" s="100">
        <v>0.122</v>
      </c>
      <c r="AO38" s="100">
        <v>0.12</v>
      </c>
      <c r="AP38" s="100">
        <v>0.12</v>
      </c>
      <c r="AQ38" s="100">
        <v>0.11899999999999999</v>
      </c>
      <c r="AR38" s="100">
        <v>0.11700000000000001</v>
      </c>
      <c r="AS38" s="100">
        <v>0.114</v>
      </c>
      <c r="AT38" s="100">
        <v>0.11600000000000001</v>
      </c>
      <c r="AU38" s="100">
        <v>0.11799999999999999</v>
      </c>
      <c r="AV38" s="100">
        <v>0.115</v>
      </c>
      <c r="AW38" s="100">
        <v>0.113</v>
      </c>
      <c r="AX38" s="100">
        <v>0.115</v>
      </c>
      <c r="AY38" s="100">
        <v>0.11600000000000001</v>
      </c>
      <c r="AZ38" s="100">
        <v>0.115</v>
      </c>
      <c r="BA38" s="100">
        <v>0.114</v>
      </c>
      <c r="BB38" s="100">
        <v>0.114</v>
      </c>
      <c r="BC38" s="100">
        <v>0.114</v>
      </c>
      <c r="BD38" s="100">
        <v>0.115</v>
      </c>
      <c r="BE38" s="100">
        <v>0.115</v>
      </c>
      <c r="BF38" s="100">
        <v>0.114</v>
      </c>
      <c r="BG38" s="100">
        <v>0.113</v>
      </c>
      <c r="BH38" s="100">
        <v>0.11303050971709699</v>
      </c>
      <c r="BI38" s="360">
        <v>0.112055032448883</v>
      </c>
      <c r="BJ38" s="100">
        <v>0.114222092482483</v>
      </c>
      <c r="BK38" s="100">
        <v>0.112823373124934</v>
      </c>
    </row>
    <row r="39" spans="1:74" s="45" customFormat="1" ht="12.75" customHeight="1">
      <c r="A39" s="12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368"/>
      <c r="BJ39" s="174"/>
      <c r="BK39" s="174"/>
    </row>
    <row r="40" spans="1:74" s="30" customFormat="1" ht="12.75" customHeight="1">
      <c r="A40" s="139" t="s">
        <v>192</v>
      </c>
      <c r="B40" s="122">
        <v>6575.9</v>
      </c>
      <c r="C40" s="122">
        <v>6784.5</v>
      </c>
      <c r="D40" s="122">
        <v>7338</v>
      </c>
      <c r="E40" s="122">
        <v>7597.9</v>
      </c>
      <c r="F40" s="122">
        <v>7924.9</v>
      </c>
      <c r="G40" s="122">
        <v>8847.2000000000007</v>
      </c>
      <c r="H40" s="122">
        <v>8490.9</v>
      </c>
      <c r="I40" s="122">
        <v>8347.7999999999993</v>
      </c>
      <c r="J40" s="122">
        <v>8743.6</v>
      </c>
      <c r="K40" s="122">
        <v>8984.9</v>
      </c>
      <c r="L40" s="122">
        <v>9014.7000000000007</v>
      </c>
      <c r="M40" s="122">
        <v>9695.5</v>
      </c>
      <c r="N40" s="122">
        <v>9833.5</v>
      </c>
      <c r="O40" s="122">
        <v>10463.5</v>
      </c>
      <c r="P40" s="122">
        <v>10797.6</v>
      </c>
      <c r="Q40" s="122">
        <v>11151.5</v>
      </c>
      <c r="R40" s="122">
        <v>11384.1</v>
      </c>
      <c r="S40" s="122">
        <v>12027.9</v>
      </c>
      <c r="T40" s="122">
        <v>7878.7</v>
      </c>
      <c r="U40" s="122">
        <v>8089.4</v>
      </c>
      <c r="V40" s="122">
        <v>8226.2999999999993</v>
      </c>
      <c r="W40" s="122">
        <v>8409.2999999999993</v>
      </c>
      <c r="X40" s="122">
        <v>8658.4</v>
      </c>
      <c r="Y40" s="122">
        <v>8879.7000000000007</v>
      </c>
      <c r="Z40" s="122">
        <v>9147.5</v>
      </c>
      <c r="AA40" s="122">
        <v>9546.2999999999993</v>
      </c>
      <c r="AB40" s="122">
        <v>9987.7000000000007</v>
      </c>
      <c r="AC40" s="122">
        <v>10304.4</v>
      </c>
      <c r="AD40" s="122">
        <v>10362.200000000001</v>
      </c>
      <c r="AE40" s="122">
        <v>10386.9</v>
      </c>
      <c r="AF40" s="122">
        <v>10617.4</v>
      </c>
      <c r="AG40" s="122">
        <v>10585.9</v>
      </c>
      <c r="AH40" s="122">
        <v>10854</v>
      </c>
      <c r="AI40" s="122">
        <v>10338</v>
      </c>
      <c r="AJ40" s="122">
        <v>10436.700000000001</v>
      </c>
      <c r="AK40" s="122">
        <v>10553.4</v>
      </c>
      <c r="AL40" s="122">
        <v>10802.7</v>
      </c>
      <c r="AM40" s="122">
        <v>11023.1</v>
      </c>
      <c r="AN40" s="122">
        <v>11089.1</v>
      </c>
      <c r="AO40" s="122">
        <v>11254.5</v>
      </c>
      <c r="AP40" s="122">
        <v>11426.9</v>
      </c>
      <c r="AQ40" s="122">
        <v>11122</v>
      </c>
      <c r="AR40" s="122">
        <v>10843.7</v>
      </c>
      <c r="AS40" s="122">
        <v>10993.1</v>
      </c>
      <c r="AT40" s="122">
        <v>11180.4</v>
      </c>
      <c r="AU40" s="122">
        <v>11346.9</v>
      </c>
      <c r="AV40" s="122">
        <v>11112.3</v>
      </c>
      <c r="AW40" s="122">
        <v>11289.5</v>
      </c>
      <c r="AX40" s="122">
        <v>11548.9</v>
      </c>
      <c r="AY40" s="122">
        <v>11827.3</v>
      </c>
      <c r="AZ40" s="122">
        <v>11950.7</v>
      </c>
      <c r="BA40" s="122">
        <v>12079.9</v>
      </c>
      <c r="BB40" s="122">
        <v>12288.4</v>
      </c>
      <c r="BC40" s="122">
        <v>12488.4</v>
      </c>
      <c r="BD40" s="122">
        <v>12535.6</v>
      </c>
      <c r="BE40" s="122">
        <v>12732.7</v>
      </c>
      <c r="BF40" s="122">
        <v>12850.4</v>
      </c>
      <c r="BG40" s="122">
        <v>13091.8</v>
      </c>
      <c r="BH40" s="122">
        <v>13506.330824527</v>
      </c>
      <c r="BI40" s="364">
        <v>13692.525094140899</v>
      </c>
      <c r="BJ40" s="122">
        <v>12732.666531367</v>
      </c>
      <c r="BK40" s="122">
        <v>13692.525094140899</v>
      </c>
    </row>
    <row r="41" spans="1:74" s="47" customFormat="1" ht="12.75" customHeight="1">
      <c r="A41" s="139" t="s">
        <v>226</v>
      </c>
      <c r="B41" s="122">
        <v>60319.7</v>
      </c>
      <c r="C41" s="122">
        <v>61214.8</v>
      </c>
      <c r="D41" s="122">
        <v>61239.6</v>
      </c>
      <c r="E41" s="122">
        <v>64652.5</v>
      </c>
      <c r="F41" s="122">
        <v>66613.100000000006</v>
      </c>
      <c r="G41" s="122">
        <v>68878.3</v>
      </c>
      <c r="H41" s="122">
        <v>69318.100000000006</v>
      </c>
      <c r="I41" s="122">
        <v>73146.3</v>
      </c>
      <c r="J41" s="122">
        <v>75919.7</v>
      </c>
      <c r="K41" s="122">
        <v>78059.199999999997</v>
      </c>
      <c r="L41" s="122">
        <v>78849.399999999994</v>
      </c>
      <c r="M41" s="122">
        <v>81939</v>
      </c>
      <c r="N41" s="122">
        <v>85082.2</v>
      </c>
      <c r="O41" s="122">
        <v>89492.5</v>
      </c>
      <c r="P41" s="122">
        <v>94471.7</v>
      </c>
      <c r="Q41" s="122">
        <v>97234.3</v>
      </c>
      <c r="R41" s="122">
        <v>101641.2</v>
      </c>
      <c r="S41" s="122">
        <v>104649.1</v>
      </c>
      <c r="T41" s="122">
        <v>64594.5</v>
      </c>
      <c r="U41" s="122">
        <v>63992.3</v>
      </c>
      <c r="V41" s="122">
        <v>63718.2</v>
      </c>
      <c r="W41" s="122">
        <v>63188.1</v>
      </c>
      <c r="X41" s="122">
        <v>63339.4</v>
      </c>
      <c r="Y41" s="122">
        <v>64680.5</v>
      </c>
      <c r="Z41" s="122">
        <v>65876.100000000006</v>
      </c>
      <c r="AA41" s="122">
        <v>66333.600000000006</v>
      </c>
      <c r="AB41" s="122">
        <v>66889.5</v>
      </c>
      <c r="AC41" s="122">
        <v>66627.600000000006</v>
      </c>
      <c r="AD41" s="122">
        <v>67716.899999999994</v>
      </c>
      <c r="AE41" s="122">
        <v>68079.199999999997</v>
      </c>
      <c r="AF41" s="122">
        <v>67823.7</v>
      </c>
      <c r="AG41" s="122">
        <v>67193.899999999994</v>
      </c>
      <c r="AH41" s="122">
        <v>68755</v>
      </c>
      <c r="AI41" s="122">
        <v>68261</v>
      </c>
      <c r="AJ41" s="122">
        <v>68026</v>
      </c>
      <c r="AK41" s="122">
        <v>68305.5</v>
      </c>
      <c r="AL41" s="122">
        <v>69315</v>
      </c>
      <c r="AM41" s="122">
        <v>69845.2</v>
      </c>
      <c r="AN41" s="122">
        <v>69353.8</v>
      </c>
      <c r="AO41" s="122">
        <v>68923.600000000006</v>
      </c>
      <c r="AP41" s="122">
        <v>69573.8</v>
      </c>
      <c r="AQ41" s="122">
        <v>66832.7</v>
      </c>
      <c r="AR41" s="122">
        <v>66260.600000000006</v>
      </c>
      <c r="AS41" s="122">
        <v>67641</v>
      </c>
      <c r="AT41" s="122">
        <v>68760.399999999994</v>
      </c>
      <c r="AU41" s="122">
        <v>69590.5</v>
      </c>
      <c r="AV41" s="122">
        <v>68549.399999999994</v>
      </c>
      <c r="AW41" s="122">
        <v>68993.8</v>
      </c>
      <c r="AX41" s="122">
        <v>70888.399999999994</v>
      </c>
      <c r="AY41" s="122">
        <v>71001.3</v>
      </c>
      <c r="AZ41" s="122">
        <v>72171.3</v>
      </c>
      <c r="BA41" s="122">
        <v>73648.7</v>
      </c>
      <c r="BB41" s="122">
        <v>76010.2</v>
      </c>
      <c r="BC41" s="122">
        <v>76370.2</v>
      </c>
      <c r="BD41" s="122">
        <v>77176.399999999994</v>
      </c>
      <c r="BE41" s="122">
        <v>78165.5</v>
      </c>
      <c r="BF41" s="122">
        <v>80588.2</v>
      </c>
      <c r="BG41" s="122">
        <v>80676.3</v>
      </c>
      <c r="BH41" s="122">
        <v>81212.369258506005</v>
      </c>
      <c r="BI41" s="364">
        <v>80988.161131622997</v>
      </c>
      <c r="BJ41" s="122">
        <v>78165.468102160201</v>
      </c>
      <c r="BK41" s="122">
        <v>80988.161131622997</v>
      </c>
    </row>
    <row r="42" spans="1:74" s="47" customFormat="1" ht="12.75" customHeight="1">
      <c r="A42" s="139"/>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360"/>
      <c r="BJ42" s="100"/>
      <c r="BK42" s="100"/>
    </row>
    <row r="43" spans="1:74" s="47" customFormat="1" ht="12.75" customHeight="1">
      <c r="A43" s="101" t="s">
        <v>120</v>
      </c>
      <c r="B43" s="100">
        <v>0.109</v>
      </c>
      <c r="C43" s="100">
        <v>0.111</v>
      </c>
      <c r="D43" s="100">
        <v>0.12</v>
      </c>
      <c r="E43" s="100">
        <v>0.11799999999999999</v>
      </c>
      <c r="F43" s="100">
        <v>0.11899999999999999</v>
      </c>
      <c r="G43" s="100">
        <v>0.128</v>
      </c>
      <c r="H43" s="100">
        <v>0.122</v>
      </c>
      <c r="I43" s="100">
        <v>0.114</v>
      </c>
      <c r="J43" s="100">
        <v>0.115</v>
      </c>
      <c r="K43" s="100">
        <v>0.115</v>
      </c>
      <c r="L43" s="100">
        <v>0.114</v>
      </c>
      <c r="M43" s="100">
        <v>0.11799999999999999</v>
      </c>
      <c r="N43" s="100">
        <v>0.11600000000000001</v>
      </c>
      <c r="O43" s="100">
        <v>0.11700000000000001</v>
      </c>
      <c r="P43" s="100">
        <v>0.114</v>
      </c>
      <c r="Q43" s="100">
        <v>0.115</v>
      </c>
      <c r="R43" s="100">
        <v>0.112</v>
      </c>
      <c r="S43" s="100">
        <v>0.115</v>
      </c>
      <c r="T43" s="100">
        <v>0.122</v>
      </c>
      <c r="U43" s="100">
        <v>0.126</v>
      </c>
      <c r="V43" s="100">
        <v>0.129</v>
      </c>
      <c r="W43" s="100">
        <v>0.13300000000000001</v>
      </c>
      <c r="X43" s="100">
        <v>0.13700000000000001</v>
      </c>
      <c r="Y43" s="100">
        <v>0.13700000000000001</v>
      </c>
      <c r="Z43" s="100">
        <v>0.13900000000000001</v>
      </c>
      <c r="AA43" s="100">
        <v>0.14399999999999999</v>
      </c>
      <c r="AB43" s="100">
        <v>0.14899999999999999</v>
      </c>
      <c r="AC43" s="100">
        <v>0.155</v>
      </c>
      <c r="AD43" s="100">
        <v>0.153</v>
      </c>
      <c r="AE43" s="100">
        <v>0.153</v>
      </c>
      <c r="AF43" s="100">
        <v>0.157</v>
      </c>
      <c r="AG43" s="100">
        <v>0.158</v>
      </c>
      <c r="AH43" s="100">
        <v>0.158</v>
      </c>
      <c r="AI43" s="100">
        <v>0.151</v>
      </c>
      <c r="AJ43" s="100">
        <v>0.153</v>
      </c>
      <c r="AK43" s="100">
        <v>0.155</v>
      </c>
      <c r="AL43" s="100">
        <v>0.156</v>
      </c>
      <c r="AM43" s="100">
        <v>0.158</v>
      </c>
      <c r="AN43" s="100">
        <v>0.16</v>
      </c>
      <c r="AO43" s="100">
        <v>0.16300000000000001</v>
      </c>
      <c r="AP43" s="100">
        <v>0.16400000000000001</v>
      </c>
      <c r="AQ43" s="100">
        <v>0.16600000000000001</v>
      </c>
      <c r="AR43" s="100">
        <v>0.16400000000000001</v>
      </c>
      <c r="AS43" s="100">
        <v>0.16300000000000001</v>
      </c>
      <c r="AT43" s="100">
        <v>0.16300000000000001</v>
      </c>
      <c r="AU43" s="100">
        <v>0.16300000000000001</v>
      </c>
      <c r="AV43" s="100">
        <v>0.16200000000000001</v>
      </c>
      <c r="AW43" s="100">
        <v>0.16400000000000001</v>
      </c>
      <c r="AX43" s="100">
        <v>0.16300000000000001</v>
      </c>
      <c r="AY43" s="100">
        <v>0.16700000000000001</v>
      </c>
      <c r="AZ43" s="100">
        <v>0.16600000000000001</v>
      </c>
      <c r="BA43" s="100">
        <v>0.16400000000000001</v>
      </c>
      <c r="BB43" s="100">
        <v>0.16200000000000001</v>
      </c>
      <c r="BC43" s="100">
        <v>0.16400000000000001</v>
      </c>
      <c r="BD43" s="100">
        <v>0.16200000000000001</v>
      </c>
      <c r="BE43" s="100">
        <v>0.16300000000000001</v>
      </c>
      <c r="BF43" s="100">
        <v>0.159</v>
      </c>
      <c r="BG43" s="100">
        <v>0.16200000000000001</v>
      </c>
      <c r="BH43" s="100">
        <v>0.16630878950883901</v>
      </c>
      <c r="BI43" s="360">
        <v>0.169068230502081</v>
      </c>
      <c r="BJ43" s="100">
        <v>0.162893753987704</v>
      </c>
      <c r="BK43" s="100">
        <v>0.169068230502081</v>
      </c>
    </row>
    <row r="44" spans="1:74" s="47" customFormat="1" ht="12.75" customHeight="1">
      <c r="A44" s="140"/>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368"/>
      <c r="BJ44" s="174"/>
      <c r="BK44" s="174"/>
    </row>
    <row r="45" spans="1:74" s="47" customFormat="1" ht="12.75" customHeight="1">
      <c r="A45" s="175" t="s">
        <v>201</v>
      </c>
      <c r="B45" s="122">
        <v>260.60000000000002</v>
      </c>
      <c r="C45" s="122">
        <v>369.3</v>
      </c>
      <c r="D45" s="122">
        <v>362.9</v>
      </c>
      <c r="E45" s="122">
        <v>374.4</v>
      </c>
      <c r="F45" s="122">
        <v>392.1</v>
      </c>
      <c r="G45" s="122">
        <v>354.1</v>
      </c>
      <c r="H45" s="122">
        <v>321.3</v>
      </c>
      <c r="I45" s="122">
        <v>334.6</v>
      </c>
      <c r="J45" s="122">
        <v>311</v>
      </c>
      <c r="K45" s="122">
        <v>334.6</v>
      </c>
      <c r="L45" s="122">
        <v>387.2</v>
      </c>
      <c r="M45" s="122">
        <v>408</v>
      </c>
      <c r="N45" s="122">
        <v>417.9</v>
      </c>
      <c r="O45" s="122">
        <v>384.7</v>
      </c>
      <c r="P45" s="122">
        <v>400.3</v>
      </c>
      <c r="Q45" s="122">
        <v>346.9</v>
      </c>
      <c r="R45" s="122">
        <v>419.4</v>
      </c>
      <c r="S45" s="122">
        <v>479.5</v>
      </c>
      <c r="T45" s="122">
        <v>268</v>
      </c>
      <c r="U45" s="122">
        <v>386.8</v>
      </c>
      <c r="V45" s="122">
        <v>622.5</v>
      </c>
      <c r="W45" s="122">
        <v>610.9</v>
      </c>
      <c r="X45" s="122">
        <v>804.6</v>
      </c>
      <c r="Y45" s="122">
        <v>840.1</v>
      </c>
      <c r="Z45" s="122">
        <v>924.5</v>
      </c>
      <c r="AA45" s="122">
        <v>997.4</v>
      </c>
      <c r="AB45" s="122">
        <v>972.3</v>
      </c>
      <c r="AC45" s="122">
        <v>1075.2</v>
      </c>
      <c r="AD45" s="122">
        <v>1199.8</v>
      </c>
      <c r="AE45" s="122">
        <v>1335.7</v>
      </c>
      <c r="AF45" s="122">
        <v>1277.9000000000001</v>
      </c>
      <c r="AG45" s="122">
        <v>1139.8</v>
      </c>
      <c r="AH45" s="122">
        <v>1111.4000000000001</v>
      </c>
      <c r="AI45" s="122">
        <v>1120.8</v>
      </c>
      <c r="AJ45" s="122">
        <v>1009.8</v>
      </c>
      <c r="AK45" s="122">
        <v>1029</v>
      </c>
      <c r="AL45" s="122">
        <v>1238.4000000000001</v>
      </c>
      <c r="AM45" s="122">
        <v>1042</v>
      </c>
      <c r="AN45" s="122">
        <v>870.2</v>
      </c>
      <c r="AO45" s="122">
        <v>886</v>
      </c>
      <c r="AP45" s="122">
        <v>804</v>
      </c>
      <c r="AQ45" s="122">
        <v>741</v>
      </c>
      <c r="AR45" s="122">
        <v>654.1</v>
      </c>
      <c r="AS45" s="122">
        <v>583.29999999999995</v>
      </c>
      <c r="AT45" s="122">
        <v>548.70000000000005</v>
      </c>
      <c r="AU45" s="122">
        <v>559.79999999999995</v>
      </c>
      <c r="AV45" s="122">
        <v>635</v>
      </c>
      <c r="AW45" s="122">
        <v>641.20000000000005</v>
      </c>
      <c r="AX45" s="122">
        <v>466.7</v>
      </c>
      <c r="AY45" s="122">
        <v>429.5</v>
      </c>
      <c r="AZ45" s="122">
        <v>433.9</v>
      </c>
      <c r="BA45" s="122">
        <v>425</v>
      </c>
      <c r="BB45" s="122">
        <v>415.3</v>
      </c>
      <c r="BC45" s="122">
        <v>464.1</v>
      </c>
      <c r="BD45" s="122">
        <v>473</v>
      </c>
      <c r="BE45" s="122">
        <v>512.9</v>
      </c>
      <c r="BF45" s="122">
        <v>577.4</v>
      </c>
      <c r="BG45" s="122">
        <v>536.5</v>
      </c>
      <c r="BH45" s="122">
        <v>527.37550599999997</v>
      </c>
      <c r="BI45" s="364">
        <v>537.50044800000001</v>
      </c>
      <c r="BJ45" s="122">
        <v>512.85342739999999</v>
      </c>
      <c r="BK45" s="122">
        <v>537.50044800000001</v>
      </c>
    </row>
    <row r="46" spans="1:74" ht="12.75" customHeight="1">
      <c r="A46" s="175" t="s">
        <v>202</v>
      </c>
      <c r="B46" s="122">
        <v>67507</v>
      </c>
      <c r="C46" s="122">
        <v>70169.5</v>
      </c>
      <c r="D46" s="122">
        <v>72693.7</v>
      </c>
      <c r="E46" s="122">
        <v>76613.2</v>
      </c>
      <c r="F46" s="122">
        <v>80422</v>
      </c>
      <c r="G46" s="122">
        <v>82912.800000000003</v>
      </c>
      <c r="H46" s="122">
        <v>83832.800000000003</v>
      </c>
      <c r="I46" s="122">
        <v>87782.399999999994</v>
      </c>
      <c r="J46" s="122">
        <v>88747.9</v>
      </c>
      <c r="K46" s="122">
        <v>93128.5</v>
      </c>
      <c r="L46" s="122">
        <v>94761.9</v>
      </c>
      <c r="M46" s="122">
        <v>99452.9</v>
      </c>
      <c r="N46" s="122">
        <v>101575.1</v>
      </c>
      <c r="O46" s="122">
        <v>105721.2</v>
      </c>
      <c r="P46" s="122">
        <v>112152.2</v>
      </c>
      <c r="Q46" s="122">
        <v>116022.9</v>
      </c>
      <c r="R46" s="122">
        <v>123630</v>
      </c>
      <c r="S46" s="122">
        <v>128450.1</v>
      </c>
      <c r="T46" s="122">
        <v>77453.899999999994</v>
      </c>
      <c r="U46" s="122">
        <v>78047.8</v>
      </c>
      <c r="V46" s="122">
        <v>78518.100000000006</v>
      </c>
      <c r="W46" s="122">
        <v>78556</v>
      </c>
      <c r="X46" s="122">
        <v>80285.7</v>
      </c>
      <c r="Y46" s="122">
        <v>83396.7</v>
      </c>
      <c r="Z46" s="122">
        <v>87282.5</v>
      </c>
      <c r="AA46" s="122">
        <v>88722.1</v>
      </c>
      <c r="AB46" s="122">
        <v>90247.3</v>
      </c>
      <c r="AC46" s="122">
        <v>86800.2</v>
      </c>
      <c r="AD46" s="122">
        <v>88330.6</v>
      </c>
      <c r="AE46" s="122">
        <v>88416.9</v>
      </c>
      <c r="AF46" s="122">
        <v>88306.1</v>
      </c>
      <c r="AG46" s="122">
        <v>86585.600000000006</v>
      </c>
      <c r="AH46" s="122">
        <v>88731.9</v>
      </c>
      <c r="AI46" s="122">
        <v>87202.4</v>
      </c>
      <c r="AJ46" s="122">
        <v>87901.1</v>
      </c>
      <c r="AK46" s="122">
        <v>87920.4</v>
      </c>
      <c r="AL46" s="122">
        <v>88160</v>
      </c>
      <c r="AM46" s="122">
        <v>89031.4</v>
      </c>
      <c r="AN46" s="122">
        <v>89450.5</v>
      </c>
      <c r="AO46" s="122">
        <v>89869.9</v>
      </c>
      <c r="AP46" s="122">
        <v>90617.4</v>
      </c>
      <c r="AQ46" s="122">
        <v>89732.800000000003</v>
      </c>
      <c r="AR46" s="122">
        <v>88540.7</v>
      </c>
      <c r="AS46" s="122">
        <v>89003.3</v>
      </c>
      <c r="AT46" s="122">
        <v>90328.8</v>
      </c>
      <c r="AU46" s="122">
        <v>92126.9</v>
      </c>
      <c r="AV46" s="122">
        <v>93422.5</v>
      </c>
      <c r="AW46" s="122">
        <v>94490.2</v>
      </c>
      <c r="AX46" s="122">
        <v>96100.1</v>
      </c>
      <c r="AY46" s="122">
        <v>96750.2</v>
      </c>
      <c r="AZ46" s="122">
        <v>98981.8</v>
      </c>
      <c r="BA46" s="122">
        <v>101866.9</v>
      </c>
      <c r="BB46" s="122">
        <v>105755</v>
      </c>
      <c r="BC46" s="122">
        <v>105809.7</v>
      </c>
      <c r="BD46" s="122">
        <v>107603</v>
      </c>
      <c r="BE46" s="122">
        <v>109406.6</v>
      </c>
      <c r="BF46" s="122">
        <v>113337.9</v>
      </c>
      <c r="BG46" s="122">
        <v>115458.2</v>
      </c>
      <c r="BH46" s="122">
        <v>116920.29630125999</v>
      </c>
      <c r="BI46" s="364">
        <v>120906.48125395</v>
      </c>
      <c r="BJ46" s="122">
        <v>109406.64046405</v>
      </c>
      <c r="BK46" s="122">
        <v>120906.48125395</v>
      </c>
      <c r="BV46"/>
    </row>
    <row r="47" spans="1:74" ht="12.75" customHeight="1">
      <c r="A47" s="14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360"/>
      <c r="BJ47" s="100"/>
      <c r="BK47" s="100"/>
      <c r="BV47"/>
    </row>
    <row r="48" spans="1:74" ht="12.75" customHeight="1">
      <c r="A48" s="68" t="s">
        <v>182</v>
      </c>
      <c r="B48" s="100">
        <v>4.0000000000000001E-3</v>
      </c>
      <c r="C48" s="100">
        <v>5.0000000000000001E-3</v>
      </c>
      <c r="D48" s="100">
        <v>5.0000000000000001E-3</v>
      </c>
      <c r="E48" s="100">
        <v>5.0000000000000001E-3</v>
      </c>
      <c r="F48" s="100">
        <v>5.0000000000000001E-3</v>
      </c>
      <c r="G48" s="100">
        <v>4.0000000000000001E-3</v>
      </c>
      <c r="H48" s="100">
        <v>4.0000000000000001E-3</v>
      </c>
      <c r="I48" s="100">
        <v>4.0000000000000001E-3</v>
      </c>
      <c r="J48" s="100">
        <v>4.0000000000000001E-3</v>
      </c>
      <c r="K48" s="100">
        <v>4.0000000000000001E-3</v>
      </c>
      <c r="L48" s="100">
        <v>4.0000000000000001E-3</v>
      </c>
      <c r="M48" s="100">
        <v>4.0000000000000001E-3</v>
      </c>
      <c r="N48" s="100">
        <v>4.0000000000000001E-3</v>
      </c>
      <c r="O48" s="100">
        <v>4.0000000000000001E-3</v>
      </c>
      <c r="P48" s="100">
        <v>4.0000000000000001E-3</v>
      </c>
      <c r="Q48" s="100">
        <v>3.0000000000000001E-3</v>
      </c>
      <c r="R48" s="100">
        <v>3.0000000000000001E-3</v>
      </c>
      <c r="S48" s="100">
        <v>4.0000000000000001E-3</v>
      </c>
      <c r="T48" s="100">
        <v>3.0000000000000001E-3</v>
      </c>
      <c r="U48" s="100">
        <v>5.0000000000000001E-3</v>
      </c>
      <c r="V48" s="100">
        <v>8.0000000000000002E-3</v>
      </c>
      <c r="W48" s="100">
        <v>8.0000000000000002E-3</v>
      </c>
      <c r="X48" s="100">
        <v>0.01</v>
      </c>
      <c r="Y48" s="100">
        <v>0.01</v>
      </c>
      <c r="Z48" s="100">
        <v>1.0999999999999999E-2</v>
      </c>
      <c r="AA48" s="100">
        <v>1.0999999999999999E-2</v>
      </c>
      <c r="AB48" s="100">
        <v>1.0999999999999999E-2</v>
      </c>
      <c r="AC48" s="100">
        <v>1.2E-2</v>
      </c>
      <c r="AD48" s="100">
        <v>1.4E-2</v>
      </c>
      <c r="AE48" s="100">
        <v>1.4999999999999999E-2</v>
      </c>
      <c r="AF48" s="100">
        <v>1.4E-2</v>
      </c>
      <c r="AG48" s="100">
        <v>1.2999999999999999E-2</v>
      </c>
      <c r="AH48" s="100">
        <v>1.2999999999999999E-2</v>
      </c>
      <c r="AI48" s="100">
        <v>1.2999999999999999E-2</v>
      </c>
      <c r="AJ48" s="100">
        <v>1.0999999999999999E-2</v>
      </c>
      <c r="AK48" s="100">
        <v>1.2E-2</v>
      </c>
      <c r="AL48" s="100">
        <v>1.4E-2</v>
      </c>
      <c r="AM48" s="100">
        <v>1.2E-2</v>
      </c>
      <c r="AN48" s="100">
        <v>0.01</v>
      </c>
      <c r="AO48" s="100">
        <v>0.01</v>
      </c>
      <c r="AP48" s="100">
        <v>8.9999999999999993E-3</v>
      </c>
      <c r="AQ48" s="100">
        <v>8.0000000000000002E-3</v>
      </c>
      <c r="AR48" s="100">
        <v>7.0000000000000001E-3</v>
      </c>
      <c r="AS48" s="100">
        <v>7.0000000000000001E-3</v>
      </c>
      <c r="AT48" s="100">
        <v>6.0000000000000001E-3</v>
      </c>
      <c r="AU48" s="100">
        <v>6.0000000000000001E-3</v>
      </c>
      <c r="AV48" s="100">
        <v>7.0000000000000001E-3</v>
      </c>
      <c r="AW48" s="100">
        <v>7.0000000000000001E-3</v>
      </c>
      <c r="AX48" s="100">
        <v>5.0000000000000001E-3</v>
      </c>
      <c r="AY48" s="100">
        <v>4.0000000000000001E-3</v>
      </c>
      <c r="AZ48" s="100">
        <v>4.0000000000000001E-3</v>
      </c>
      <c r="BA48" s="100">
        <v>4.0000000000000001E-3</v>
      </c>
      <c r="BB48" s="100">
        <v>4.0000000000000001E-3</v>
      </c>
      <c r="BC48" s="100">
        <v>4.0000000000000001E-3</v>
      </c>
      <c r="BD48" s="100">
        <v>4.0000000000000001E-3</v>
      </c>
      <c r="BE48" s="100">
        <v>5.0000000000000001E-3</v>
      </c>
      <c r="BF48" s="100">
        <v>5.0000000000000001E-3</v>
      </c>
      <c r="BG48" s="100">
        <v>5.0000000000000001E-3</v>
      </c>
      <c r="BH48" s="100">
        <v>4.5105556749629704E-3</v>
      </c>
      <c r="BI48" s="360">
        <v>4.4455883789310102E-3</v>
      </c>
      <c r="BJ48" s="100">
        <v>4.6875895761420297E-3</v>
      </c>
      <c r="BK48" s="100">
        <v>4.4455883789310102E-3</v>
      </c>
      <c r="BV48"/>
    </row>
    <row r="49" spans="1:74" s="162" customFormat="1" ht="12.75" customHeight="1">
      <c r="A49" s="68"/>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360"/>
      <c r="BJ49" s="100"/>
      <c r="BK49" s="100"/>
    </row>
    <row r="50" spans="1:74" s="162" customFormat="1" ht="12.75" customHeight="1">
      <c r="A50" s="18" t="s">
        <v>460</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v>23323</v>
      </c>
      <c r="AT50" s="122">
        <v>21028.799999999999</v>
      </c>
      <c r="AU50" s="122">
        <v>20853.2</v>
      </c>
      <c r="AV50" s="122">
        <v>23550.1</v>
      </c>
      <c r="AW50" s="122">
        <v>20295.8</v>
      </c>
      <c r="AX50" s="122">
        <v>19104</v>
      </c>
      <c r="AY50" s="122">
        <v>17812.7</v>
      </c>
      <c r="AZ50" s="122">
        <v>18047.3</v>
      </c>
      <c r="BA50" s="122">
        <v>18067</v>
      </c>
      <c r="BB50" s="122">
        <v>17999.5</v>
      </c>
      <c r="BC50" s="122">
        <v>19812.5</v>
      </c>
      <c r="BD50" s="122">
        <v>18773.8</v>
      </c>
      <c r="BE50" s="122">
        <v>20888.7</v>
      </c>
      <c r="BF50" s="122">
        <v>21235</v>
      </c>
      <c r="BG50" s="122">
        <v>21761.599999999999</v>
      </c>
      <c r="BH50" s="122">
        <v>23117.231128605301</v>
      </c>
      <c r="BI50" s="364">
        <v>24571.059700000002</v>
      </c>
      <c r="BJ50" s="122">
        <v>20888.696945929401</v>
      </c>
      <c r="BK50" s="122">
        <v>24571.059700000002</v>
      </c>
    </row>
    <row r="51" spans="1:74" s="162" customFormat="1" ht="12.75" customHeight="1">
      <c r="A51" s="18" t="s">
        <v>461</v>
      </c>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v>17793.2</v>
      </c>
      <c r="AT51" s="122">
        <v>16559.099999999999</v>
      </c>
      <c r="AU51" s="122">
        <v>15711</v>
      </c>
      <c r="AV51" s="122">
        <v>17603</v>
      </c>
      <c r="AW51" s="122">
        <v>14353.9</v>
      </c>
      <c r="AX51" s="122">
        <v>14268.8</v>
      </c>
      <c r="AY51" s="122">
        <v>12779.8</v>
      </c>
      <c r="AZ51" s="122">
        <v>13274.4</v>
      </c>
      <c r="BA51" s="122">
        <v>13293.1</v>
      </c>
      <c r="BB51" s="122">
        <v>13489.9</v>
      </c>
      <c r="BC51" s="122">
        <v>15105.6</v>
      </c>
      <c r="BD51" s="122">
        <v>14590.3</v>
      </c>
      <c r="BE51" s="122">
        <v>15809.4</v>
      </c>
      <c r="BF51" s="122">
        <v>15404.1</v>
      </c>
      <c r="BG51" s="122">
        <v>15854.3</v>
      </c>
      <c r="BH51" s="122">
        <v>16431.581120002302</v>
      </c>
      <c r="BI51" s="364">
        <v>16516.582616789401</v>
      </c>
      <c r="BJ51" s="122">
        <v>15809.367946093</v>
      </c>
      <c r="BK51" s="122">
        <v>16516.582616789401</v>
      </c>
    </row>
    <row r="52" spans="1:74" s="162" customFormat="1" ht="12.75" customHeight="1">
      <c r="A52" s="68"/>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360"/>
      <c r="BJ52" s="100"/>
      <c r="BK52" s="100"/>
    </row>
    <row r="53" spans="1:74" s="162" customFormat="1" ht="12.75" customHeight="1">
      <c r="A53" s="68" t="s">
        <v>389</v>
      </c>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v>1.3109999999999999</v>
      </c>
      <c r="AT53" s="100">
        <v>1.27</v>
      </c>
      <c r="AU53" s="100">
        <v>1.327</v>
      </c>
      <c r="AV53" s="100">
        <v>1.3380000000000001</v>
      </c>
      <c r="AW53" s="100">
        <v>1.4139999999999999</v>
      </c>
      <c r="AX53" s="100">
        <v>1.339</v>
      </c>
      <c r="AY53" s="100">
        <v>1.3939999999999999</v>
      </c>
      <c r="AZ53" s="100">
        <v>1.36</v>
      </c>
      <c r="BA53" s="100">
        <v>1.359</v>
      </c>
      <c r="BB53" s="100">
        <v>1.3340000000000001</v>
      </c>
      <c r="BC53" s="100">
        <v>1.3120000000000001</v>
      </c>
      <c r="BD53" s="100">
        <v>1.2869999999999999</v>
      </c>
      <c r="BE53" s="100">
        <v>1.321</v>
      </c>
      <c r="BF53" s="100">
        <v>1.379</v>
      </c>
      <c r="BG53" s="100">
        <v>1.373</v>
      </c>
      <c r="BH53" s="100">
        <v>1.4068780697229699</v>
      </c>
      <c r="BI53" s="360">
        <v>1.48766002447886</v>
      </c>
      <c r="BJ53" s="100">
        <v>1.32128602592817</v>
      </c>
      <c r="BK53" s="100">
        <v>1.48766002447886</v>
      </c>
    </row>
    <row r="54" spans="1:74" s="162" customFormat="1" ht="12.75" customHeight="1">
      <c r="A54" s="68"/>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360"/>
      <c r="BJ54" s="100"/>
      <c r="BK54" s="100"/>
    </row>
    <row r="55" spans="1:74" s="162" customFormat="1" ht="12.75" customHeight="1">
      <c r="A55" s="175" t="s">
        <v>297</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v>1177.5999999999999</v>
      </c>
      <c r="AQ55" s="122">
        <v>311.2</v>
      </c>
      <c r="AR55" s="122">
        <v>348.3</v>
      </c>
      <c r="AS55" s="122">
        <v>418.9</v>
      </c>
      <c r="AT55" s="122">
        <v>339.1</v>
      </c>
      <c r="AU55" s="122">
        <v>321.60000000000002</v>
      </c>
      <c r="AV55" s="122">
        <v>392.5</v>
      </c>
      <c r="AW55" s="122">
        <v>495.8</v>
      </c>
      <c r="AX55" s="122">
        <v>506.3</v>
      </c>
      <c r="AY55" s="122">
        <v>458.8</v>
      </c>
      <c r="AZ55" s="122">
        <v>445.4</v>
      </c>
      <c r="BA55" s="122">
        <v>440.3</v>
      </c>
      <c r="BB55" s="122">
        <v>538.4</v>
      </c>
      <c r="BC55" s="122">
        <v>458.9</v>
      </c>
      <c r="BD55" s="122">
        <v>491.1</v>
      </c>
      <c r="BE55" s="122">
        <v>675.2</v>
      </c>
      <c r="BF55" s="122">
        <v>653</v>
      </c>
      <c r="BG55" s="122">
        <v>766.8</v>
      </c>
      <c r="BH55" s="122">
        <v>685.29</v>
      </c>
      <c r="BI55" s="364">
        <v>924.93</v>
      </c>
      <c r="BJ55" s="122">
        <v>675.17</v>
      </c>
      <c r="BK55" s="122">
        <v>924.93</v>
      </c>
    </row>
    <row r="56" spans="1:74" s="162" customFormat="1" ht="12.75" customHeight="1">
      <c r="A56" s="18" t="s">
        <v>206</v>
      </c>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v>4245.3999999999996</v>
      </c>
      <c r="AQ56" s="122">
        <v>1396.4</v>
      </c>
      <c r="AR56" s="122">
        <v>1505.8</v>
      </c>
      <c r="AS56" s="122">
        <v>1585.8</v>
      </c>
      <c r="AT56" s="122">
        <v>1677.3</v>
      </c>
      <c r="AU56" s="122">
        <v>1716.7</v>
      </c>
      <c r="AV56" s="122">
        <v>1798.2</v>
      </c>
      <c r="AW56" s="122">
        <v>1648</v>
      </c>
      <c r="AX56" s="122">
        <v>1607.5</v>
      </c>
      <c r="AY56" s="122">
        <v>1791.4</v>
      </c>
      <c r="AZ56" s="122">
        <v>1896.5</v>
      </c>
      <c r="BA56" s="122">
        <v>1879</v>
      </c>
      <c r="BB56" s="122">
        <v>1905.7</v>
      </c>
      <c r="BC56" s="122">
        <v>2018</v>
      </c>
      <c r="BD56" s="122">
        <v>2033.3</v>
      </c>
      <c r="BE56" s="122">
        <v>3033</v>
      </c>
      <c r="BF56" s="122">
        <v>3090.8</v>
      </c>
      <c r="BG56" s="122">
        <v>3067.4</v>
      </c>
      <c r="BH56" s="122">
        <v>3114.36</v>
      </c>
      <c r="BI56" s="364">
        <v>3307.47</v>
      </c>
      <c r="BJ56" s="122">
        <v>3032.98</v>
      </c>
      <c r="BK56" s="122">
        <v>3307.47</v>
      </c>
    </row>
    <row r="57" spans="1:74" s="162" customFormat="1" ht="12.75" customHeight="1">
      <c r="A57" s="68"/>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360"/>
      <c r="BJ57" s="100"/>
      <c r="BK57" s="100"/>
    </row>
    <row r="58" spans="1:74" s="162" customFormat="1" ht="12.75" customHeight="1">
      <c r="A58" s="68" t="s">
        <v>296</v>
      </c>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v>0.27700000000000002</v>
      </c>
      <c r="AQ58" s="100">
        <v>0.223</v>
      </c>
      <c r="AR58" s="100">
        <v>0.23100000000000001</v>
      </c>
      <c r="AS58" s="100">
        <v>0.26400000000000001</v>
      </c>
      <c r="AT58" s="100">
        <v>0.20200000000000001</v>
      </c>
      <c r="AU58" s="100">
        <v>0.187</v>
      </c>
      <c r="AV58" s="100">
        <v>0.218</v>
      </c>
      <c r="AW58" s="100">
        <v>0.30099999999999999</v>
      </c>
      <c r="AX58" s="100">
        <v>0.315</v>
      </c>
      <c r="AY58" s="100">
        <v>0.25600000000000001</v>
      </c>
      <c r="AZ58" s="100">
        <v>0.23499999999999999</v>
      </c>
      <c r="BA58" s="100">
        <v>0.23400000000000001</v>
      </c>
      <c r="BB58" s="100">
        <v>0.28299999999999997</v>
      </c>
      <c r="BC58" s="100">
        <v>0.22700000000000001</v>
      </c>
      <c r="BD58" s="100">
        <v>0.24199999999999999</v>
      </c>
      <c r="BE58" s="100">
        <v>0.223</v>
      </c>
      <c r="BF58" s="100">
        <v>0.21099999999999999</v>
      </c>
      <c r="BG58" s="100">
        <v>0.25</v>
      </c>
      <c r="BH58" s="100">
        <v>0.22004199899818899</v>
      </c>
      <c r="BI58" s="360">
        <v>0.27964879500040801</v>
      </c>
      <c r="BJ58" s="100">
        <v>0.222609446814684</v>
      </c>
      <c r="BK58" s="100">
        <v>0.27964879500040801</v>
      </c>
    </row>
    <row r="59" spans="1:74" ht="12.75" customHeight="1">
      <c r="A59" s="145"/>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367"/>
      <c r="BJ59" s="218"/>
      <c r="BK59" s="218"/>
      <c r="BV59"/>
    </row>
    <row r="60" spans="1:74" ht="12.75" customHeight="1">
      <c r="A60" s="18" t="s">
        <v>89</v>
      </c>
      <c r="B60" s="54">
        <v>10</v>
      </c>
      <c r="C60" s="54">
        <v>10</v>
      </c>
      <c r="D60" s="54">
        <v>10</v>
      </c>
      <c r="E60" s="54">
        <v>10</v>
      </c>
      <c r="F60" s="54">
        <v>10</v>
      </c>
      <c r="G60" s="54">
        <v>11</v>
      </c>
      <c r="H60" s="54">
        <v>11</v>
      </c>
      <c r="I60" s="54">
        <v>11</v>
      </c>
      <c r="J60" s="54">
        <v>11</v>
      </c>
      <c r="K60" s="54">
        <v>10</v>
      </c>
      <c r="L60" s="54">
        <v>10</v>
      </c>
      <c r="M60" s="54">
        <v>10</v>
      </c>
      <c r="N60" s="54">
        <v>10</v>
      </c>
      <c r="O60" s="54">
        <v>10</v>
      </c>
      <c r="P60" s="54">
        <v>10</v>
      </c>
      <c r="Q60" s="54">
        <v>10</v>
      </c>
      <c r="R60" s="54">
        <v>10</v>
      </c>
      <c r="S60" s="54">
        <v>10</v>
      </c>
      <c r="T60" s="54">
        <v>9</v>
      </c>
      <c r="U60" s="54">
        <v>9</v>
      </c>
      <c r="V60" s="54">
        <v>9</v>
      </c>
      <c r="W60" s="54">
        <v>9</v>
      </c>
      <c r="X60" s="54">
        <v>9</v>
      </c>
      <c r="Y60" s="54">
        <v>9</v>
      </c>
      <c r="Z60" s="54">
        <v>9</v>
      </c>
      <c r="AA60" s="54">
        <v>9</v>
      </c>
      <c r="AB60" s="54">
        <v>9</v>
      </c>
      <c r="AC60" s="54">
        <v>9</v>
      </c>
      <c r="AD60" s="54">
        <v>9</v>
      </c>
      <c r="AE60" s="54">
        <v>9</v>
      </c>
      <c r="AF60" s="54">
        <v>9</v>
      </c>
      <c r="AG60" s="54">
        <v>8</v>
      </c>
      <c r="AH60" s="54">
        <v>8</v>
      </c>
      <c r="AI60" s="54">
        <v>8</v>
      </c>
      <c r="AJ60" s="54">
        <v>8</v>
      </c>
      <c r="AK60" s="54">
        <v>8</v>
      </c>
      <c r="AL60" s="54">
        <v>8</v>
      </c>
      <c r="AM60" s="54">
        <v>8</v>
      </c>
      <c r="AN60" s="54">
        <v>8</v>
      </c>
      <c r="AO60" s="54">
        <v>8</v>
      </c>
      <c r="AP60" s="54">
        <v>8</v>
      </c>
      <c r="AQ60" s="54">
        <v>7</v>
      </c>
      <c r="AR60" s="54">
        <v>7</v>
      </c>
      <c r="AS60" s="54">
        <v>7</v>
      </c>
      <c r="AT60" s="54">
        <v>7</v>
      </c>
      <c r="AU60" s="54">
        <v>7</v>
      </c>
      <c r="AV60" s="54">
        <v>7</v>
      </c>
      <c r="AW60" s="54">
        <v>7</v>
      </c>
      <c r="AX60" s="54">
        <v>7</v>
      </c>
      <c r="AY60" s="54">
        <v>7</v>
      </c>
      <c r="AZ60" s="54">
        <v>7</v>
      </c>
      <c r="BA60" s="54">
        <v>7</v>
      </c>
      <c r="BB60" s="54">
        <v>7</v>
      </c>
      <c r="BC60" s="54">
        <v>7</v>
      </c>
      <c r="BD60" s="54">
        <v>7</v>
      </c>
      <c r="BE60" s="54">
        <v>7</v>
      </c>
      <c r="BF60" s="54">
        <v>7</v>
      </c>
      <c r="BG60" s="54">
        <v>7</v>
      </c>
      <c r="BH60" s="54">
        <v>7</v>
      </c>
      <c r="BI60" s="358">
        <v>7</v>
      </c>
      <c r="BJ60" s="54">
        <v>7</v>
      </c>
      <c r="BK60" s="54">
        <v>7</v>
      </c>
      <c r="BV60"/>
    </row>
    <row r="61" spans="1:74" ht="6" customHeight="1">
      <c r="A61" s="177"/>
      <c r="B61" s="177"/>
      <c r="C61" s="177"/>
      <c r="D61" s="177"/>
      <c r="E61" s="177"/>
      <c r="F61" s="177"/>
      <c r="G61" s="177"/>
      <c r="H61" s="177"/>
      <c r="I61" s="177"/>
      <c r="J61" s="177"/>
      <c r="K61" s="177"/>
      <c r="L61" s="177"/>
      <c r="M61" s="177"/>
      <c r="N61" s="177"/>
      <c r="O61" s="177"/>
      <c r="P61" s="177"/>
      <c r="Q61" s="177"/>
      <c r="R61" s="177"/>
      <c r="S61" s="177"/>
      <c r="T61" s="177"/>
      <c r="U61" s="177"/>
      <c r="V61" s="178"/>
      <c r="W61" s="178"/>
      <c r="X61" s="178"/>
      <c r="Y61" s="178"/>
      <c r="Z61" s="178"/>
      <c r="AA61" s="179"/>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V61"/>
    </row>
  </sheetData>
  <mergeCells count="5">
    <mergeCell ref="BJ3:BJ4"/>
    <mergeCell ref="A1:BK1"/>
    <mergeCell ref="A2:BK2"/>
    <mergeCell ref="BK3:BK4"/>
    <mergeCell ref="B3:BI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O43"/>
  <sheetViews>
    <sheetView showGridLines="0" zoomScaleNormal="100" zoomScaleSheetLayoutView="100" workbookViewId="0">
      <selection sqref="A1:BK1"/>
    </sheetView>
  </sheetViews>
  <sheetFormatPr defaultColWidth="9.1328125" defaultRowHeight="12.75"/>
  <cols>
    <col min="1" max="1" width="38.59765625" style="6" customWidth="1"/>
    <col min="2" max="21" width="8.86328125" style="6" customWidth="1"/>
    <col min="22" max="23" width="8.86328125" style="8" customWidth="1"/>
    <col min="24" max="27" width="8.86328125" style="5" customWidth="1"/>
    <col min="28" max="28" width="8.86328125" style="24" customWidth="1"/>
    <col min="29" max="55" width="8.86328125" style="5" customWidth="1"/>
    <col min="56" max="56" width="9.1328125" style="24"/>
    <col min="57" max="57" width="9.1328125" style="5"/>
    <col min="58" max="58" width="9.1328125" style="46"/>
    <col min="59" max="59" width="9.1328125" style="165"/>
    <col min="60" max="67" width="8.86328125" customWidth="1"/>
    <col min="68" max="16384" width="9.1328125" style="46"/>
  </cols>
  <sheetData>
    <row r="1" spans="1:63" s="37" customFormat="1" ht="26.25" customHeight="1">
      <c r="A1" s="475" t="s">
        <v>326</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row>
    <row r="2" spans="1:63" s="32"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row>
    <row r="3" spans="1:63" s="32" customFormat="1" ht="15" customHeight="1">
      <c r="A3" s="94"/>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2" t="s">
        <v>552</v>
      </c>
      <c r="BK3" s="472" t="s">
        <v>553</v>
      </c>
    </row>
    <row r="4" spans="1:63" s="32" customFormat="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c r="BJ4" s="467"/>
      <c r="BK4" s="467"/>
    </row>
    <row r="5" spans="1:63" s="32" customFormat="1" ht="6" customHeight="1">
      <c r="A5" s="105"/>
      <c r="B5" s="105"/>
      <c r="C5" s="105"/>
      <c r="D5" s="105"/>
      <c r="E5" s="105"/>
      <c r="F5" s="105"/>
      <c r="G5" s="105"/>
      <c r="H5" s="105"/>
      <c r="I5" s="105"/>
      <c r="J5" s="105"/>
      <c r="K5" s="105"/>
      <c r="L5" s="105"/>
      <c r="M5" s="105"/>
      <c r="N5" s="105"/>
      <c r="O5" s="105"/>
      <c r="P5" s="105"/>
      <c r="Q5" s="105"/>
      <c r="R5" s="105"/>
      <c r="S5" s="105"/>
      <c r="T5" s="105"/>
      <c r="U5" s="105"/>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82"/>
      <c r="BE5" s="82"/>
      <c r="BF5" s="82"/>
      <c r="BG5" s="373"/>
      <c r="BH5" s="82"/>
      <c r="BI5" s="332"/>
      <c r="BJ5" s="332"/>
      <c r="BK5" s="332"/>
    </row>
    <row r="6" spans="1:63" s="44" customFormat="1" ht="12.75" customHeight="1">
      <c r="A6" s="68" t="s">
        <v>16</v>
      </c>
      <c r="B6" s="55">
        <v>2103.6</v>
      </c>
      <c r="C6" s="55">
        <v>1736.8</v>
      </c>
      <c r="D6" s="55">
        <v>1505.9</v>
      </c>
      <c r="E6" s="55">
        <v>2095.4</v>
      </c>
      <c r="F6" s="55">
        <v>2091.6999999999998</v>
      </c>
      <c r="G6" s="55">
        <v>2327.4</v>
      </c>
      <c r="H6" s="55">
        <v>2262.1999999999998</v>
      </c>
      <c r="I6" s="55">
        <v>2580</v>
      </c>
      <c r="J6" s="55">
        <v>3150.7</v>
      </c>
      <c r="K6" s="55">
        <v>3250.1</v>
      </c>
      <c r="L6" s="55">
        <v>2565.3000000000002</v>
      </c>
      <c r="M6" s="55">
        <v>3988.4</v>
      </c>
      <c r="N6" s="55">
        <v>4771.1000000000004</v>
      </c>
      <c r="O6" s="55">
        <v>4949.8</v>
      </c>
      <c r="P6" s="55">
        <v>5756.2</v>
      </c>
      <c r="Q6" s="55">
        <v>6969.2</v>
      </c>
      <c r="R6" s="55">
        <v>6007.6</v>
      </c>
      <c r="S6" s="55">
        <v>7259.7</v>
      </c>
      <c r="T6" s="55">
        <v>5325.3</v>
      </c>
      <c r="U6" s="55">
        <v>3975</v>
      </c>
      <c r="V6" s="55">
        <v>3236.7</v>
      </c>
      <c r="W6" s="55">
        <v>3016.7</v>
      </c>
      <c r="X6" s="55">
        <v>3270.6</v>
      </c>
      <c r="Y6" s="55">
        <v>3307.7</v>
      </c>
      <c r="Z6" s="55">
        <v>3537.3</v>
      </c>
      <c r="AA6" s="55">
        <v>3566.6</v>
      </c>
      <c r="AB6" s="55">
        <v>3895.6</v>
      </c>
      <c r="AC6" s="55">
        <v>3960</v>
      </c>
      <c r="AD6" s="55">
        <v>4006.7</v>
      </c>
      <c r="AE6" s="55">
        <v>3925.1</v>
      </c>
      <c r="AF6" s="55">
        <v>3808.9</v>
      </c>
      <c r="AG6" s="55">
        <v>3268.2</v>
      </c>
      <c r="AH6" s="55">
        <v>3187</v>
      </c>
      <c r="AI6" s="55">
        <v>3059.1</v>
      </c>
      <c r="AJ6" s="55">
        <v>3080</v>
      </c>
      <c r="AK6" s="55">
        <v>2641.9</v>
      </c>
      <c r="AL6" s="55">
        <v>2661.2</v>
      </c>
      <c r="AM6" s="55">
        <v>2598.3000000000002</v>
      </c>
      <c r="AN6" s="55">
        <v>2560.3000000000002</v>
      </c>
      <c r="AO6" s="55">
        <v>2437.6</v>
      </c>
      <c r="AP6" s="55">
        <v>2241.4</v>
      </c>
      <c r="AQ6" s="55">
        <v>2392.4</v>
      </c>
      <c r="AR6" s="55">
        <v>2514</v>
      </c>
      <c r="AS6" s="55">
        <v>2272.8000000000002</v>
      </c>
      <c r="AT6" s="55">
        <v>2181.4</v>
      </c>
      <c r="AU6" s="55">
        <v>2185.1</v>
      </c>
      <c r="AV6" s="55">
        <v>2241.4</v>
      </c>
      <c r="AW6" s="55">
        <v>2260.5</v>
      </c>
      <c r="AX6" s="55">
        <v>2274</v>
      </c>
      <c r="AY6" s="55">
        <v>2302.5</v>
      </c>
      <c r="AZ6" s="55">
        <v>2397.6</v>
      </c>
      <c r="BA6" s="55">
        <v>2412.3000000000002</v>
      </c>
      <c r="BB6" s="55">
        <v>2554</v>
      </c>
      <c r="BC6" s="55">
        <v>2707.2</v>
      </c>
      <c r="BD6" s="55">
        <v>2928</v>
      </c>
      <c r="BE6" s="55">
        <v>3003.8</v>
      </c>
      <c r="BF6" s="55">
        <v>3172.8</v>
      </c>
      <c r="BG6" s="55">
        <v>3389.6</v>
      </c>
      <c r="BH6" s="55">
        <v>3498.1590238899998</v>
      </c>
      <c r="BI6" s="359" t="s">
        <v>555</v>
      </c>
      <c r="BJ6" s="55">
        <v>11193.001686719999</v>
      </c>
      <c r="BK6" s="359" t="s">
        <v>555</v>
      </c>
    </row>
    <row r="7" spans="1:63" s="34" customFormat="1" ht="12.75" customHeight="1">
      <c r="A7" s="73" t="s">
        <v>90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358"/>
      <c r="BJ7" s="54"/>
      <c r="BK7" s="358"/>
    </row>
    <row r="8" spans="1:63" s="47" customFormat="1" ht="12.75" customHeight="1">
      <c r="A8" s="75" t="s">
        <v>1</v>
      </c>
      <c r="B8" s="54">
        <v>214.2</v>
      </c>
      <c r="C8" s="54">
        <v>239.7</v>
      </c>
      <c r="D8" s="54">
        <v>161.69999999999999</v>
      </c>
      <c r="E8" s="54">
        <v>136.80000000000001</v>
      </c>
      <c r="F8" s="54">
        <v>138.30000000000001</v>
      </c>
      <c r="G8" s="54">
        <v>281.5</v>
      </c>
      <c r="H8" s="54">
        <v>-48.2</v>
      </c>
      <c r="I8" s="54">
        <v>195.4</v>
      </c>
      <c r="J8" s="54">
        <v>246.6</v>
      </c>
      <c r="K8" s="54">
        <v>264.2</v>
      </c>
      <c r="L8" s="54">
        <v>247.7</v>
      </c>
      <c r="M8" s="54">
        <v>295.7</v>
      </c>
      <c r="N8" s="54">
        <v>284.10000000000002</v>
      </c>
      <c r="O8" s="54">
        <v>419</v>
      </c>
      <c r="P8" s="54">
        <v>358.8</v>
      </c>
      <c r="Q8" s="54">
        <v>854.2</v>
      </c>
      <c r="R8" s="54">
        <v>876.3</v>
      </c>
      <c r="S8" s="54">
        <v>1124.7</v>
      </c>
      <c r="T8" s="54">
        <v>901.2</v>
      </c>
      <c r="U8" s="54">
        <v>555.6</v>
      </c>
      <c r="V8" s="54">
        <v>483.1</v>
      </c>
      <c r="W8" s="54">
        <v>445.3</v>
      </c>
      <c r="X8" s="54">
        <v>449.8</v>
      </c>
      <c r="Y8" s="54">
        <v>435.8</v>
      </c>
      <c r="Z8" s="54">
        <v>566.70000000000005</v>
      </c>
      <c r="AA8" s="54">
        <v>594</v>
      </c>
      <c r="AB8" s="54">
        <v>798.3</v>
      </c>
      <c r="AC8" s="54">
        <v>740.1</v>
      </c>
      <c r="AD8" s="54">
        <v>802.6</v>
      </c>
      <c r="AE8" s="54">
        <v>663.4</v>
      </c>
      <c r="AF8" s="54">
        <v>750.1</v>
      </c>
      <c r="AG8" s="54">
        <v>617.70000000000005</v>
      </c>
      <c r="AH8" s="54">
        <v>451.6</v>
      </c>
      <c r="AI8" s="54">
        <v>578.6</v>
      </c>
      <c r="AJ8" s="54">
        <v>482.4</v>
      </c>
      <c r="AK8" s="54">
        <v>469.2</v>
      </c>
      <c r="AL8" s="54">
        <v>480.6</v>
      </c>
      <c r="AM8" s="54">
        <v>501.8</v>
      </c>
      <c r="AN8" s="54">
        <v>461.5</v>
      </c>
      <c r="AO8" s="54">
        <v>503</v>
      </c>
      <c r="AP8" s="54">
        <v>37</v>
      </c>
      <c r="AQ8" s="54">
        <v>234.6</v>
      </c>
      <c r="AR8" s="54">
        <v>230.8</v>
      </c>
      <c r="AS8" s="54">
        <v>225.5</v>
      </c>
      <c r="AT8" s="54">
        <v>190</v>
      </c>
      <c r="AU8" s="54">
        <v>213.7</v>
      </c>
      <c r="AV8" s="54">
        <v>159.9</v>
      </c>
      <c r="AW8" s="54">
        <v>177.2</v>
      </c>
      <c r="AX8" s="54">
        <v>190.7</v>
      </c>
      <c r="AY8" s="54">
        <v>168.4</v>
      </c>
      <c r="AZ8" s="54">
        <v>286.10000000000002</v>
      </c>
      <c r="BA8" s="54">
        <v>182.1</v>
      </c>
      <c r="BB8" s="54">
        <v>169</v>
      </c>
      <c r="BC8" s="54">
        <v>177.2</v>
      </c>
      <c r="BD8" s="54">
        <v>119.6</v>
      </c>
      <c r="BE8" s="54">
        <v>212</v>
      </c>
      <c r="BF8" s="54">
        <v>193.2</v>
      </c>
      <c r="BG8" s="54">
        <v>213.1</v>
      </c>
      <c r="BH8" s="54">
        <v>228.42667173000001</v>
      </c>
      <c r="BI8" s="358" t="s">
        <v>555</v>
      </c>
      <c r="BJ8" s="54">
        <v>677.90809068999999</v>
      </c>
      <c r="BK8" s="358" t="s">
        <v>555</v>
      </c>
    </row>
    <row r="9" spans="1:63" s="47" customFormat="1" ht="12.75" customHeight="1">
      <c r="A9" s="42" t="s">
        <v>18</v>
      </c>
      <c r="B9" s="54">
        <v>574.9</v>
      </c>
      <c r="C9" s="54">
        <v>583.29999999999995</v>
      </c>
      <c r="D9" s="54">
        <v>567.70000000000005</v>
      </c>
      <c r="E9" s="54">
        <v>908.6</v>
      </c>
      <c r="F9" s="54">
        <v>519.1</v>
      </c>
      <c r="G9" s="54">
        <v>629</v>
      </c>
      <c r="H9" s="54">
        <v>850.1</v>
      </c>
      <c r="I9" s="54">
        <v>858.4</v>
      </c>
      <c r="J9" s="54">
        <v>1158.4000000000001</v>
      </c>
      <c r="K9" s="54">
        <v>1324.6</v>
      </c>
      <c r="L9" s="54">
        <v>1261.0999999999999</v>
      </c>
      <c r="M9" s="54">
        <v>1698.9</v>
      </c>
      <c r="N9" s="54">
        <v>1987.1</v>
      </c>
      <c r="O9" s="54">
        <v>1991.1</v>
      </c>
      <c r="P9" s="54">
        <v>2406.1</v>
      </c>
      <c r="Q9" s="54">
        <v>2750.9</v>
      </c>
      <c r="R9" s="54">
        <v>3143</v>
      </c>
      <c r="S9" s="54">
        <v>3814.4</v>
      </c>
      <c r="T9" s="54">
        <v>3065.1</v>
      </c>
      <c r="U9" s="54">
        <v>1897.8</v>
      </c>
      <c r="V9" s="54">
        <v>1507.5</v>
      </c>
      <c r="W9" s="54">
        <v>1446.1</v>
      </c>
      <c r="X9" s="54">
        <v>1419.4</v>
      </c>
      <c r="Y9" s="54">
        <v>1573.1</v>
      </c>
      <c r="Z9" s="54">
        <v>1620.8</v>
      </c>
      <c r="AA9" s="54">
        <v>1721.1</v>
      </c>
      <c r="AB9" s="54">
        <v>1688.5</v>
      </c>
      <c r="AC9" s="54">
        <v>1818.1</v>
      </c>
      <c r="AD9" s="54">
        <v>1669</v>
      </c>
      <c r="AE9" s="54">
        <v>1707.4</v>
      </c>
      <c r="AF9" s="54">
        <v>1667.3</v>
      </c>
      <c r="AG9" s="54">
        <v>1477.1</v>
      </c>
      <c r="AH9" s="54">
        <v>1544.5</v>
      </c>
      <c r="AI9" s="54">
        <v>1380.9</v>
      </c>
      <c r="AJ9" s="54">
        <v>1274.5999999999999</v>
      </c>
      <c r="AK9" s="54">
        <v>1270.4000000000001</v>
      </c>
      <c r="AL9" s="54">
        <v>1237.5</v>
      </c>
      <c r="AM9" s="54">
        <v>1227.3</v>
      </c>
      <c r="AN9" s="54">
        <v>1180.3</v>
      </c>
      <c r="AO9" s="54">
        <v>1083.0999999999999</v>
      </c>
      <c r="AP9" s="54">
        <v>1172.7</v>
      </c>
      <c r="AQ9" s="54">
        <v>1214.2</v>
      </c>
      <c r="AR9" s="54">
        <v>1181.5999999999999</v>
      </c>
      <c r="AS9" s="54">
        <v>1148.9000000000001</v>
      </c>
      <c r="AT9" s="54">
        <v>1122.3</v>
      </c>
      <c r="AU9" s="54">
        <v>1126.7</v>
      </c>
      <c r="AV9" s="54">
        <v>1187.9000000000001</v>
      </c>
      <c r="AW9" s="54">
        <v>1192.0999999999999</v>
      </c>
      <c r="AX9" s="54">
        <v>1192.9000000000001</v>
      </c>
      <c r="AY9" s="54">
        <v>1146.0999999999999</v>
      </c>
      <c r="AZ9" s="54">
        <v>1172.5999999999999</v>
      </c>
      <c r="BA9" s="54">
        <v>1264.5</v>
      </c>
      <c r="BB9" s="54">
        <v>1394.1</v>
      </c>
      <c r="BC9" s="54">
        <v>1461.4</v>
      </c>
      <c r="BD9" s="54">
        <v>1505.2</v>
      </c>
      <c r="BE9" s="54">
        <v>1551.8</v>
      </c>
      <c r="BF9" s="54">
        <v>1708.2</v>
      </c>
      <c r="BG9" s="54">
        <v>1787.7</v>
      </c>
      <c r="BH9" s="54">
        <v>1896.4989503720601</v>
      </c>
      <c r="BI9" s="358" t="s">
        <v>555</v>
      </c>
      <c r="BJ9" s="54">
        <v>5912.5047719499998</v>
      </c>
      <c r="BK9" s="358" t="s">
        <v>555</v>
      </c>
    </row>
    <row r="10" spans="1:63" s="47" customFormat="1" ht="12.75" customHeight="1">
      <c r="A10" s="76" t="s">
        <v>19</v>
      </c>
      <c r="B10" s="54">
        <v>1</v>
      </c>
      <c r="C10" s="54">
        <v>0.7</v>
      </c>
      <c r="D10" s="54">
        <v>0.5</v>
      </c>
      <c r="E10" s="54">
        <v>0.8</v>
      </c>
      <c r="F10" s="54">
        <v>1.5</v>
      </c>
      <c r="G10" s="54">
        <v>1.1000000000000001</v>
      </c>
      <c r="H10" s="54">
        <v>0.9</v>
      </c>
      <c r="I10" s="54">
        <v>0.9</v>
      </c>
      <c r="J10" s="54">
        <v>0.4</v>
      </c>
      <c r="K10" s="54">
        <v>0.7</v>
      </c>
      <c r="L10" s="54">
        <v>0.6</v>
      </c>
      <c r="M10" s="54">
        <v>3.4</v>
      </c>
      <c r="N10" s="54">
        <v>-2.2000000000000002</v>
      </c>
      <c r="O10" s="54">
        <v>0.6</v>
      </c>
      <c r="P10" s="54">
        <v>0.5</v>
      </c>
      <c r="Q10" s="54">
        <v>0.7</v>
      </c>
      <c r="R10" s="54">
        <v>0.6</v>
      </c>
      <c r="S10" s="54">
        <v>0.3</v>
      </c>
      <c r="T10" s="54">
        <v>1.1000000000000001</v>
      </c>
      <c r="U10" s="54">
        <v>0.5</v>
      </c>
      <c r="V10" s="54">
        <v>0.3</v>
      </c>
      <c r="W10" s="54">
        <v>0.5</v>
      </c>
      <c r="X10" s="54">
        <v>0.9</v>
      </c>
      <c r="Y10" s="54">
        <v>0.9</v>
      </c>
      <c r="Z10" s="54">
        <v>0.1</v>
      </c>
      <c r="AA10" s="54">
        <v>1.5</v>
      </c>
      <c r="AB10" s="54">
        <v>1</v>
      </c>
      <c r="AC10" s="54">
        <v>1.3</v>
      </c>
      <c r="AD10" s="54">
        <v>1.3</v>
      </c>
      <c r="AE10" s="54">
        <v>0.7</v>
      </c>
      <c r="AF10" s="54">
        <v>1.8</v>
      </c>
      <c r="AG10" s="54">
        <v>1</v>
      </c>
      <c r="AH10" s="54">
        <v>0.5</v>
      </c>
      <c r="AI10" s="54">
        <v>0.8</v>
      </c>
      <c r="AJ10" s="54">
        <v>0.6</v>
      </c>
      <c r="AK10" s="54">
        <v>0.5</v>
      </c>
      <c r="AL10" s="54">
        <v>1</v>
      </c>
      <c r="AM10" s="54">
        <v>1.1000000000000001</v>
      </c>
      <c r="AN10" s="54">
        <v>1.5</v>
      </c>
      <c r="AO10" s="54">
        <v>1.2</v>
      </c>
      <c r="AP10" s="54">
        <v>1.1000000000000001</v>
      </c>
      <c r="AQ10" s="54">
        <v>1.4</v>
      </c>
      <c r="AR10" s="54">
        <v>1</v>
      </c>
      <c r="AS10" s="54">
        <v>1.2</v>
      </c>
      <c r="AT10" s="54">
        <v>1</v>
      </c>
      <c r="AU10" s="54">
        <v>3</v>
      </c>
      <c r="AV10" s="54">
        <v>2.9</v>
      </c>
      <c r="AW10" s="54">
        <v>2.1</v>
      </c>
      <c r="AX10" s="54">
        <v>1.8</v>
      </c>
      <c r="AY10" s="54">
        <v>3</v>
      </c>
      <c r="AZ10" s="54">
        <v>2.8</v>
      </c>
      <c r="BA10" s="54">
        <v>3</v>
      </c>
      <c r="BB10" s="54">
        <v>4.7</v>
      </c>
      <c r="BC10" s="54">
        <v>4.5</v>
      </c>
      <c r="BD10" s="54">
        <v>4.4000000000000004</v>
      </c>
      <c r="BE10" s="54">
        <v>4.5999999999999996</v>
      </c>
      <c r="BF10" s="54">
        <v>5.4</v>
      </c>
      <c r="BG10" s="54">
        <v>5.7</v>
      </c>
      <c r="BH10" s="54">
        <v>5.3</v>
      </c>
      <c r="BI10" s="358" t="s">
        <v>555</v>
      </c>
      <c r="BJ10" s="54">
        <v>18.190000000000001</v>
      </c>
      <c r="BK10" s="358" t="s">
        <v>555</v>
      </c>
    </row>
    <row r="11" spans="1:63" s="47" customFormat="1" ht="12.75" customHeight="1">
      <c r="A11" s="76" t="s">
        <v>20</v>
      </c>
      <c r="B11" s="54">
        <v>380.5</v>
      </c>
      <c r="C11" s="54">
        <v>445.8</v>
      </c>
      <c r="D11" s="54">
        <v>427.7</v>
      </c>
      <c r="E11" s="54">
        <v>435.4</v>
      </c>
      <c r="F11" s="54">
        <v>476.2</v>
      </c>
      <c r="G11" s="54">
        <v>495.5</v>
      </c>
      <c r="H11" s="54">
        <v>663</v>
      </c>
      <c r="I11" s="54">
        <v>644.5</v>
      </c>
      <c r="J11" s="54">
        <v>852.8</v>
      </c>
      <c r="K11" s="54">
        <v>817.4</v>
      </c>
      <c r="L11" s="54">
        <v>985</v>
      </c>
      <c r="M11" s="54">
        <v>1245.5999999999999</v>
      </c>
      <c r="N11" s="54">
        <v>1403.7</v>
      </c>
      <c r="O11" s="54">
        <v>1384.2</v>
      </c>
      <c r="P11" s="54">
        <v>1686.4</v>
      </c>
      <c r="Q11" s="54">
        <v>2001.8</v>
      </c>
      <c r="R11" s="54">
        <v>2134.9</v>
      </c>
      <c r="S11" s="54">
        <v>2195.3000000000002</v>
      </c>
      <c r="T11" s="54">
        <v>2218.4</v>
      </c>
      <c r="U11" s="54">
        <v>1507.9</v>
      </c>
      <c r="V11" s="54">
        <v>1227.5</v>
      </c>
      <c r="W11" s="54">
        <v>1168.7</v>
      </c>
      <c r="X11" s="54">
        <v>1193.3</v>
      </c>
      <c r="Y11" s="54">
        <v>1266.5999999999999</v>
      </c>
      <c r="Z11" s="54">
        <v>1322</v>
      </c>
      <c r="AA11" s="54">
        <v>1459</v>
      </c>
      <c r="AB11" s="54">
        <v>1439.1</v>
      </c>
      <c r="AC11" s="54">
        <v>1651.6</v>
      </c>
      <c r="AD11" s="54">
        <v>1589.3</v>
      </c>
      <c r="AE11" s="54">
        <v>1559.9</v>
      </c>
      <c r="AF11" s="54">
        <v>1521.5</v>
      </c>
      <c r="AG11" s="54">
        <v>1362</v>
      </c>
      <c r="AH11" s="54">
        <v>1412.7</v>
      </c>
      <c r="AI11" s="54">
        <v>1245.3</v>
      </c>
      <c r="AJ11" s="54">
        <v>1124.5999999999999</v>
      </c>
      <c r="AK11" s="54">
        <v>1145.5</v>
      </c>
      <c r="AL11" s="54">
        <v>1106.0999999999999</v>
      </c>
      <c r="AM11" s="54">
        <v>1077.5</v>
      </c>
      <c r="AN11" s="54">
        <v>1048.4000000000001</v>
      </c>
      <c r="AO11" s="54">
        <v>924.2</v>
      </c>
      <c r="AP11" s="54">
        <v>981.6</v>
      </c>
      <c r="AQ11" s="54">
        <v>1031.4000000000001</v>
      </c>
      <c r="AR11" s="54">
        <v>1020.7</v>
      </c>
      <c r="AS11" s="54">
        <v>978.2</v>
      </c>
      <c r="AT11" s="54">
        <v>949.1</v>
      </c>
      <c r="AU11" s="54">
        <v>929.2</v>
      </c>
      <c r="AV11" s="54">
        <v>949.8</v>
      </c>
      <c r="AW11" s="54">
        <v>993.6</v>
      </c>
      <c r="AX11" s="54">
        <v>991.4</v>
      </c>
      <c r="AY11" s="54">
        <v>953</v>
      </c>
      <c r="AZ11" s="54">
        <v>967.6</v>
      </c>
      <c r="BA11" s="54">
        <v>1049</v>
      </c>
      <c r="BB11" s="54">
        <v>1163.5</v>
      </c>
      <c r="BC11" s="54">
        <v>1217</v>
      </c>
      <c r="BD11" s="54">
        <v>1244.5</v>
      </c>
      <c r="BE11" s="54">
        <v>1261</v>
      </c>
      <c r="BF11" s="54">
        <v>1372.1</v>
      </c>
      <c r="BG11" s="54">
        <v>1450.1</v>
      </c>
      <c r="BH11" s="54">
        <v>1571.7456244320599</v>
      </c>
      <c r="BI11" s="358" t="s">
        <v>555</v>
      </c>
      <c r="BJ11" s="54">
        <v>4886.04462556</v>
      </c>
      <c r="BK11" s="358" t="s">
        <v>555</v>
      </c>
    </row>
    <row r="12" spans="1:63" s="47" customFormat="1" ht="12.75" customHeight="1">
      <c r="A12" s="76" t="s">
        <v>48</v>
      </c>
      <c r="B12" s="54">
        <v>193.4</v>
      </c>
      <c r="C12" s="54">
        <v>136.9</v>
      </c>
      <c r="D12" s="54">
        <v>139.5</v>
      </c>
      <c r="E12" s="54">
        <v>472.5</v>
      </c>
      <c r="F12" s="54">
        <v>41.4</v>
      </c>
      <c r="G12" s="54">
        <v>132.4</v>
      </c>
      <c r="H12" s="54">
        <v>186.2</v>
      </c>
      <c r="I12" s="54">
        <v>213</v>
      </c>
      <c r="J12" s="54">
        <v>305.10000000000002</v>
      </c>
      <c r="K12" s="54">
        <v>506.5</v>
      </c>
      <c r="L12" s="54">
        <v>275.5</v>
      </c>
      <c r="M12" s="54">
        <v>449.9</v>
      </c>
      <c r="N12" s="54">
        <v>585.6</v>
      </c>
      <c r="O12" s="54">
        <v>606.29999999999995</v>
      </c>
      <c r="P12" s="54">
        <v>719.2</v>
      </c>
      <c r="Q12" s="54">
        <v>748.5</v>
      </c>
      <c r="R12" s="54">
        <v>1007.5</v>
      </c>
      <c r="S12" s="54">
        <v>1618.8</v>
      </c>
      <c r="T12" s="54">
        <v>845.7</v>
      </c>
      <c r="U12" s="54">
        <v>389.4</v>
      </c>
      <c r="V12" s="54">
        <v>279.7</v>
      </c>
      <c r="W12" s="54">
        <v>277</v>
      </c>
      <c r="X12" s="54">
        <v>225.2</v>
      </c>
      <c r="Y12" s="54">
        <v>305.60000000000002</v>
      </c>
      <c r="Z12" s="54">
        <v>298.7</v>
      </c>
      <c r="AA12" s="54">
        <v>260.60000000000002</v>
      </c>
      <c r="AB12" s="54">
        <v>248.4</v>
      </c>
      <c r="AC12" s="54">
        <v>165.1</v>
      </c>
      <c r="AD12" s="54">
        <v>78.400000000000006</v>
      </c>
      <c r="AE12" s="54">
        <v>146.69999999999999</v>
      </c>
      <c r="AF12" s="54">
        <v>144</v>
      </c>
      <c r="AG12" s="54">
        <v>114.2</v>
      </c>
      <c r="AH12" s="54">
        <v>131.30000000000001</v>
      </c>
      <c r="AI12" s="54">
        <v>134.80000000000001</v>
      </c>
      <c r="AJ12" s="54">
        <v>149.4</v>
      </c>
      <c r="AK12" s="54">
        <v>124.3</v>
      </c>
      <c r="AL12" s="54">
        <v>130.4</v>
      </c>
      <c r="AM12" s="54">
        <v>148.69999999999999</v>
      </c>
      <c r="AN12" s="54">
        <v>130.4</v>
      </c>
      <c r="AO12" s="54">
        <v>157.69999999999999</v>
      </c>
      <c r="AP12" s="54">
        <v>190</v>
      </c>
      <c r="AQ12" s="54">
        <v>181.4</v>
      </c>
      <c r="AR12" s="54">
        <v>159.9</v>
      </c>
      <c r="AS12" s="54">
        <v>169.6</v>
      </c>
      <c r="AT12" s="54">
        <v>172.2</v>
      </c>
      <c r="AU12" s="54">
        <v>194.5</v>
      </c>
      <c r="AV12" s="54">
        <v>235.1</v>
      </c>
      <c r="AW12" s="54">
        <v>196.4</v>
      </c>
      <c r="AX12" s="54">
        <v>199.6</v>
      </c>
      <c r="AY12" s="54">
        <v>190.1</v>
      </c>
      <c r="AZ12" s="54">
        <v>202.2</v>
      </c>
      <c r="BA12" s="54">
        <v>212.5</v>
      </c>
      <c r="BB12" s="54">
        <v>225.9</v>
      </c>
      <c r="BC12" s="54">
        <v>239.8</v>
      </c>
      <c r="BD12" s="54">
        <v>256.3</v>
      </c>
      <c r="BE12" s="54">
        <v>286.2</v>
      </c>
      <c r="BF12" s="54">
        <v>330.7</v>
      </c>
      <c r="BG12" s="54">
        <v>331.9</v>
      </c>
      <c r="BH12" s="54">
        <v>319.45332594000001</v>
      </c>
      <c r="BI12" s="358" t="s">
        <v>555</v>
      </c>
      <c r="BJ12" s="54">
        <v>1008.27014639</v>
      </c>
      <c r="BK12" s="358" t="s">
        <v>555</v>
      </c>
    </row>
    <row r="13" spans="1:63" s="47" customFormat="1" ht="12.75" customHeight="1">
      <c r="A13" s="42" t="s">
        <v>49</v>
      </c>
      <c r="B13" s="54">
        <v>1314.5</v>
      </c>
      <c r="C13" s="54">
        <v>913.8</v>
      </c>
      <c r="D13" s="54">
        <v>776.5</v>
      </c>
      <c r="E13" s="54">
        <v>1050</v>
      </c>
      <c r="F13" s="54">
        <v>1434.3</v>
      </c>
      <c r="G13" s="54">
        <v>1416.9</v>
      </c>
      <c r="H13" s="54">
        <v>1460.3</v>
      </c>
      <c r="I13" s="54">
        <v>1526.2</v>
      </c>
      <c r="J13" s="54">
        <v>1745.7</v>
      </c>
      <c r="K13" s="54">
        <v>1661.3</v>
      </c>
      <c r="L13" s="54">
        <v>1056.5</v>
      </c>
      <c r="M13" s="54">
        <v>1993.7</v>
      </c>
      <c r="N13" s="54">
        <v>2499.9</v>
      </c>
      <c r="O13" s="54">
        <v>2539.6999999999998</v>
      </c>
      <c r="P13" s="54">
        <v>2991.3</v>
      </c>
      <c r="Q13" s="54">
        <v>3364.1</v>
      </c>
      <c r="R13" s="54">
        <v>1988.3</v>
      </c>
      <c r="S13" s="54">
        <v>2320.6</v>
      </c>
      <c r="T13" s="54">
        <v>1358.9</v>
      </c>
      <c r="U13" s="54">
        <v>1521.7</v>
      </c>
      <c r="V13" s="54">
        <v>1246</v>
      </c>
      <c r="W13" s="54">
        <v>1125.2</v>
      </c>
      <c r="X13" s="54">
        <v>1401.4</v>
      </c>
      <c r="Y13" s="54">
        <v>1298.8</v>
      </c>
      <c r="Z13" s="54">
        <v>1349.8</v>
      </c>
      <c r="AA13" s="54">
        <v>1251.5999999999999</v>
      </c>
      <c r="AB13" s="54">
        <v>1408.8</v>
      </c>
      <c r="AC13" s="54">
        <v>1401.9</v>
      </c>
      <c r="AD13" s="54">
        <v>1535.1</v>
      </c>
      <c r="AE13" s="54">
        <v>1554.3</v>
      </c>
      <c r="AF13" s="54">
        <v>1391.5</v>
      </c>
      <c r="AG13" s="54">
        <v>1173.3</v>
      </c>
      <c r="AH13" s="54">
        <v>1190.8</v>
      </c>
      <c r="AI13" s="54">
        <v>1099.5999999999999</v>
      </c>
      <c r="AJ13" s="54">
        <v>1323.1</v>
      </c>
      <c r="AK13" s="54">
        <v>902.3</v>
      </c>
      <c r="AL13" s="54">
        <v>943.1</v>
      </c>
      <c r="AM13" s="54">
        <v>869.1</v>
      </c>
      <c r="AN13" s="54">
        <v>918.5</v>
      </c>
      <c r="AO13" s="54">
        <v>851.4</v>
      </c>
      <c r="AP13" s="54">
        <v>1031.7</v>
      </c>
      <c r="AQ13" s="54">
        <v>943.6</v>
      </c>
      <c r="AR13" s="54">
        <v>1101.5999999999999</v>
      </c>
      <c r="AS13" s="54">
        <v>898.4</v>
      </c>
      <c r="AT13" s="54">
        <v>869</v>
      </c>
      <c r="AU13" s="54">
        <v>844.7</v>
      </c>
      <c r="AV13" s="54">
        <v>893.6</v>
      </c>
      <c r="AW13" s="54">
        <v>891.3</v>
      </c>
      <c r="AX13" s="54">
        <v>890.4</v>
      </c>
      <c r="AY13" s="54">
        <v>988</v>
      </c>
      <c r="AZ13" s="54">
        <v>938.9</v>
      </c>
      <c r="BA13" s="54">
        <v>965.6</v>
      </c>
      <c r="BB13" s="54">
        <v>990.9</v>
      </c>
      <c r="BC13" s="54">
        <v>1068.5</v>
      </c>
      <c r="BD13" s="54">
        <v>1303.2</v>
      </c>
      <c r="BE13" s="54">
        <v>1240</v>
      </c>
      <c r="BF13" s="54">
        <v>1271.5</v>
      </c>
      <c r="BG13" s="54">
        <v>1388.8</v>
      </c>
      <c r="BH13" s="54">
        <v>1373.23340178798</v>
      </c>
      <c r="BI13" s="358" t="s">
        <v>555</v>
      </c>
      <c r="BJ13" s="54">
        <v>4602.5888240800004</v>
      </c>
      <c r="BK13" s="358" t="s">
        <v>555</v>
      </c>
    </row>
    <row r="14" spans="1:63" s="44" customFormat="1" ht="12.75" customHeight="1">
      <c r="A14" s="68" t="s">
        <v>21</v>
      </c>
      <c r="B14" s="55">
        <v>1902.4</v>
      </c>
      <c r="C14" s="55">
        <v>1593.6</v>
      </c>
      <c r="D14" s="55">
        <v>1253.7</v>
      </c>
      <c r="E14" s="55">
        <v>1898.7</v>
      </c>
      <c r="F14" s="55">
        <v>1936.9</v>
      </c>
      <c r="G14" s="55">
        <v>2106.8000000000002</v>
      </c>
      <c r="H14" s="55">
        <v>2003.8</v>
      </c>
      <c r="I14" s="55">
        <v>2530.8000000000002</v>
      </c>
      <c r="J14" s="55">
        <v>2758.3</v>
      </c>
      <c r="K14" s="55">
        <v>3217.2</v>
      </c>
      <c r="L14" s="55">
        <v>2047.1</v>
      </c>
      <c r="M14" s="55">
        <v>3719.9</v>
      </c>
      <c r="N14" s="55">
        <v>4200.2</v>
      </c>
      <c r="O14" s="55">
        <v>4654.8</v>
      </c>
      <c r="P14" s="55">
        <v>5235.3</v>
      </c>
      <c r="Q14" s="55">
        <v>5984.1</v>
      </c>
      <c r="R14" s="55">
        <v>5857.5</v>
      </c>
      <c r="S14" s="55">
        <v>6875.5</v>
      </c>
      <c r="T14" s="55">
        <v>4756.6000000000004</v>
      </c>
      <c r="U14" s="55">
        <v>3353</v>
      </c>
      <c r="V14" s="55">
        <v>2445.1999999999998</v>
      </c>
      <c r="W14" s="55">
        <v>2493.5</v>
      </c>
      <c r="X14" s="55">
        <v>2459</v>
      </c>
      <c r="Y14" s="55">
        <v>2663.9</v>
      </c>
      <c r="Z14" s="55">
        <v>3039.4</v>
      </c>
      <c r="AA14" s="55">
        <v>3037.7</v>
      </c>
      <c r="AB14" s="55">
        <v>3317.3</v>
      </c>
      <c r="AC14" s="55">
        <v>3253.2</v>
      </c>
      <c r="AD14" s="55">
        <v>3380.3</v>
      </c>
      <c r="AE14" s="55">
        <v>3372.4</v>
      </c>
      <c r="AF14" s="55">
        <v>3492.3</v>
      </c>
      <c r="AG14" s="55">
        <v>2896.3</v>
      </c>
      <c r="AH14" s="55">
        <v>2798.8</v>
      </c>
      <c r="AI14" s="55">
        <v>2568.6999999999998</v>
      </c>
      <c r="AJ14" s="55">
        <v>2509.9</v>
      </c>
      <c r="AK14" s="55">
        <v>2120.1999999999998</v>
      </c>
      <c r="AL14" s="55">
        <v>2134.6</v>
      </c>
      <c r="AM14" s="55">
        <v>2031</v>
      </c>
      <c r="AN14" s="55">
        <v>2036.2</v>
      </c>
      <c r="AO14" s="55">
        <v>1831.8</v>
      </c>
      <c r="AP14" s="55">
        <v>1577.7</v>
      </c>
      <c r="AQ14" s="55">
        <v>1725</v>
      </c>
      <c r="AR14" s="55">
        <v>1807.1</v>
      </c>
      <c r="AS14" s="55">
        <v>1569.1</v>
      </c>
      <c r="AT14" s="55">
        <v>1556</v>
      </c>
      <c r="AU14" s="55">
        <v>1553.2</v>
      </c>
      <c r="AV14" s="55">
        <v>1706.5</v>
      </c>
      <c r="AW14" s="55">
        <v>1701</v>
      </c>
      <c r="AX14" s="55">
        <v>1726.7</v>
      </c>
      <c r="AY14" s="55">
        <v>1680.2</v>
      </c>
      <c r="AZ14" s="55">
        <v>1807.9</v>
      </c>
      <c r="BA14" s="55">
        <v>1825.2</v>
      </c>
      <c r="BB14" s="55">
        <v>1951.6</v>
      </c>
      <c r="BC14" s="55">
        <v>2036.6</v>
      </c>
      <c r="BD14" s="55">
        <v>2192</v>
      </c>
      <c r="BE14" s="55">
        <v>2250.8000000000002</v>
      </c>
      <c r="BF14" s="55">
        <v>2384.5</v>
      </c>
      <c r="BG14" s="55">
        <v>2666.1</v>
      </c>
      <c r="BH14" s="55">
        <v>2745.6961950800001</v>
      </c>
      <c r="BI14" s="359" t="s">
        <v>555</v>
      </c>
      <c r="BJ14" s="55">
        <v>8431.0850180800007</v>
      </c>
      <c r="BK14" s="359" t="s">
        <v>555</v>
      </c>
    </row>
    <row r="15" spans="1:63" s="44" customFormat="1" ht="12.75" customHeight="1">
      <c r="A15" s="73" t="s">
        <v>90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358"/>
      <c r="BJ15" s="54"/>
      <c r="BK15" s="358"/>
    </row>
    <row r="16" spans="1:63" s="47" customFormat="1" ht="12.75" customHeight="1">
      <c r="A16" s="42" t="s">
        <v>22</v>
      </c>
      <c r="B16" s="54">
        <v>500.6</v>
      </c>
      <c r="C16" s="54">
        <v>691.4</v>
      </c>
      <c r="D16" s="54">
        <v>325.7</v>
      </c>
      <c r="E16" s="54">
        <v>846.1</v>
      </c>
      <c r="F16" s="54">
        <v>614.20000000000005</v>
      </c>
      <c r="G16" s="54">
        <v>977.5</v>
      </c>
      <c r="H16" s="54">
        <v>678.2</v>
      </c>
      <c r="I16" s="54">
        <v>871.3</v>
      </c>
      <c r="J16" s="54">
        <v>871.8</v>
      </c>
      <c r="K16" s="54">
        <v>1404.7</v>
      </c>
      <c r="L16" s="54">
        <v>410.5</v>
      </c>
      <c r="M16" s="54">
        <v>1186.8</v>
      </c>
      <c r="N16" s="54">
        <v>1338.2</v>
      </c>
      <c r="O16" s="54">
        <v>1511.2</v>
      </c>
      <c r="P16" s="54">
        <v>1550.7</v>
      </c>
      <c r="Q16" s="54">
        <v>2222.1999999999998</v>
      </c>
      <c r="R16" s="54">
        <v>2188.9</v>
      </c>
      <c r="S16" s="54">
        <v>2739.3</v>
      </c>
      <c r="T16" s="54">
        <v>1988.7</v>
      </c>
      <c r="U16" s="54">
        <v>1217.3</v>
      </c>
      <c r="V16" s="54">
        <v>846.9</v>
      </c>
      <c r="W16" s="54">
        <v>789.4</v>
      </c>
      <c r="X16" s="54">
        <v>707.8</v>
      </c>
      <c r="Y16" s="54">
        <v>940.2</v>
      </c>
      <c r="Z16" s="54">
        <v>1080.3</v>
      </c>
      <c r="AA16" s="54">
        <v>1146.2</v>
      </c>
      <c r="AB16" s="54">
        <v>1238.5999999999999</v>
      </c>
      <c r="AC16" s="54">
        <v>1354.1</v>
      </c>
      <c r="AD16" s="54">
        <v>1341.3</v>
      </c>
      <c r="AE16" s="54">
        <v>1391.1</v>
      </c>
      <c r="AF16" s="54">
        <v>1395.4</v>
      </c>
      <c r="AG16" s="54">
        <v>1167.2</v>
      </c>
      <c r="AH16" s="54">
        <v>1088.5999999999999</v>
      </c>
      <c r="AI16" s="54">
        <v>1027.5</v>
      </c>
      <c r="AJ16" s="54">
        <v>1086.3</v>
      </c>
      <c r="AK16" s="54">
        <v>840.7</v>
      </c>
      <c r="AL16" s="54">
        <v>688.6</v>
      </c>
      <c r="AM16" s="54">
        <v>924</v>
      </c>
      <c r="AN16" s="54">
        <v>875.7</v>
      </c>
      <c r="AO16" s="54">
        <v>770.7</v>
      </c>
      <c r="AP16" s="54">
        <v>455.2</v>
      </c>
      <c r="AQ16" s="54">
        <v>610.29999999999995</v>
      </c>
      <c r="AR16" s="54">
        <v>590.20000000000005</v>
      </c>
      <c r="AS16" s="54">
        <v>605.1</v>
      </c>
      <c r="AT16" s="54">
        <v>566.79999999999995</v>
      </c>
      <c r="AU16" s="54">
        <v>602.29999999999995</v>
      </c>
      <c r="AV16" s="54">
        <v>605.20000000000005</v>
      </c>
      <c r="AW16" s="54">
        <v>634.4</v>
      </c>
      <c r="AX16" s="54">
        <v>683.8</v>
      </c>
      <c r="AY16" s="54">
        <v>646.9</v>
      </c>
      <c r="AZ16" s="54">
        <v>665.6</v>
      </c>
      <c r="BA16" s="54">
        <v>691.5</v>
      </c>
      <c r="BB16" s="54">
        <v>778.9</v>
      </c>
      <c r="BC16" s="54">
        <v>800.9</v>
      </c>
      <c r="BD16" s="54">
        <v>877.3</v>
      </c>
      <c r="BE16" s="54">
        <v>898.4</v>
      </c>
      <c r="BF16" s="54">
        <v>916.2</v>
      </c>
      <c r="BG16" s="54">
        <v>1019</v>
      </c>
      <c r="BH16" s="54">
        <v>956.59258848000002</v>
      </c>
      <c r="BI16" s="358" t="s">
        <v>555</v>
      </c>
      <c r="BJ16" s="54">
        <v>3355.3823484099998</v>
      </c>
      <c r="BK16" s="358" t="s">
        <v>555</v>
      </c>
    </row>
    <row r="17" spans="1:63" s="47" customFormat="1" ht="12.75" customHeight="1">
      <c r="A17" s="42" t="s">
        <v>107</v>
      </c>
      <c r="B17" s="54">
        <v>897.5</v>
      </c>
      <c r="C17" s="54">
        <v>742.8</v>
      </c>
      <c r="D17" s="54">
        <v>679.1</v>
      </c>
      <c r="E17" s="54">
        <v>878.5</v>
      </c>
      <c r="F17" s="54">
        <v>1058.8</v>
      </c>
      <c r="G17" s="54">
        <v>814.5</v>
      </c>
      <c r="H17" s="54">
        <v>1135.9000000000001</v>
      </c>
      <c r="I17" s="54">
        <v>1363.4</v>
      </c>
      <c r="J17" s="54">
        <v>1518.8</v>
      </c>
      <c r="K17" s="54">
        <v>1444.4</v>
      </c>
      <c r="L17" s="54">
        <v>1318.4</v>
      </c>
      <c r="M17" s="54">
        <v>1917.6</v>
      </c>
      <c r="N17" s="54">
        <v>2084.8000000000002</v>
      </c>
      <c r="O17" s="54">
        <v>2499.6999999999998</v>
      </c>
      <c r="P17" s="54">
        <v>2710</v>
      </c>
      <c r="Q17" s="54">
        <v>2607</v>
      </c>
      <c r="R17" s="54">
        <v>2229</v>
      </c>
      <c r="S17" s="54">
        <v>3722.2</v>
      </c>
      <c r="T17" s="54">
        <v>1511.3</v>
      </c>
      <c r="U17" s="54">
        <v>1427</v>
      </c>
      <c r="V17" s="54">
        <v>1183.7</v>
      </c>
      <c r="W17" s="54">
        <v>1094.9000000000001</v>
      </c>
      <c r="X17" s="54">
        <v>1196.9000000000001</v>
      </c>
      <c r="Y17" s="54">
        <v>1306.4000000000001</v>
      </c>
      <c r="Z17" s="54">
        <v>1455.6</v>
      </c>
      <c r="AA17" s="54">
        <v>1482</v>
      </c>
      <c r="AB17" s="54">
        <v>1700.8</v>
      </c>
      <c r="AC17" s="54">
        <v>1509.9</v>
      </c>
      <c r="AD17" s="54">
        <v>1637.1</v>
      </c>
      <c r="AE17" s="54">
        <v>1571.5</v>
      </c>
      <c r="AF17" s="54">
        <v>1625</v>
      </c>
      <c r="AG17" s="54">
        <v>1359</v>
      </c>
      <c r="AH17" s="54">
        <v>1383.7</v>
      </c>
      <c r="AI17" s="54">
        <v>1253.2</v>
      </c>
      <c r="AJ17" s="54">
        <v>1189.5999999999999</v>
      </c>
      <c r="AK17" s="54">
        <v>1041.7</v>
      </c>
      <c r="AL17" s="54">
        <v>1168.5</v>
      </c>
      <c r="AM17" s="54">
        <v>852.4</v>
      </c>
      <c r="AN17" s="54">
        <v>982.2</v>
      </c>
      <c r="AO17" s="54">
        <v>884.1</v>
      </c>
      <c r="AP17" s="54">
        <v>935.6</v>
      </c>
      <c r="AQ17" s="54">
        <v>930.2</v>
      </c>
      <c r="AR17" s="54">
        <v>1043</v>
      </c>
      <c r="AS17" s="54">
        <v>910.7</v>
      </c>
      <c r="AT17" s="54">
        <v>852.1</v>
      </c>
      <c r="AU17" s="54">
        <v>814.9</v>
      </c>
      <c r="AV17" s="54">
        <v>958.6</v>
      </c>
      <c r="AW17" s="54">
        <v>905.2</v>
      </c>
      <c r="AX17" s="54">
        <v>866.7</v>
      </c>
      <c r="AY17" s="54">
        <v>769.6</v>
      </c>
      <c r="AZ17" s="54">
        <v>915.2</v>
      </c>
      <c r="BA17" s="54">
        <v>866.9</v>
      </c>
      <c r="BB17" s="54">
        <v>908.5</v>
      </c>
      <c r="BC17" s="54">
        <v>964.2</v>
      </c>
      <c r="BD17" s="54">
        <v>840.6</v>
      </c>
      <c r="BE17" s="54">
        <v>965.1</v>
      </c>
      <c r="BF17" s="54">
        <v>1083.3</v>
      </c>
      <c r="BG17" s="54">
        <v>1191.7</v>
      </c>
      <c r="BH17" s="54">
        <v>1363.1728758100001</v>
      </c>
      <c r="BI17" s="358" t="s">
        <v>555</v>
      </c>
      <c r="BJ17" s="54">
        <v>3678.3459078699998</v>
      </c>
      <c r="BK17" s="358" t="s">
        <v>555</v>
      </c>
    </row>
    <row r="18" spans="1:63" s="47" customFormat="1" ht="12.75" customHeight="1">
      <c r="A18" s="42" t="s">
        <v>50</v>
      </c>
      <c r="B18" s="54">
        <v>504.3</v>
      </c>
      <c r="C18" s="54">
        <v>159.4</v>
      </c>
      <c r="D18" s="54">
        <v>248.8</v>
      </c>
      <c r="E18" s="54">
        <v>174.1</v>
      </c>
      <c r="F18" s="54">
        <v>263.89999999999998</v>
      </c>
      <c r="G18" s="54">
        <v>314.8</v>
      </c>
      <c r="H18" s="54">
        <v>189.7</v>
      </c>
      <c r="I18" s="54">
        <v>296.10000000000002</v>
      </c>
      <c r="J18" s="54">
        <v>367.7</v>
      </c>
      <c r="K18" s="54">
        <v>368</v>
      </c>
      <c r="L18" s="54">
        <v>318.10000000000002</v>
      </c>
      <c r="M18" s="54">
        <v>615.5</v>
      </c>
      <c r="N18" s="54">
        <v>777.2</v>
      </c>
      <c r="O18" s="54">
        <v>643.79999999999995</v>
      </c>
      <c r="P18" s="54">
        <v>974.6</v>
      </c>
      <c r="Q18" s="54">
        <v>1154.9000000000001</v>
      </c>
      <c r="R18" s="54">
        <v>1439.7</v>
      </c>
      <c r="S18" s="54">
        <v>414</v>
      </c>
      <c r="T18" s="54">
        <v>1256.5999999999999</v>
      </c>
      <c r="U18" s="54">
        <v>708.8</v>
      </c>
      <c r="V18" s="54">
        <v>414.7</v>
      </c>
      <c r="W18" s="54">
        <v>609.20000000000005</v>
      </c>
      <c r="X18" s="54">
        <v>554.29999999999995</v>
      </c>
      <c r="Y18" s="54">
        <v>417.3</v>
      </c>
      <c r="Z18" s="54">
        <v>503.5</v>
      </c>
      <c r="AA18" s="54">
        <v>409.5</v>
      </c>
      <c r="AB18" s="54">
        <v>377.8</v>
      </c>
      <c r="AC18" s="54">
        <v>389.2</v>
      </c>
      <c r="AD18" s="54">
        <v>401.9</v>
      </c>
      <c r="AE18" s="54">
        <v>409.8</v>
      </c>
      <c r="AF18" s="54">
        <v>472</v>
      </c>
      <c r="AG18" s="54">
        <v>370.1</v>
      </c>
      <c r="AH18" s="54">
        <v>326.5</v>
      </c>
      <c r="AI18" s="54">
        <v>288.10000000000002</v>
      </c>
      <c r="AJ18" s="54">
        <v>233.9</v>
      </c>
      <c r="AK18" s="54">
        <v>237.9</v>
      </c>
      <c r="AL18" s="54">
        <v>277.5</v>
      </c>
      <c r="AM18" s="54">
        <v>254.6</v>
      </c>
      <c r="AN18" s="54">
        <v>178.4</v>
      </c>
      <c r="AO18" s="54">
        <v>177.1</v>
      </c>
      <c r="AP18" s="54">
        <v>186.9</v>
      </c>
      <c r="AQ18" s="54">
        <v>184.5</v>
      </c>
      <c r="AR18" s="54">
        <v>173.9</v>
      </c>
      <c r="AS18" s="54">
        <v>53.2</v>
      </c>
      <c r="AT18" s="54">
        <v>137.1</v>
      </c>
      <c r="AU18" s="54">
        <v>135.9</v>
      </c>
      <c r="AV18" s="54">
        <v>142.6</v>
      </c>
      <c r="AW18" s="54">
        <v>161.5</v>
      </c>
      <c r="AX18" s="54">
        <v>176.3</v>
      </c>
      <c r="AY18" s="54">
        <v>263.8</v>
      </c>
      <c r="AZ18" s="54">
        <v>227.1</v>
      </c>
      <c r="BA18" s="54">
        <v>266.8</v>
      </c>
      <c r="BB18" s="54">
        <v>264.3</v>
      </c>
      <c r="BC18" s="54">
        <v>271.60000000000002</v>
      </c>
      <c r="BD18" s="54">
        <v>474</v>
      </c>
      <c r="BE18" s="54">
        <v>387.4</v>
      </c>
      <c r="BF18" s="54">
        <v>385</v>
      </c>
      <c r="BG18" s="54">
        <v>455.4</v>
      </c>
      <c r="BH18" s="54">
        <v>425.93073078999998</v>
      </c>
      <c r="BI18" s="358" t="s">
        <v>555</v>
      </c>
      <c r="BJ18" s="54">
        <v>1397.3567618</v>
      </c>
      <c r="BK18" s="358" t="s">
        <v>555</v>
      </c>
    </row>
    <row r="19" spans="1:63" s="44" customFormat="1" ht="12.75" customHeight="1">
      <c r="A19" s="68" t="s">
        <v>23</v>
      </c>
      <c r="B19" s="55">
        <v>201.7</v>
      </c>
      <c r="C19" s="55">
        <v>143.19999999999999</v>
      </c>
      <c r="D19" s="55">
        <v>252.2</v>
      </c>
      <c r="E19" s="55">
        <v>196.4</v>
      </c>
      <c r="F19" s="55">
        <v>155.30000000000001</v>
      </c>
      <c r="G19" s="55">
        <v>220.1</v>
      </c>
      <c r="H19" s="55">
        <v>261.8</v>
      </c>
      <c r="I19" s="55">
        <v>49.1</v>
      </c>
      <c r="J19" s="55">
        <v>392.4</v>
      </c>
      <c r="K19" s="55">
        <v>32.700000000000003</v>
      </c>
      <c r="L19" s="55">
        <v>517.70000000000005</v>
      </c>
      <c r="M19" s="55">
        <v>268.10000000000002</v>
      </c>
      <c r="N19" s="55">
        <v>570.70000000000005</v>
      </c>
      <c r="O19" s="55">
        <v>294.5</v>
      </c>
      <c r="P19" s="55">
        <v>521</v>
      </c>
      <c r="Q19" s="55">
        <v>984.6</v>
      </c>
      <c r="R19" s="55">
        <v>148.19999999999999</v>
      </c>
      <c r="S19" s="55">
        <v>386.4</v>
      </c>
      <c r="T19" s="55">
        <v>569.6</v>
      </c>
      <c r="U19" s="55">
        <v>621.6</v>
      </c>
      <c r="V19" s="55">
        <v>791.8</v>
      </c>
      <c r="W19" s="55">
        <v>523.5</v>
      </c>
      <c r="X19" s="55">
        <v>811.3</v>
      </c>
      <c r="Y19" s="55">
        <v>643.79999999999995</v>
      </c>
      <c r="Z19" s="55">
        <v>498.3</v>
      </c>
      <c r="AA19" s="55">
        <v>529.1</v>
      </c>
      <c r="AB19" s="55">
        <v>577.9</v>
      </c>
      <c r="AC19" s="55">
        <v>707.5</v>
      </c>
      <c r="AD19" s="55">
        <v>625.4</v>
      </c>
      <c r="AE19" s="55">
        <v>553.5</v>
      </c>
      <c r="AF19" s="55">
        <v>316.10000000000002</v>
      </c>
      <c r="AG19" s="55">
        <v>372.4</v>
      </c>
      <c r="AH19" s="55">
        <v>388</v>
      </c>
      <c r="AI19" s="55">
        <v>490.2</v>
      </c>
      <c r="AJ19" s="55">
        <v>570.20000000000005</v>
      </c>
      <c r="AK19" s="55">
        <v>522.1</v>
      </c>
      <c r="AL19" s="55">
        <v>526</v>
      </c>
      <c r="AM19" s="55">
        <v>568.1</v>
      </c>
      <c r="AN19" s="55">
        <v>523.70000000000005</v>
      </c>
      <c r="AO19" s="55">
        <v>605.1</v>
      </c>
      <c r="AP19" s="55">
        <v>664.2</v>
      </c>
      <c r="AQ19" s="55">
        <v>667.3</v>
      </c>
      <c r="AR19" s="55">
        <v>706.6</v>
      </c>
      <c r="AS19" s="55">
        <v>703.6</v>
      </c>
      <c r="AT19" s="55">
        <v>625.29999999999995</v>
      </c>
      <c r="AU19" s="55">
        <v>632</v>
      </c>
      <c r="AV19" s="55">
        <v>535.20000000000005</v>
      </c>
      <c r="AW19" s="55">
        <v>559.4</v>
      </c>
      <c r="AX19" s="55">
        <v>547.20000000000005</v>
      </c>
      <c r="AY19" s="55">
        <v>622.29999999999995</v>
      </c>
      <c r="AZ19" s="55">
        <v>589.70000000000005</v>
      </c>
      <c r="BA19" s="55">
        <v>587</v>
      </c>
      <c r="BB19" s="55">
        <v>602.5</v>
      </c>
      <c r="BC19" s="55">
        <v>670.5</v>
      </c>
      <c r="BD19" s="55">
        <v>736</v>
      </c>
      <c r="BE19" s="55">
        <v>753.1</v>
      </c>
      <c r="BF19" s="55">
        <v>788.3</v>
      </c>
      <c r="BG19" s="55">
        <v>723.5</v>
      </c>
      <c r="BH19" s="55">
        <v>752.24326551000001</v>
      </c>
      <c r="BI19" s="359" t="s">
        <v>555</v>
      </c>
      <c r="BJ19" s="55">
        <v>2762.0038387899999</v>
      </c>
      <c r="BK19" s="359" t="s">
        <v>555</v>
      </c>
    </row>
    <row r="20" spans="1:63" s="44" customFormat="1" ht="12.75" customHeight="1">
      <c r="A20" s="68" t="s">
        <v>43</v>
      </c>
      <c r="B20" s="55">
        <v>477.8</v>
      </c>
      <c r="C20" s="55">
        <v>541.79999999999995</v>
      </c>
      <c r="D20" s="55">
        <v>408.9</v>
      </c>
      <c r="E20" s="55">
        <v>431</v>
      </c>
      <c r="F20" s="55">
        <v>762.5</v>
      </c>
      <c r="G20" s="55">
        <v>231.2</v>
      </c>
      <c r="H20" s="55">
        <v>524</v>
      </c>
      <c r="I20" s="55">
        <v>773.2</v>
      </c>
      <c r="J20" s="55">
        <v>238</v>
      </c>
      <c r="K20" s="55">
        <v>699</v>
      </c>
      <c r="L20" s="55">
        <v>99.6</v>
      </c>
      <c r="M20" s="55">
        <v>764.7</v>
      </c>
      <c r="N20" s="55">
        <v>217.2</v>
      </c>
      <c r="O20" s="55">
        <v>709.6</v>
      </c>
      <c r="P20" s="55">
        <v>537.1</v>
      </c>
      <c r="Q20" s="55">
        <v>620</v>
      </c>
      <c r="R20" s="55">
        <v>278.7</v>
      </c>
      <c r="S20" s="55">
        <v>529.9</v>
      </c>
      <c r="T20" s="55">
        <v>-164.6</v>
      </c>
      <c r="U20" s="55">
        <v>870.3</v>
      </c>
      <c r="V20" s="55">
        <v>592.1</v>
      </c>
      <c r="W20" s="55">
        <v>697.1</v>
      </c>
      <c r="X20" s="55">
        <v>227.3</v>
      </c>
      <c r="Y20" s="55">
        <v>507.4</v>
      </c>
      <c r="Z20" s="55">
        <v>476.6</v>
      </c>
      <c r="AA20" s="55">
        <v>468.1</v>
      </c>
      <c r="AB20" s="55">
        <v>602.79999999999995</v>
      </c>
      <c r="AC20" s="55">
        <v>166.9</v>
      </c>
      <c r="AD20" s="55">
        <v>307.8</v>
      </c>
      <c r="AE20" s="55">
        <v>632.1</v>
      </c>
      <c r="AF20" s="55">
        <v>658.3</v>
      </c>
      <c r="AG20" s="55">
        <v>594.1</v>
      </c>
      <c r="AH20" s="55">
        <v>550.79999999999995</v>
      </c>
      <c r="AI20" s="55">
        <v>527</v>
      </c>
      <c r="AJ20" s="55">
        <v>604.5</v>
      </c>
      <c r="AK20" s="55">
        <v>459</v>
      </c>
      <c r="AL20" s="55">
        <v>623.9</v>
      </c>
      <c r="AM20" s="55">
        <v>588.1</v>
      </c>
      <c r="AN20" s="55">
        <v>638.29999999999995</v>
      </c>
      <c r="AO20" s="55">
        <v>584.29999999999995</v>
      </c>
      <c r="AP20" s="55">
        <v>513.20000000000005</v>
      </c>
      <c r="AQ20" s="55">
        <v>546.29999999999995</v>
      </c>
      <c r="AR20" s="55">
        <v>481</v>
      </c>
      <c r="AS20" s="55">
        <v>672.6</v>
      </c>
      <c r="AT20" s="55">
        <v>716.3</v>
      </c>
      <c r="AU20" s="55">
        <v>533.5</v>
      </c>
      <c r="AV20" s="55">
        <v>603</v>
      </c>
      <c r="AW20" s="55">
        <v>666.1</v>
      </c>
      <c r="AX20" s="55">
        <v>653.79999999999995</v>
      </c>
      <c r="AY20" s="55">
        <v>652.79999999999995</v>
      </c>
      <c r="AZ20" s="55">
        <v>722.9</v>
      </c>
      <c r="BA20" s="55">
        <v>782.3</v>
      </c>
      <c r="BB20" s="55">
        <v>516.70000000000005</v>
      </c>
      <c r="BC20" s="55">
        <v>584.70000000000005</v>
      </c>
      <c r="BD20" s="55">
        <v>754.8</v>
      </c>
      <c r="BE20" s="55">
        <v>686</v>
      </c>
      <c r="BF20" s="55">
        <v>760.2</v>
      </c>
      <c r="BG20" s="55">
        <v>832.6</v>
      </c>
      <c r="BH20" s="55">
        <v>821.41614363999997</v>
      </c>
      <c r="BI20" s="359" t="s">
        <v>555</v>
      </c>
      <c r="BJ20" s="55">
        <v>2542.0693185300001</v>
      </c>
      <c r="BK20" s="359" t="s">
        <v>555</v>
      </c>
    </row>
    <row r="21" spans="1:63" s="44" customFormat="1" ht="12.75" customHeight="1">
      <c r="A21" s="73"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358"/>
      <c r="BJ21" s="54"/>
      <c r="BK21" s="358"/>
    </row>
    <row r="22" spans="1:63" s="47" customFormat="1" ht="12.75" customHeight="1">
      <c r="A22" s="42" t="s">
        <v>24</v>
      </c>
      <c r="B22" s="54">
        <v>212.1</v>
      </c>
      <c r="C22" s="54">
        <v>194.7</v>
      </c>
      <c r="D22" s="54">
        <v>300.7</v>
      </c>
      <c r="E22" s="54">
        <v>217.3</v>
      </c>
      <c r="F22" s="54">
        <v>291</v>
      </c>
      <c r="G22" s="54">
        <v>223.5</v>
      </c>
      <c r="H22" s="54">
        <v>279.10000000000002</v>
      </c>
      <c r="I22" s="54">
        <v>199.5</v>
      </c>
      <c r="J22" s="54">
        <v>216.5</v>
      </c>
      <c r="K22" s="54">
        <v>301.2</v>
      </c>
      <c r="L22" s="54">
        <v>317.3</v>
      </c>
      <c r="M22" s="54">
        <v>324.60000000000002</v>
      </c>
      <c r="N22" s="54">
        <v>373.3</v>
      </c>
      <c r="O22" s="54">
        <v>385.6</v>
      </c>
      <c r="P22" s="54">
        <v>329.4</v>
      </c>
      <c r="Q22" s="54">
        <v>277</v>
      </c>
      <c r="R22" s="54">
        <v>244.5</v>
      </c>
      <c r="S22" s="54">
        <v>240.6</v>
      </c>
      <c r="T22" s="54">
        <v>424.1</v>
      </c>
      <c r="U22" s="54">
        <v>309.89999999999998</v>
      </c>
      <c r="V22" s="54">
        <v>447.3</v>
      </c>
      <c r="W22" s="54">
        <v>382.3</v>
      </c>
      <c r="X22" s="54">
        <v>369.1</v>
      </c>
      <c r="Y22" s="54">
        <v>329.6</v>
      </c>
      <c r="Z22" s="54">
        <v>310.2</v>
      </c>
      <c r="AA22" s="54">
        <v>361.6</v>
      </c>
      <c r="AB22" s="54">
        <v>479.6</v>
      </c>
      <c r="AC22" s="54">
        <v>320.39999999999998</v>
      </c>
      <c r="AD22" s="54">
        <v>358</v>
      </c>
      <c r="AE22" s="54">
        <v>342.2</v>
      </c>
      <c r="AF22" s="54">
        <v>377.9</v>
      </c>
      <c r="AG22" s="54">
        <v>283.8</v>
      </c>
      <c r="AH22" s="54">
        <v>354.5</v>
      </c>
      <c r="AI22" s="54">
        <v>335.9</v>
      </c>
      <c r="AJ22" s="54">
        <v>394.2</v>
      </c>
      <c r="AK22" s="54">
        <v>306.89999999999998</v>
      </c>
      <c r="AL22" s="54">
        <v>362.6</v>
      </c>
      <c r="AM22" s="54">
        <v>300.60000000000002</v>
      </c>
      <c r="AN22" s="54" t="s">
        <v>555</v>
      </c>
      <c r="AO22" s="54" t="s">
        <v>555</v>
      </c>
      <c r="AP22" s="54">
        <v>392.8</v>
      </c>
      <c r="AQ22" s="54" t="s">
        <v>555</v>
      </c>
      <c r="AR22" s="54" t="s">
        <v>555</v>
      </c>
      <c r="AS22" s="54" t="s">
        <v>555</v>
      </c>
      <c r="AT22" s="54" t="s">
        <v>555</v>
      </c>
      <c r="AU22" s="54" t="s">
        <v>555</v>
      </c>
      <c r="AV22" s="54" t="s">
        <v>555</v>
      </c>
      <c r="AW22" s="54" t="s">
        <v>555</v>
      </c>
      <c r="AX22" s="54" t="s">
        <v>555</v>
      </c>
      <c r="AY22" s="54" t="s">
        <v>555</v>
      </c>
      <c r="AZ22" s="54" t="s">
        <v>555</v>
      </c>
      <c r="BA22" s="54" t="s">
        <v>555</v>
      </c>
      <c r="BB22" s="54" t="s">
        <v>555</v>
      </c>
      <c r="BC22" s="54" t="s">
        <v>555</v>
      </c>
      <c r="BD22" s="54" t="s">
        <v>555</v>
      </c>
      <c r="BE22" s="54" t="s">
        <v>555</v>
      </c>
      <c r="BF22" s="54">
        <v>472.8</v>
      </c>
      <c r="BG22" s="54">
        <v>527.29999999999995</v>
      </c>
      <c r="BH22" s="54">
        <v>497.03123256999999</v>
      </c>
      <c r="BI22" s="358" t="s">
        <v>555</v>
      </c>
      <c r="BJ22" s="54">
        <v>1691.9005119399999</v>
      </c>
      <c r="BK22" s="358" t="s">
        <v>555</v>
      </c>
    </row>
    <row r="23" spans="1:63" s="47" customFormat="1" ht="12.75" customHeight="1">
      <c r="A23" s="76" t="s">
        <v>69</v>
      </c>
      <c r="B23" s="54">
        <v>15</v>
      </c>
      <c r="C23" s="54">
        <v>40.1</v>
      </c>
      <c r="D23" s="54">
        <v>26.2</v>
      </c>
      <c r="E23" s="54">
        <v>20.2</v>
      </c>
      <c r="F23" s="54">
        <v>31.7</v>
      </c>
      <c r="G23" s="54">
        <v>34.700000000000003</v>
      </c>
      <c r="H23" s="54">
        <v>39.5</v>
      </c>
      <c r="I23" s="54">
        <v>32.4</v>
      </c>
      <c r="J23" s="54">
        <v>40.299999999999997</v>
      </c>
      <c r="K23" s="54">
        <v>46.6</v>
      </c>
      <c r="L23" s="54">
        <v>63.6</v>
      </c>
      <c r="M23" s="54">
        <v>53.5</v>
      </c>
      <c r="N23" s="54">
        <v>52.5</v>
      </c>
      <c r="O23" s="54">
        <v>67</v>
      </c>
      <c r="P23" s="54">
        <v>83.9</v>
      </c>
      <c r="Q23" s="54">
        <v>68.2</v>
      </c>
      <c r="R23" s="54">
        <v>39.4</v>
      </c>
      <c r="S23" s="54">
        <v>62.7</v>
      </c>
      <c r="T23" s="54">
        <v>88.4</v>
      </c>
      <c r="U23" s="54">
        <v>78.400000000000006</v>
      </c>
      <c r="V23" s="54">
        <v>96.9</v>
      </c>
      <c r="W23" s="54">
        <v>120.1</v>
      </c>
      <c r="X23" s="54">
        <v>147.9</v>
      </c>
      <c r="Y23" s="54">
        <v>115.6</v>
      </c>
      <c r="Z23" s="54">
        <v>104</v>
      </c>
      <c r="AA23" s="54">
        <v>128</v>
      </c>
      <c r="AB23" s="54">
        <v>128.1</v>
      </c>
      <c r="AC23" s="54">
        <v>41.7</v>
      </c>
      <c r="AD23" s="54">
        <v>111.6</v>
      </c>
      <c r="AE23" s="54">
        <v>107.5</v>
      </c>
      <c r="AF23" s="54">
        <v>136.4</v>
      </c>
      <c r="AG23" s="54">
        <v>113.2</v>
      </c>
      <c r="AH23" s="54">
        <v>132.19999999999999</v>
      </c>
      <c r="AI23" s="54">
        <v>108.2</v>
      </c>
      <c r="AJ23" s="54">
        <v>126.9</v>
      </c>
      <c r="AK23" s="54">
        <v>110.6</v>
      </c>
      <c r="AL23" s="54">
        <v>135.80000000000001</v>
      </c>
      <c r="AM23" s="54">
        <v>118.5</v>
      </c>
      <c r="AN23" s="54" t="s">
        <v>555</v>
      </c>
      <c r="AO23" s="54" t="s">
        <v>555</v>
      </c>
      <c r="AP23" s="54">
        <v>117.7</v>
      </c>
      <c r="AQ23" s="54" t="s">
        <v>555</v>
      </c>
      <c r="AR23" s="54" t="s">
        <v>555</v>
      </c>
      <c r="AS23" s="54" t="s">
        <v>555</v>
      </c>
      <c r="AT23" s="54" t="s">
        <v>555</v>
      </c>
      <c r="AU23" s="54" t="s">
        <v>555</v>
      </c>
      <c r="AV23" s="54" t="s">
        <v>555</v>
      </c>
      <c r="AW23" s="54" t="s">
        <v>555</v>
      </c>
      <c r="AX23" s="54" t="s">
        <v>555</v>
      </c>
      <c r="AY23" s="54" t="s">
        <v>555</v>
      </c>
      <c r="AZ23" s="54" t="s">
        <v>555</v>
      </c>
      <c r="BA23" s="54" t="s">
        <v>555</v>
      </c>
      <c r="BB23" s="54" t="s">
        <v>555</v>
      </c>
      <c r="BC23" s="54" t="s">
        <v>555</v>
      </c>
      <c r="BD23" s="54" t="s">
        <v>555</v>
      </c>
      <c r="BE23" s="54" t="s">
        <v>555</v>
      </c>
      <c r="BF23" s="54">
        <v>129</v>
      </c>
      <c r="BG23" s="54">
        <v>149.30000000000001</v>
      </c>
      <c r="BH23" s="54">
        <v>125.60737365999999</v>
      </c>
      <c r="BI23" s="358" t="s">
        <v>555</v>
      </c>
      <c r="BJ23" s="54">
        <v>468.66636328999999</v>
      </c>
      <c r="BK23" s="358" t="s">
        <v>555</v>
      </c>
    </row>
    <row r="24" spans="1:63" s="47" customFormat="1" ht="12.75" customHeight="1">
      <c r="A24" s="76" t="s">
        <v>70</v>
      </c>
      <c r="B24" s="54">
        <v>26.1</v>
      </c>
      <c r="C24" s="54">
        <v>22.2</v>
      </c>
      <c r="D24" s="54">
        <v>26.6</v>
      </c>
      <c r="E24" s="54">
        <v>21</v>
      </c>
      <c r="F24" s="54">
        <v>22.1</v>
      </c>
      <c r="G24" s="54">
        <v>22.9</v>
      </c>
      <c r="H24" s="54">
        <v>23</v>
      </c>
      <c r="I24" s="54">
        <v>26.1</v>
      </c>
      <c r="J24" s="54">
        <v>23.9</v>
      </c>
      <c r="K24" s="54">
        <v>26.8</v>
      </c>
      <c r="L24" s="54">
        <v>26.3</v>
      </c>
      <c r="M24" s="54">
        <v>33.6</v>
      </c>
      <c r="N24" s="54">
        <v>27.3</v>
      </c>
      <c r="O24" s="54">
        <v>32.299999999999997</v>
      </c>
      <c r="P24" s="54">
        <v>34.9</v>
      </c>
      <c r="Q24" s="54">
        <v>7</v>
      </c>
      <c r="R24" s="54">
        <v>4.3</v>
      </c>
      <c r="S24" s="54">
        <v>7.5</v>
      </c>
      <c r="T24" s="54">
        <v>6.5</v>
      </c>
      <c r="U24" s="54">
        <v>5.2</v>
      </c>
      <c r="V24" s="54">
        <v>5.5</v>
      </c>
      <c r="W24" s="54">
        <v>6.1</v>
      </c>
      <c r="X24" s="54">
        <v>8.1999999999999993</v>
      </c>
      <c r="Y24" s="54">
        <v>6.2</v>
      </c>
      <c r="Z24" s="54">
        <v>9.1</v>
      </c>
      <c r="AA24" s="54">
        <v>8.3000000000000007</v>
      </c>
      <c r="AB24" s="54">
        <v>6.6</v>
      </c>
      <c r="AC24" s="54">
        <v>7.2</v>
      </c>
      <c r="AD24" s="54">
        <v>5.6</v>
      </c>
      <c r="AE24" s="54">
        <v>7.6</v>
      </c>
      <c r="AF24" s="54">
        <v>8</v>
      </c>
      <c r="AG24" s="54">
        <v>9.5</v>
      </c>
      <c r="AH24" s="54">
        <v>12.2</v>
      </c>
      <c r="AI24" s="54">
        <v>10.7</v>
      </c>
      <c r="AJ24" s="54">
        <v>12.8</v>
      </c>
      <c r="AK24" s="54">
        <v>11.8</v>
      </c>
      <c r="AL24" s="54">
        <v>14.8</v>
      </c>
      <c r="AM24" s="54">
        <v>15</v>
      </c>
      <c r="AN24" s="54">
        <v>10.6</v>
      </c>
      <c r="AO24" s="54">
        <v>10.6</v>
      </c>
      <c r="AP24" s="54">
        <v>12</v>
      </c>
      <c r="AQ24" s="54">
        <v>10.4</v>
      </c>
      <c r="AR24" s="54">
        <v>9.1</v>
      </c>
      <c r="AS24" s="54">
        <v>10.4</v>
      </c>
      <c r="AT24" s="54">
        <v>11.9</v>
      </c>
      <c r="AU24" s="54">
        <v>14.1</v>
      </c>
      <c r="AV24" s="54">
        <v>-3.3</v>
      </c>
      <c r="AW24" s="54">
        <v>11.7</v>
      </c>
      <c r="AX24" s="54">
        <v>12.1</v>
      </c>
      <c r="AY24" s="54">
        <v>12.4</v>
      </c>
      <c r="AZ24" s="54">
        <v>12.5</v>
      </c>
      <c r="BA24" s="54">
        <v>11.8</v>
      </c>
      <c r="BB24" s="54">
        <v>12.1</v>
      </c>
      <c r="BC24" s="54">
        <v>11.4</v>
      </c>
      <c r="BD24" s="54">
        <v>11.8</v>
      </c>
      <c r="BE24" s="54">
        <v>12.1</v>
      </c>
      <c r="BF24" s="54">
        <v>12.4</v>
      </c>
      <c r="BG24" s="54">
        <v>13.2</v>
      </c>
      <c r="BH24" s="54">
        <v>13.828739929999999</v>
      </c>
      <c r="BI24" s="358" t="s">
        <v>555</v>
      </c>
      <c r="BJ24" s="54">
        <v>47.438196349999998</v>
      </c>
      <c r="BK24" s="358" t="s">
        <v>555</v>
      </c>
    </row>
    <row r="25" spans="1:63" s="47" customFormat="1" ht="12.75" customHeight="1">
      <c r="A25" s="76" t="s">
        <v>71</v>
      </c>
      <c r="B25" s="54">
        <v>171</v>
      </c>
      <c r="C25" s="54">
        <v>132.4</v>
      </c>
      <c r="D25" s="54">
        <v>247.8</v>
      </c>
      <c r="E25" s="54">
        <v>176</v>
      </c>
      <c r="F25" s="54">
        <v>237.1</v>
      </c>
      <c r="G25" s="54">
        <v>165.9</v>
      </c>
      <c r="H25" s="54">
        <v>216.6</v>
      </c>
      <c r="I25" s="54">
        <v>141</v>
      </c>
      <c r="J25" s="54">
        <v>152.30000000000001</v>
      </c>
      <c r="K25" s="54">
        <v>227.8</v>
      </c>
      <c r="L25" s="54">
        <v>227.3</v>
      </c>
      <c r="M25" s="54">
        <v>237.5</v>
      </c>
      <c r="N25" s="54">
        <v>293.5</v>
      </c>
      <c r="O25" s="54">
        <v>286.2</v>
      </c>
      <c r="P25" s="54">
        <v>210.5</v>
      </c>
      <c r="Q25" s="54">
        <v>201.8</v>
      </c>
      <c r="R25" s="54">
        <v>200.8</v>
      </c>
      <c r="S25" s="54">
        <v>170.4</v>
      </c>
      <c r="T25" s="54">
        <v>329.1</v>
      </c>
      <c r="U25" s="54">
        <v>226.3</v>
      </c>
      <c r="V25" s="54">
        <v>344.9</v>
      </c>
      <c r="W25" s="54">
        <v>256.10000000000002</v>
      </c>
      <c r="X25" s="54">
        <v>213</v>
      </c>
      <c r="Y25" s="54">
        <v>207.8</v>
      </c>
      <c r="Z25" s="54">
        <v>197.1</v>
      </c>
      <c r="AA25" s="54">
        <v>225.3</v>
      </c>
      <c r="AB25" s="54">
        <v>344.9</v>
      </c>
      <c r="AC25" s="54">
        <v>271.60000000000002</v>
      </c>
      <c r="AD25" s="54">
        <v>240.8</v>
      </c>
      <c r="AE25" s="54">
        <v>227.1</v>
      </c>
      <c r="AF25" s="54">
        <v>233.6</v>
      </c>
      <c r="AG25" s="54">
        <v>161.1</v>
      </c>
      <c r="AH25" s="54">
        <v>210.1</v>
      </c>
      <c r="AI25" s="54">
        <v>217.1</v>
      </c>
      <c r="AJ25" s="54">
        <v>254.4</v>
      </c>
      <c r="AK25" s="54">
        <v>184.5</v>
      </c>
      <c r="AL25" s="54">
        <v>212</v>
      </c>
      <c r="AM25" s="54">
        <v>167.1</v>
      </c>
      <c r="AN25" s="54">
        <v>336.9</v>
      </c>
      <c r="AO25" s="54">
        <v>192.9</v>
      </c>
      <c r="AP25" s="54">
        <v>263.10000000000002</v>
      </c>
      <c r="AQ25" s="54">
        <v>273.7</v>
      </c>
      <c r="AR25" s="54">
        <v>276.89999999999998</v>
      </c>
      <c r="AS25" s="54">
        <v>214.6</v>
      </c>
      <c r="AT25" s="54">
        <v>265.2</v>
      </c>
      <c r="AU25" s="54">
        <v>283</v>
      </c>
      <c r="AV25" s="54">
        <v>297.10000000000002</v>
      </c>
      <c r="AW25" s="54">
        <v>256.60000000000002</v>
      </c>
      <c r="AX25" s="54">
        <v>262.7</v>
      </c>
      <c r="AY25" s="54">
        <v>276.60000000000002</v>
      </c>
      <c r="AZ25" s="54">
        <v>359.4</v>
      </c>
      <c r="BA25" s="54">
        <v>269.8</v>
      </c>
      <c r="BB25" s="54">
        <v>260.8</v>
      </c>
      <c r="BC25" s="54">
        <v>267.60000000000002</v>
      </c>
      <c r="BD25" s="54">
        <v>355</v>
      </c>
      <c r="BE25" s="54">
        <v>292.3</v>
      </c>
      <c r="BF25" s="54">
        <v>331.4</v>
      </c>
      <c r="BG25" s="54">
        <v>364.8</v>
      </c>
      <c r="BH25" s="54">
        <v>357.59511898</v>
      </c>
      <c r="BI25" s="358" t="s">
        <v>555</v>
      </c>
      <c r="BJ25" s="54">
        <v>1175.7959523</v>
      </c>
      <c r="BK25" s="358" t="s">
        <v>555</v>
      </c>
    </row>
    <row r="26" spans="1:63" s="47" customFormat="1" ht="12.75" customHeight="1">
      <c r="A26" s="42" t="s">
        <v>48</v>
      </c>
      <c r="B26" s="54">
        <v>265.7</v>
      </c>
      <c r="C26" s="54">
        <v>347.1</v>
      </c>
      <c r="D26" s="54">
        <v>108.2</v>
      </c>
      <c r="E26" s="54">
        <v>213.8</v>
      </c>
      <c r="F26" s="54">
        <v>471.6</v>
      </c>
      <c r="G26" s="54">
        <v>7.7</v>
      </c>
      <c r="H26" s="54">
        <v>244.9</v>
      </c>
      <c r="I26" s="54">
        <v>573.70000000000005</v>
      </c>
      <c r="J26" s="54">
        <v>21.4</v>
      </c>
      <c r="K26" s="54">
        <v>397.8</v>
      </c>
      <c r="L26" s="54">
        <v>-217.6</v>
      </c>
      <c r="M26" s="54">
        <v>440.1</v>
      </c>
      <c r="N26" s="54">
        <v>-156.1</v>
      </c>
      <c r="O26" s="54">
        <v>324</v>
      </c>
      <c r="P26" s="54">
        <v>207.7</v>
      </c>
      <c r="Q26" s="54">
        <v>343</v>
      </c>
      <c r="R26" s="54">
        <v>34.200000000000003</v>
      </c>
      <c r="S26" s="54">
        <v>289.3</v>
      </c>
      <c r="T26" s="54">
        <v>-588.70000000000005</v>
      </c>
      <c r="U26" s="54">
        <v>560.5</v>
      </c>
      <c r="V26" s="54">
        <v>144.80000000000001</v>
      </c>
      <c r="W26" s="54">
        <v>314.8</v>
      </c>
      <c r="X26" s="54">
        <v>-141.9</v>
      </c>
      <c r="Y26" s="54">
        <v>177.9</v>
      </c>
      <c r="Z26" s="54">
        <v>166.4</v>
      </c>
      <c r="AA26" s="54">
        <v>106.5</v>
      </c>
      <c r="AB26" s="54">
        <v>123.1</v>
      </c>
      <c r="AC26" s="54">
        <v>-153.5</v>
      </c>
      <c r="AD26" s="54">
        <v>-50.1</v>
      </c>
      <c r="AE26" s="54">
        <v>289.89999999999998</v>
      </c>
      <c r="AF26" s="54">
        <v>280.39999999999998</v>
      </c>
      <c r="AG26" s="54">
        <v>310.3</v>
      </c>
      <c r="AH26" s="54">
        <v>196.2</v>
      </c>
      <c r="AI26" s="54">
        <v>191.1</v>
      </c>
      <c r="AJ26" s="54">
        <v>210.3</v>
      </c>
      <c r="AK26" s="54">
        <v>152.1</v>
      </c>
      <c r="AL26" s="54">
        <v>261.39999999999998</v>
      </c>
      <c r="AM26" s="54">
        <v>287.5</v>
      </c>
      <c r="AN26" s="54" t="s">
        <v>555</v>
      </c>
      <c r="AO26" s="54" t="s">
        <v>555</v>
      </c>
      <c r="AP26" s="54">
        <v>120.3</v>
      </c>
      <c r="AQ26" s="54" t="s">
        <v>555</v>
      </c>
      <c r="AR26" s="54" t="s">
        <v>555</v>
      </c>
      <c r="AS26" s="54" t="s">
        <v>555</v>
      </c>
      <c r="AT26" s="54" t="s">
        <v>555</v>
      </c>
      <c r="AU26" s="54" t="s">
        <v>555</v>
      </c>
      <c r="AV26" s="54" t="s">
        <v>555</v>
      </c>
      <c r="AW26" s="54" t="s">
        <v>555</v>
      </c>
      <c r="AX26" s="54" t="s">
        <v>555</v>
      </c>
      <c r="AY26" s="54" t="s">
        <v>555</v>
      </c>
      <c r="AZ26" s="54" t="s">
        <v>555</v>
      </c>
      <c r="BA26" s="54" t="s">
        <v>555</v>
      </c>
      <c r="BB26" s="54" t="s">
        <v>555</v>
      </c>
      <c r="BC26" s="54" t="s">
        <v>555</v>
      </c>
      <c r="BD26" s="54">
        <v>282.3</v>
      </c>
      <c r="BE26" s="54">
        <v>256.3</v>
      </c>
      <c r="BF26" s="54">
        <v>287.3</v>
      </c>
      <c r="BG26" s="54">
        <v>305.2</v>
      </c>
      <c r="BH26" s="54">
        <v>324.38491106999999</v>
      </c>
      <c r="BI26" s="358" t="s">
        <v>555</v>
      </c>
      <c r="BJ26" s="54">
        <v>850.16880659000003</v>
      </c>
      <c r="BK26" s="358" t="s">
        <v>555</v>
      </c>
    </row>
    <row r="27" spans="1:63" s="44" customFormat="1" ht="12.75" customHeight="1">
      <c r="A27" s="68" t="s">
        <v>25</v>
      </c>
      <c r="B27" s="55">
        <v>679.5</v>
      </c>
      <c r="C27" s="55">
        <v>685</v>
      </c>
      <c r="D27" s="55">
        <v>661.1</v>
      </c>
      <c r="E27" s="55">
        <v>627.4</v>
      </c>
      <c r="F27" s="55">
        <v>917.8</v>
      </c>
      <c r="G27" s="55">
        <v>451.3</v>
      </c>
      <c r="H27" s="55">
        <v>785.8</v>
      </c>
      <c r="I27" s="55">
        <v>822.3</v>
      </c>
      <c r="J27" s="55">
        <v>630.4</v>
      </c>
      <c r="K27" s="55">
        <v>731.7</v>
      </c>
      <c r="L27" s="55">
        <v>617.29999999999995</v>
      </c>
      <c r="M27" s="55">
        <v>1032.8</v>
      </c>
      <c r="N27" s="55">
        <v>788</v>
      </c>
      <c r="O27" s="55">
        <v>1004</v>
      </c>
      <c r="P27" s="55">
        <v>1058.0999999999999</v>
      </c>
      <c r="Q27" s="55">
        <v>1604.6</v>
      </c>
      <c r="R27" s="55">
        <v>426.9</v>
      </c>
      <c r="S27" s="55">
        <v>916.2</v>
      </c>
      <c r="T27" s="55">
        <v>404.9</v>
      </c>
      <c r="U27" s="55">
        <v>1491.9</v>
      </c>
      <c r="V27" s="55">
        <v>1383.9</v>
      </c>
      <c r="W27" s="55">
        <v>1220.7</v>
      </c>
      <c r="X27" s="55">
        <v>1038.5999999999999</v>
      </c>
      <c r="Y27" s="55">
        <v>1151.3</v>
      </c>
      <c r="Z27" s="55">
        <v>974.9</v>
      </c>
      <c r="AA27" s="55">
        <v>997.2</v>
      </c>
      <c r="AB27" s="55">
        <v>1180.7</v>
      </c>
      <c r="AC27" s="55">
        <v>874.4</v>
      </c>
      <c r="AD27" s="55">
        <v>933.3</v>
      </c>
      <c r="AE27" s="55">
        <v>1185.5999999999999</v>
      </c>
      <c r="AF27" s="55">
        <v>974.4</v>
      </c>
      <c r="AG27" s="55">
        <v>966.5</v>
      </c>
      <c r="AH27" s="55">
        <v>938.7</v>
      </c>
      <c r="AI27" s="55">
        <v>1017.3</v>
      </c>
      <c r="AJ27" s="55">
        <v>1174.5999999999999</v>
      </c>
      <c r="AK27" s="55">
        <v>981</v>
      </c>
      <c r="AL27" s="55">
        <v>1149.9000000000001</v>
      </c>
      <c r="AM27" s="55">
        <v>1156.2</v>
      </c>
      <c r="AN27" s="55">
        <v>1162</v>
      </c>
      <c r="AO27" s="55">
        <v>1189.5</v>
      </c>
      <c r="AP27" s="55">
        <v>1177.4000000000001</v>
      </c>
      <c r="AQ27" s="55">
        <v>1213.5</v>
      </c>
      <c r="AR27" s="55">
        <v>1187.5999999999999</v>
      </c>
      <c r="AS27" s="55">
        <v>1376.2</v>
      </c>
      <c r="AT27" s="55">
        <v>1341.6</v>
      </c>
      <c r="AU27" s="55">
        <v>1165.5</v>
      </c>
      <c r="AV27" s="55">
        <v>1138.3</v>
      </c>
      <c r="AW27" s="55">
        <v>1225.5999999999999</v>
      </c>
      <c r="AX27" s="55">
        <v>1201</v>
      </c>
      <c r="AY27" s="55">
        <v>1275.2</v>
      </c>
      <c r="AZ27" s="55">
        <v>1312.6</v>
      </c>
      <c r="BA27" s="55">
        <v>1369.3</v>
      </c>
      <c r="BB27" s="55">
        <v>1119.0999999999999</v>
      </c>
      <c r="BC27" s="55">
        <v>1255.2</v>
      </c>
      <c r="BD27" s="55">
        <v>1490.7</v>
      </c>
      <c r="BE27" s="55">
        <v>1439.1</v>
      </c>
      <c r="BF27" s="55">
        <v>1548.5</v>
      </c>
      <c r="BG27" s="55">
        <v>1556.1</v>
      </c>
      <c r="BH27" s="55">
        <v>1573.6594091500001</v>
      </c>
      <c r="BI27" s="359" t="s">
        <v>555</v>
      </c>
      <c r="BJ27" s="55">
        <v>5304.0731573200001</v>
      </c>
      <c r="BK27" s="359" t="s">
        <v>555</v>
      </c>
    </row>
    <row r="28" spans="1:63" s="47" customFormat="1" ht="12.75" customHeight="1">
      <c r="A28" s="18" t="s">
        <v>26</v>
      </c>
      <c r="B28" s="54">
        <v>0</v>
      </c>
      <c r="C28" s="54">
        <v>74.099999999999994</v>
      </c>
      <c r="D28" s="54">
        <v>-19.8</v>
      </c>
      <c r="E28" s="54">
        <v>-3.7</v>
      </c>
      <c r="F28" s="54">
        <v>14</v>
      </c>
      <c r="G28" s="54">
        <v>-2.6</v>
      </c>
      <c r="H28" s="54">
        <v>15.5</v>
      </c>
      <c r="I28" s="54">
        <v>2.2000000000000002</v>
      </c>
      <c r="J28" s="54">
        <v>-7.7</v>
      </c>
      <c r="K28" s="54">
        <v>-19.3</v>
      </c>
      <c r="L28" s="54">
        <v>30.1</v>
      </c>
      <c r="M28" s="54">
        <v>7.3</v>
      </c>
      <c r="N28" s="54">
        <v>-7.8</v>
      </c>
      <c r="O28" s="54">
        <v>14.3</v>
      </c>
      <c r="P28" s="54">
        <v>42.9</v>
      </c>
      <c r="Q28" s="54">
        <v>197.7</v>
      </c>
      <c r="R28" s="54">
        <v>96.8</v>
      </c>
      <c r="S28" s="54">
        <v>87</v>
      </c>
      <c r="T28" s="54">
        <v>1106.7</v>
      </c>
      <c r="U28" s="54">
        <v>380.7</v>
      </c>
      <c r="V28" s="54">
        <v>133.1</v>
      </c>
      <c r="W28" s="54">
        <v>183.8</v>
      </c>
      <c r="X28" s="54">
        <v>685.7</v>
      </c>
      <c r="Y28" s="54">
        <v>302.8</v>
      </c>
      <c r="Z28" s="54">
        <v>172.2</v>
      </c>
      <c r="AA28" s="54">
        <v>169.5</v>
      </c>
      <c r="AB28" s="54">
        <v>-30.6</v>
      </c>
      <c r="AC28" s="54">
        <v>161.9</v>
      </c>
      <c r="AD28" s="54">
        <v>103.4</v>
      </c>
      <c r="AE28" s="54">
        <v>12.3</v>
      </c>
      <c r="AF28" s="54">
        <v>41.4</v>
      </c>
      <c r="AG28" s="54">
        <v>27</v>
      </c>
      <c r="AH28" s="54">
        <v>128.5</v>
      </c>
      <c r="AI28" s="54">
        <v>74</v>
      </c>
      <c r="AJ28" s="54">
        <v>190.4</v>
      </c>
      <c r="AK28" s="54">
        <v>11.4</v>
      </c>
      <c r="AL28" s="54">
        <v>27.5</v>
      </c>
      <c r="AM28" s="54">
        <v>-1.7</v>
      </c>
      <c r="AN28" s="54">
        <v>98.6</v>
      </c>
      <c r="AO28" s="54">
        <v>14.3</v>
      </c>
      <c r="AP28" s="54">
        <v>12.4</v>
      </c>
      <c r="AQ28" s="54">
        <v>41.8</v>
      </c>
      <c r="AR28" s="54">
        <v>8</v>
      </c>
      <c r="AS28" s="54">
        <v>-1.8</v>
      </c>
      <c r="AT28" s="54">
        <v>29.2</v>
      </c>
      <c r="AU28" s="54">
        <v>1.6</v>
      </c>
      <c r="AV28" s="54">
        <v>74.5</v>
      </c>
      <c r="AW28" s="54">
        <v>218.9</v>
      </c>
      <c r="AX28" s="54">
        <v>17.8</v>
      </c>
      <c r="AY28" s="54">
        <v>192.7</v>
      </c>
      <c r="AZ28" s="54">
        <v>-91.2</v>
      </c>
      <c r="BA28" s="54">
        <v>-30.5</v>
      </c>
      <c r="BB28" s="54">
        <v>12.7</v>
      </c>
      <c r="BC28" s="54">
        <v>5.6</v>
      </c>
      <c r="BD28" s="54">
        <v>-1.7</v>
      </c>
      <c r="BE28" s="54">
        <v>4.0999999999999996</v>
      </c>
      <c r="BF28" s="54">
        <v>-24.4</v>
      </c>
      <c r="BG28" s="54">
        <v>5.5</v>
      </c>
      <c r="BH28" s="54">
        <v>66.653117129999998</v>
      </c>
      <c r="BI28" s="358" t="s">
        <v>555</v>
      </c>
      <c r="BJ28" s="54">
        <v>20.775959570000001</v>
      </c>
      <c r="BK28" s="358" t="s">
        <v>555</v>
      </c>
    </row>
    <row r="29" spans="1:63" s="44" customFormat="1" ht="12.75" customHeight="1">
      <c r="A29" s="68" t="s">
        <v>93</v>
      </c>
      <c r="B29" s="55">
        <v>453.9</v>
      </c>
      <c r="C29" s="55">
        <v>526</v>
      </c>
      <c r="D29" s="55">
        <v>578.1</v>
      </c>
      <c r="E29" s="55">
        <v>312.8</v>
      </c>
      <c r="F29" s="55">
        <v>723.6</v>
      </c>
      <c r="G29" s="55">
        <v>263.8</v>
      </c>
      <c r="H29" s="55">
        <v>915.6</v>
      </c>
      <c r="I29" s="55">
        <v>496.2</v>
      </c>
      <c r="J29" s="55">
        <v>441.4</v>
      </c>
      <c r="K29" s="55">
        <v>740.3</v>
      </c>
      <c r="L29" s="55">
        <v>544.5</v>
      </c>
      <c r="M29" s="55">
        <v>639</v>
      </c>
      <c r="N29" s="55">
        <v>645.70000000000005</v>
      </c>
      <c r="O29" s="55">
        <v>714.3</v>
      </c>
      <c r="P29" s="55">
        <v>873.5</v>
      </c>
      <c r="Q29" s="55">
        <v>1157.5999999999999</v>
      </c>
      <c r="R29" s="55">
        <v>198.9</v>
      </c>
      <c r="S29" s="55">
        <v>1412</v>
      </c>
      <c r="T29" s="55">
        <v>455.1</v>
      </c>
      <c r="U29" s="55">
        <v>666.8</v>
      </c>
      <c r="V29" s="55">
        <v>712.4</v>
      </c>
      <c r="W29" s="55">
        <v>625</v>
      </c>
      <c r="X29" s="55">
        <v>1160.7</v>
      </c>
      <c r="Y29" s="55">
        <v>445.9</v>
      </c>
      <c r="Z29" s="55">
        <v>754.9</v>
      </c>
      <c r="AA29" s="55">
        <v>684.2</v>
      </c>
      <c r="AB29" s="55">
        <v>794.4</v>
      </c>
      <c r="AC29" s="55">
        <v>439</v>
      </c>
      <c r="AD29" s="55">
        <v>710.4</v>
      </c>
      <c r="AE29" s="55">
        <v>875.7</v>
      </c>
      <c r="AF29" s="55">
        <v>623.70000000000005</v>
      </c>
      <c r="AG29" s="55">
        <v>759.4</v>
      </c>
      <c r="AH29" s="55">
        <v>701.4</v>
      </c>
      <c r="AI29" s="55">
        <v>688</v>
      </c>
      <c r="AJ29" s="55">
        <v>901.7</v>
      </c>
      <c r="AK29" s="55">
        <v>760.6</v>
      </c>
      <c r="AL29" s="55">
        <v>696.6</v>
      </c>
      <c r="AM29" s="55">
        <v>727.5</v>
      </c>
      <c r="AN29" s="55">
        <v>779.9</v>
      </c>
      <c r="AO29" s="55">
        <v>764.7</v>
      </c>
      <c r="AP29" s="55">
        <v>854.1</v>
      </c>
      <c r="AQ29" s="55">
        <v>751.2</v>
      </c>
      <c r="AR29" s="55">
        <v>711</v>
      </c>
      <c r="AS29" s="55">
        <v>728.1</v>
      </c>
      <c r="AT29" s="55">
        <v>791.5</v>
      </c>
      <c r="AU29" s="55">
        <v>778.3</v>
      </c>
      <c r="AV29" s="55">
        <v>786.5</v>
      </c>
      <c r="AW29" s="55">
        <v>729.8</v>
      </c>
      <c r="AX29" s="55">
        <v>714.6</v>
      </c>
      <c r="AY29" s="55">
        <v>736.1</v>
      </c>
      <c r="AZ29" s="55">
        <v>780.7</v>
      </c>
      <c r="BA29" s="55">
        <v>770.4</v>
      </c>
      <c r="BB29" s="55">
        <v>724.3</v>
      </c>
      <c r="BC29" s="55">
        <v>710.8</v>
      </c>
      <c r="BD29" s="55">
        <v>800.5</v>
      </c>
      <c r="BE29" s="55">
        <v>782.1</v>
      </c>
      <c r="BF29" s="55">
        <v>803.5</v>
      </c>
      <c r="BG29" s="55">
        <v>745.1</v>
      </c>
      <c r="BH29" s="55">
        <v>786.44877914000006</v>
      </c>
      <c r="BI29" s="359" t="s">
        <v>555</v>
      </c>
      <c r="BJ29" s="55">
        <v>3017.6575820200001</v>
      </c>
      <c r="BK29" s="359" t="s">
        <v>555</v>
      </c>
    </row>
    <row r="30" spans="1:63" s="44" customFormat="1" ht="12.75" customHeight="1">
      <c r="A30" s="73" t="s">
        <v>90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358"/>
      <c r="BJ30" s="54"/>
      <c r="BK30" s="358"/>
    </row>
    <row r="31" spans="1:63" s="44" customFormat="1" ht="12.75" customHeight="1">
      <c r="A31" s="42" t="s">
        <v>56</v>
      </c>
      <c r="B31" s="54">
        <v>165.3</v>
      </c>
      <c r="C31" s="54">
        <v>166.3</v>
      </c>
      <c r="D31" s="54">
        <v>154.80000000000001</v>
      </c>
      <c r="E31" s="54">
        <v>168</v>
      </c>
      <c r="F31" s="54">
        <v>178.2</v>
      </c>
      <c r="G31" s="54">
        <v>188.3</v>
      </c>
      <c r="H31" s="54">
        <v>204.2</v>
      </c>
      <c r="I31" s="54">
        <v>221.3</v>
      </c>
      <c r="J31" s="54">
        <v>222.2</v>
      </c>
      <c r="K31" s="54">
        <v>170.5</v>
      </c>
      <c r="L31" s="54">
        <v>356.8</v>
      </c>
      <c r="M31" s="54">
        <v>274.89999999999998</v>
      </c>
      <c r="N31" s="54">
        <v>269.7</v>
      </c>
      <c r="O31" s="54">
        <v>226.7</v>
      </c>
      <c r="P31" s="54">
        <v>240.7</v>
      </c>
      <c r="Q31" s="54">
        <v>271.39999999999998</v>
      </c>
      <c r="R31" s="54">
        <v>316.89999999999998</v>
      </c>
      <c r="S31" s="54">
        <v>211.2</v>
      </c>
      <c r="T31" s="54">
        <v>152.30000000000001</v>
      </c>
      <c r="U31" s="54">
        <v>186.9</v>
      </c>
      <c r="V31" s="54">
        <v>348.6</v>
      </c>
      <c r="W31" s="54">
        <v>288.89999999999998</v>
      </c>
      <c r="X31" s="54">
        <v>147.4</v>
      </c>
      <c r="Y31" s="54">
        <v>253.1</v>
      </c>
      <c r="Z31" s="54">
        <v>279.10000000000002</v>
      </c>
      <c r="AA31" s="54">
        <v>253</v>
      </c>
      <c r="AB31" s="54">
        <v>265.5</v>
      </c>
      <c r="AC31" s="54">
        <v>229.8</v>
      </c>
      <c r="AD31" s="54">
        <v>286.10000000000002</v>
      </c>
      <c r="AE31" s="54">
        <v>272.5</v>
      </c>
      <c r="AF31" s="54">
        <v>243.4</v>
      </c>
      <c r="AG31" s="54">
        <v>278.89999999999998</v>
      </c>
      <c r="AH31" s="54">
        <v>267.39999999999998</v>
      </c>
      <c r="AI31" s="54">
        <v>280.2</v>
      </c>
      <c r="AJ31" s="54">
        <v>285.89999999999998</v>
      </c>
      <c r="AK31" s="54">
        <v>277.5</v>
      </c>
      <c r="AL31" s="54">
        <v>271.39999999999998</v>
      </c>
      <c r="AM31" s="54">
        <v>330.4</v>
      </c>
      <c r="AN31" s="54">
        <v>237.2</v>
      </c>
      <c r="AO31" s="54">
        <v>317.89999999999998</v>
      </c>
      <c r="AP31" s="54">
        <v>396.5</v>
      </c>
      <c r="AQ31" s="54">
        <v>302.5</v>
      </c>
      <c r="AR31" s="54">
        <v>286</v>
      </c>
      <c r="AS31" s="54">
        <v>335.6</v>
      </c>
      <c r="AT31" s="54">
        <v>379.4</v>
      </c>
      <c r="AU31" s="54">
        <v>323</v>
      </c>
      <c r="AV31" s="54">
        <v>309.5</v>
      </c>
      <c r="AW31" s="54">
        <v>314.89999999999998</v>
      </c>
      <c r="AX31" s="54">
        <v>274.39999999999998</v>
      </c>
      <c r="AY31" s="54">
        <v>290.89999999999998</v>
      </c>
      <c r="AZ31" s="54">
        <v>279.10000000000002</v>
      </c>
      <c r="BA31" s="54">
        <v>267.8</v>
      </c>
      <c r="BB31" s="54">
        <v>292.39999999999998</v>
      </c>
      <c r="BC31" s="54">
        <v>287.8</v>
      </c>
      <c r="BD31" s="54">
        <v>283</v>
      </c>
      <c r="BE31" s="54">
        <v>294.5</v>
      </c>
      <c r="BF31" s="54">
        <v>287.5</v>
      </c>
      <c r="BG31" s="54">
        <v>309.8</v>
      </c>
      <c r="BH31" s="54">
        <v>329.82895911999998</v>
      </c>
      <c r="BI31" s="358" t="s">
        <v>555</v>
      </c>
      <c r="BJ31" s="54">
        <v>1157.69325067</v>
      </c>
      <c r="BK31" s="358" t="s">
        <v>555</v>
      </c>
    </row>
    <row r="32" spans="1:63" s="44" customFormat="1" ht="12.75" customHeight="1">
      <c r="A32" s="42" t="s">
        <v>72</v>
      </c>
      <c r="B32" s="54">
        <v>64.2</v>
      </c>
      <c r="C32" s="54">
        <v>71.400000000000006</v>
      </c>
      <c r="D32" s="54">
        <v>30.9</v>
      </c>
      <c r="E32" s="54">
        <v>65.400000000000006</v>
      </c>
      <c r="F32" s="54">
        <v>149.1</v>
      </c>
      <c r="G32" s="54">
        <v>100.3</v>
      </c>
      <c r="H32" s="54">
        <v>95.3</v>
      </c>
      <c r="I32" s="54">
        <v>98.8</v>
      </c>
      <c r="J32" s="54">
        <v>102.4</v>
      </c>
      <c r="K32" s="54">
        <v>110.1</v>
      </c>
      <c r="L32" s="54">
        <v>107.1</v>
      </c>
      <c r="M32" s="54">
        <v>111.9</v>
      </c>
      <c r="N32" s="54">
        <v>116.2</v>
      </c>
      <c r="O32" s="54">
        <v>116.8</v>
      </c>
      <c r="P32" s="54">
        <v>110.6</v>
      </c>
      <c r="Q32" s="54">
        <v>112.7</v>
      </c>
      <c r="R32" s="54">
        <v>127.3</v>
      </c>
      <c r="S32" s="54">
        <v>135.19999999999999</v>
      </c>
      <c r="T32" s="54">
        <v>110.4</v>
      </c>
      <c r="U32" s="54">
        <v>175.2</v>
      </c>
      <c r="V32" s="54">
        <v>157</v>
      </c>
      <c r="W32" s="54">
        <v>57.4</v>
      </c>
      <c r="X32" s="54">
        <v>218.9</v>
      </c>
      <c r="Y32" s="54">
        <v>125.2</v>
      </c>
      <c r="Z32" s="54">
        <v>126.4</v>
      </c>
      <c r="AA32" s="54">
        <v>157.6</v>
      </c>
      <c r="AB32" s="54">
        <v>141.1</v>
      </c>
      <c r="AC32" s="54">
        <v>124</v>
      </c>
      <c r="AD32" s="54">
        <v>51.8</v>
      </c>
      <c r="AE32" s="54">
        <v>85.1</v>
      </c>
      <c r="AF32" s="54">
        <v>73.8</v>
      </c>
      <c r="AG32" s="54">
        <v>83</v>
      </c>
      <c r="AH32" s="54">
        <v>84.4</v>
      </c>
      <c r="AI32" s="54">
        <v>78.3</v>
      </c>
      <c r="AJ32" s="54">
        <v>74.7</v>
      </c>
      <c r="AK32" s="54">
        <v>82</v>
      </c>
      <c r="AL32" s="54">
        <v>79.3</v>
      </c>
      <c r="AM32" s="54">
        <v>73.400000000000006</v>
      </c>
      <c r="AN32" s="54">
        <v>76.2</v>
      </c>
      <c r="AO32" s="54">
        <v>80.2</v>
      </c>
      <c r="AP32" s="54">
        <v>59.2</v>
      </c>
      <c r="AQ32" s="54" t="s">
        <v>555</v>
      </c>
      <c r="AR32" s="54">
        <v>91.2</v>
      </c>
      <c r="AS32" s="54">
        <v>69.099999999999994</v>
      </c>
      <c r="AT32" s="54">
        <v>73.900000000000006</v>
      </c>
      <c r="AU32" s="54">
        <v>75.3</v>
      </c>
      <c r="AV32" s="54">
        <v>112.8</v>
      </c>
      <c r="AW32" s="54">
        <v>71.5</v>
      </c>
      <c r="AX32" s="54">
        <v>68.5</v>
      </c>
      <c r="AY32" s="54">
        <v>65.7</v>
      </c>
      <c r="AZ32" s="54">
        <v>114.6</v>
      </c>
      <c r="BA32" s="54">
        <v>105</v>
      </c>
      <c r="BB32" s="54">
        <v>71.900000000000006</v>
      </c>
      <c r="BC32" s="54">
        <v>68.2</v>
      </c>
      <c r="BD32" s="54">
        <v>75.599999999999994</v>
      </c>
      <c r="BE32" s="54">
        <v>74.3</v>
      </c>
      <c r="BF32" s="54">
        <v>68.400000000000006</v>
      </c>
      <c r="BG32" s="54">
        <v>55.4</v>
      </c>
      <c r="BH32" s="54">
        <v>59.366740919999998</v>
      </c>
      <c r="BI32" s="358" t="s">
        <v>555</v>
      </c>
      <c r="BJ32" s="54">
        <v>289.86941521</v>
      </c>
      <c r="BK32" s="358" t="s">
        <v>555</v>
      </c>
    </row>
    <row r="33" spans="1:63" s="44" customFormat="1" ht="12.75" customHeight="1">
      <c r="A33" s="42" t="s">
        <v>48</v>
      </c>
      <c r="B33" s="54">
        <v>224.4</v>
      </c>
      <c r="C33" s="54">
        <v>288.2</v>
      </c>
      <c r="D33" s="54">
        <v>392.5</v>
      </c>
      <c r="E33" s="54">
        <v>78.7</v>
      </c>
      <c r="F33" s="54">
        <v>396.9</v>
      </c>
      <c r="G33" s="54">
        <v>-25</v>
      </c>
      <c r="H33" s="54">
        <v>616.29999999999995</v>
      </c>
      <c r="I33" s="54">
        <v>176.2</v>
      </c>
      <c r="J33" s="54">
        <v>116.6</v>
      </c>
      <c r="K33" s="54">
        <v>459.9</v>
      </c>
      <c r="L33" s="54">
        <v>80.3</v>
      </c>
      <c r="M33" s="54">
        <v>252.3</v>
      </c>
      <c r="N33" s="54">
        <v>259.7</v>
      </c>
      <c r="O33" s="54">
        <v>370.8</v>
      </c>
      <c r="P33" s="54">
        <v>522.9</v>
      </c>
      <c r="Q33" s="54">
        <v>773.3</v>
      </c>
      <c r="R33" s="54">
        <v>-245</v>
      </c>
      <c r="S33" s="54">
        <v>1065.0999999999999</v>
      </c>
      <c r="T33" s="54">
        <v>192.4</v>
      </c>
      <c r="U33" s="54">
        <v>304.5</v>
      </c>
      <c r="V33" s="54">
        <v>207</v>
      </c>
      <c r="W33" s="54">
        <v>278.60000000000002</v>
      </c>
      <c r="X33" s="54">
        <v>794.7</v>
      </c>
      <c r="Y33" s="54">
        <v>67.400000000000006</v>
      </c>
      <c r="Z33" s="54">
        <v>349.7</v>
      </c>
      <c r="AA33" s="54">
        <v>273.3</v>
      </c>
      <c r="AB33" s="54">
        <v>388</v>
      </c>
      <c r="AC33" s="54">
        <v>85.3</v>
      </c>
      <c r="AD33" s="54">
        <v>372.3</v>
      </c>
      <c r="AE33" s="54">
        <v>517.70000000000005</v>
      </c>
      <c r="AF33" s="54">
        <v>307.10000000000002</v>
      </c>
      <c r="AG33" s="54">
        <v>397.5</v>
      </c>
      <c r="AH33" s="54">
        <v>349.4</v>
      </c>
      <c r="AI33" s="54">
        <v>329.5</v>
      </c>
      <c r="AJ33" s="54">
        <v>541.5</v>
      </c>
      <c r="AK33" s="54">
        <v>400.8</v>
      </c>
      <c r="AL33" s="54">
        <v>346.1</v>
      </c>
      <c r="AM33" s="54">
        <v>323.8</v>
      </c>
      <c r="AN33" s="54">
        <v>466.3</v>
      </c>
      <c r="AO33" s="54">
        <v>366.6</v>
      </c>
      <c r="AP33" s="54">
        <v>398.1</v>
      </c>
      <c r="AQ33" s="54" t="s">
        <v>555</v>
      </c>
      <c r="AR33" s="54">
        <v>334.8</v>
      </c>
      <c r="AS33" s="54">
        <v>323.5</v>
      </c>
      <c r="AT33" s="54">
        <v>337.9</v>
      </c>
      <c r="AU33" s="54">
        <v>380.3</v>
      </c>
      <c r="AV33" s="54">
        <v>364</v>
      </c>
      <c r="AW33" s="54">
        <v>343.4</v>
      </c>
      <c r="AX33" s="54">
        <v>372</v>
      </c>
      <c r="AY33" s="54">
        <v>379.5</v>
      </c>
      <c r="AZ33" s="54">
        <v>386.9</v>
      </c>
      <c r="BA33" s="54">
        <v>397.4</v>
      </c>
      <c r="BB33" s="54">
        <v>360.3</v>
      </c>
      <c r="BC33" s="54">
        <v>354.8</v>
      </c>
      <c r="BD33" s="54">
        <v>441.6</v>
      </c>
      <c r="BE33" s="54">
        <v>413.3</v>
      </c>
      <c r="BF33" s="54">
        <v>447.4</v>
      </c>
      <c r="BG33" s="54">
        <v>379.7</v>
      </c>
      <c r="BH33" s="54">
        <v>397.68932451000001</v>
      </c>
      <c r="BI33" s="358" t="s">
        <v>555</v>
      </c>
      <c r="BJ33" s="54">
        <v>1569.9725487799999</v>
      </c>
      <c r="BK33" s="358" t="s">
        <v>555</v>
      </c>
    </row>
    <row r="34" spans="1:63" s="44" customFormat="1" ht="12.75" customHeight="1">
      <c r="A34" s="68" t="s">
        <v>276</v>
      </c>
      <c r="B34" s="55">
        <v>225.6</v>
      </c>
      <c r="C34" s="55">
        <v>84.9</v>
      </c>
      <c r="D34" s="55">
        <v>102.8</v>
      </c>
      <c r="E34" s="55">
        <v>318.39999999999998</v>
      </c>
      <c r="F34" s="55">
        <v>180.3</v>
      </c>
      <c r="G34" s="55">
        <v>190.1</v>
      </c>
      <c r="H34" s="55">
        <v>-145.30000000000001</v>
      </c>
      <c r="I34" s="55">
        <v>323.89999999999998</v>
      </c>
      <c r="J34" s="55">
        <v>196.6</v>
      </c>
      <c r="K34" s="55">
        <v>10.7</v>
      </c>
      <c r="L34" s="55">
        <v>42.7</v>
      </c>
      <c r="M34" s="55">
        <v>386.5</v>
      </c>
      <c r="N34" s="55">
        <v>150.5</v>
      </c>
      <c r="O34" s="55">
        <v>275.39999999999998</v>
      </c>
      <c r="P34" s="55">
        <v>141.9</v>
      </c>
      <c r="Q34" s="55">
        <v>249.3</v>
      </c>
      <c r="R34" s="55">
        <v>130.19999999999999</v>
      </c>
      <c r="S34" s="55">
        <v>-580.5</v>
      </c>
      <c r="T34" s="55">
        <v>-1156.7</v>
      </c>
      <c r="U34" s="55">
        <v>444.6</v>
      </c>
      <c r="V34" s="55">
        <v>442.3</v>
      </c>
      <c r="W34" s="55">
        <v>412.5</v>
      </c>
      <c r="X34" s="55">
        <v>-814.2</v>
      </c>
      <c r="Y34" s="55">
        <v>395.8</v>
      </c>
      <c r="Z34" s="55">
        <v>41.2</v>
      </c>
      <c r="AA34" s="55">
        <v>165.5</v>
      </c>
      <c r="AB34" s="55">
        <v>420.6</v>
      </c>
      <c r="AC34" s="55">
        <v>275.3</v>
      </c>
      <c r="AD34" s="55">
        <v>124.2</v>
      </c>
      <c r="AE34" s="55">
        <v>301.10000000000002</v>
      </c>
      <c r="AF34" s="55">
        <v>315.7</v>
      </c>
      <c r="AG34" s="55">
        <v>186.6</v>
      </c>
      <c r="AH34" s="55">
        <v>107.1</v>
      </c>
      <c r="AI34" s="55">
        <v>243.5</v>
      </c>
      <c r="AJ34" s="55">
        <v>85.1</v>
      </c>
      <c r="AK34" s="55">
        <v>209</v>
      </c>
      <c r="AL34" s="55">
        <v>425.8</v>
      </c>
      <c r="AM34" s="55">
        <v>430.3</v>
      </c>
      <c r="AN34" s="55">
        <v>283.5</v>
      </c>
      <c r="AO34" s="55">
        <v>410.6</v>
      </c>
      <c r="AP34" s="55">
        <v>310.7</v>
      </c>
      <c r="AQ34" s="55">
        <v>420.4</v>
      </c>
      <c r="AR34" s="55">
        <v>468.3</v>
      </c>
      <c r="AS34" s="55">
        <v>650</v>
      </c>
      <c r="AT34" s="55">
        <v>520.4</v>
      </c>
      <c r="AU34" s="55">
        <v>385.2</v>
      </c>
      <c r="AV34" s="55">
        <v>277</v>
      </c>
      <c r="AW34" s="55">
        <v>278</v>
      </c>
      <c r="AX34" s="55">
        <v>445.6</v>
      </c>
      <c r="AY34" s="55">
        <v>339.1</v>
      </c>
      <c r="AZ34" s="55">
        <v>616.29999999999995</v>
      </c>
      <c r="BA34" s="55">
        <v>628.1</v>
      </c>
      <c r="BB34" s="55">
        <v>386.8</v>
      </c>
      <c r="BC34" s="55">
        <v>544.1</v>
      </c>
      <c r="BD34" s="55">
        <v>694.1</v>
      </c>
      <c r="BE34" s="55">
        <v>650.20000000000005</v>
      </c>
      <c r="BF34" s="55">
        <v>775.7</v>
      </c>
      <c r="BG34" s="55">
        <v>814.4</v>
      </c>
      <c r="BH34" s="55">
        <v>730.53607209999996</v>
      </c>
      <c r="BI34" s="359" t="s">
        <v>555</v>
      </c>
      <c r="BJ34" s="55">
        <v>2275.24279759</v>
      </c>
      <c r="BK34" s="359" t="s">
        <v>555</v>
      </c>
    </row>
    <row r="35" spans="1:63" s="44" customFormat="1" ht="12.75" customHeight="1">
      <c r="A35" s="42" t="s">
        <v>68</v>
      </c>
      <c r="B35" s="54">
        <v>-29.9</v>
      </c>
      <c r="C35" s="54">
        <v>120.5</v>
      </c>
      <c r="D35" s="54">
        <v>34.4</v>
      </c>
      <c r="E35" s="54">
        <v>83.2</v>
      </c>
      <c r="F35" s="54">
        <v>45.7</v>
      </c>
      <c r="G35" s="54">
        <v>92.3</v>
      </c>
      <c r="H35" s="54">
        <v>-79.5</v>
      </c>
      <c r="I35" s="54">
        <v>87</v>
      </c>
      <c r="J35" s="54">
        <v>99.8</v>
      </c>
      <c r="K35" s="54">
        <v>-45.9</v>
      </c>
      <c r="L35" s="54">
        <v>140.80000000000001</v>
      </c>
      <c r="M35" s="54">
        <v>163.69999999999999</v>
      </c>
      <c r="N35" s="54">
        <v>11.1</v>
      </c>
      <c r="O35" s="54">
        <v>125.2</v>
      </c>
      <c r="P35" s="54">
        <v>17.7</v>
      </c>
      <c r="Q35" s="54">
        <v>144.4</v>
      </c>
      <c r="R35" s="54">
        <v>86</v>
      </c>
      <c r="S35" s="54">
        <v>-210.1</v>
      </c>
      <c r="T35" s="54">
        <v>-251</v>
      </c>
      <c r="U35" s="54">
        <v>131.30000000000001</v>
      </c>
      <c r="V35" s="54">
        <v>127.8</v>
      </c>
      <c r="W35" s="54">
        <v>142.5</v>
      </c>
      <c r="X35" s="54">
        <v>-277</v>
      </c>
      <c r="Y35" s="54">
        <v>218.7</v>
      </c>
      <c r="Z35" s="54">
        <v>196.3</v>
      </c>
      <c r="AA35" s="54">
        <v>109.6</v>
      </c>
      <c r="AB35" s="54">
        <v>129.30000000000001</v>
      </c>
      <c r="AC35" s="54">
        <v>125.6</v>
      </c>
      <c r="AD35" s="54">
        <v>72.599999999999994</v>
      </c>
      <c r="AE35" s="54">
        <v>126.2</v>
      </c>
      <c r="AF35" s="54">
        <v>109.1</v>
      </c>
      <c r="AG35" s="54">
        <v>111.6</v>
      </c>
      <c r="AH35" s="54">
        <v>286.5</v>
      </c>
      <c r="AI35" s="54">
        <v>116.4</v>
      </c>
      <c r="AJ35" s="54">
        <v>-26</v>
      </c>
      <c r="AK35" s="54">
        <v>22.2</v>
      </c>
      <c r="AL35" s="54">
        <v>102.8</v>
      </c>
      <c r="AM35" s="54">
        <v>129.5</v>
      </c>
      <c r="AN35" s="54">
        <v>148.80000000000001</v>
      </c>
      <c r="AO35" s="54">
        <v>115</v>
      </c>
      <c r="AP35" s="54">
        <v>50.4</v>
      </c>
      <c r="AQ35" s="54">
        <v>113.7</v>
      </c>
      <c r="AR35" s="54">
        <v>145.9</v>
      </c>
      <c r="AS35" s="54">
        <v>162.6</v>
      </c>
      <c r="AT35" s="54">
        <v>183.2</v>
      </c>
      <c r="AU35" s="54">
        <v>90</v>
      </c>
      <c r="AV35" s="54">
        <v>80.5</v>
      </c>
      <c r="AW35" s="54">
        <v>145</v>
      </c>
      <c r="AX35" s="54">
        <v>145.69999999999999</v>
      </c>
      <c r="AY35" s="54">
        <v>96.3</v>
      </c>
      <c r="AZ35" s="54">
        <v>168.3</v>
      </c>
      <c r="BA35" s="54">
        <v>140.5</v>
      </c>
      <c r="BB35" s="54">
        <v>102.8</v>
      </c>
      <c r="BC35" s="54">
        <v>151.30000000000001</v>
      </c>
      <c r="BD35" s="54">
        <v>215.1</v>
      </c>
      <c r="BE35" s="54">
        <v>160</v>
      </c>
      <c r="BF35" s="54">
        <v>210.1</v>
      </c>
      <c r="BG35" s="54">
        <v>239</v>
      </c>
      <c r="BH35" s="54">
        <v>232.20203344000001</v>
      </c>
      <c r="BI35" s="358" t="s">
        <v>555</v>
      </c>
      <c r="BJ35" s="54">
        <v>629.26972043000001</v>
      </c>
      <c r="BK35" s="358" t="s">
        <v>555</v>
      </c>
    </row>
    <row r="36" spans="1:63" s="44" customFormat="1" ht="12.75" customHeight="1">
      <c r="A36" s="102" t="s">
        <v>275</v>
      </c>
      <c r="B36" s="55">
        <v>269.5</v>
      </c>
      <c r="C36" s="55">
        <v>-38</v>
      </c>
      <c r="D36" s="55">
        <v>73.5</v>
      </c>
      <c r="E36" s="55">
        <v>235.2</v>
      </c>
      <c r="F36" s="55">
        <v>134.69999999999999</v>
      </c>
      <c r="G36" s="55">
        <v>97.6</v>
      </c>
      <c r="H36" s="55">
        <v>-65.8</v>
      </c>
      <c r="I36" s="55">
        <v>237.9</v>
      </c>
      <c r="J36" s="55">
        <v>100.4</v>
      </c>
      <c r="K36" s="55">
        <v>52</v>
      </c>
      <c r="L36" s="55">
        <v>-98.1</v>
      </c>
      <c r="M36" s="55">
        <v>222.8</v>
      </c>
      <c r="N36" s="55">
        <v>139.4</v>
      </c>
      <c r="O36" s="55">
        <v>150.30000000000001</v>
      </c>
      <c r="P36" s="55">
        <v>124.3</v>
      </c>
      <c r="Q36" s="55">
        <v>104.9</v>
      </c>
      <c r="R36" s="55">
        <v>44.2</v>
      </c>
      <c r="S36" s="55">
        <v>-370.4</v>
      </c>
      <c r="T36" s="55">
        <v>-905.7</v>
      </c>
      <c r="U36" s="55">
        <v>313.3</v>
      </c>
      <c r="V36" s="55">
        <v>314.5</v>
      </c>
      <c r="W36" s="55">
        <v>270</v>
      </c>
      <c r="X36" s="55">
        <v>-537.29999999999995</v>
      </c>
      <c r="Y36" s="55">
        <v>177.1</v>
      </c>
      <c r="Z36" s="55">
        <v>-155.1</v>
      </c>
      <c r="AA36" s="55">
        <v>55.8</v>
      </c>
      <c r="AB36" s="55">
        <v>290.89999999999998</v>
      </c>
      <c r="AC36" s="55">
        <v>149.80000000000001</v>
      </c>
      <c r="AD36" s="55">
        <v>51.6</v>
      </c>
      <c r="AE36" s="55">
        <v>174.9</v>
      </c>
      <c r="AF36" s="55">
        <v>206.6</v>
      </c>
      <c r="AG36" s="55">
        <v>75</v>
      </c>
      <c r="AH36" s="55">
        <v>-179.4</v>
      </c>
      <c r="AI36" s="55">
        <v>127.1</v>
      </c>
      <c r="AJ36" s="55">
        <v>111.2</v>
      </c>
      <c r="AK36" s="55">
        <v>186.7</v>
      </c>
      <c r="AL36" s="55">
        <v>323</v>
      </c>
      <c r="AM36" s="55">
        <v>300.8</v>
      </c>
      <c r="AN36" s="55">
        <v>134.69999999999999</v>
      </c>
      <c r="AO36" s="55">
        <v>295.5</v>
      </c>
      <c r="AP36" s="55">
        <v>260.3</v>
      </c>
      <c r="AQ36" s="55">
        <v>306.7</v>
      </c>
      <c r="AR36" s="55">
        <v>322.39999999999998</v>
      </c>
      <c r="AS36" s="55">
        <v>487.3</v>
      </c>
      <c r="AT36" s="55">
        <v>337.2</v>
      </c>
      <c r="AU36" s="55">
        <v>295.2</v>
      </c>
      <c r="AV36" s="55">
        <v>196.5</v>
      </c>
      <c r="AW36" s="55">
        <v>133</v>
      </c>
      <c r="AX36" s="55">
        <v>299.89999999999998</v>
      </c>
      <c r="AY36" s="55">
        <v>242.7</v>
      </c>
      <c r="AZ36" s="55">
        <v>448.1</v>
      </c>
      <c r="BA36" s="55">
        <v>487.6</v>
      </c>
      <c r="BB36" s="55">
        <v>284</v>
      </c>
      <c r="BC36" s="55">
        <v>392.8</v>
      </c>
      <c r="BD36" s="55">
        <v>479</v>
      </c>
      <c r="BE36" s="55">
        <v>490.2</v>
      </c>
      <c r="BF36" s="55">
        <v>565.6</v>
      </c>
      <c r="BG36" s="55">
        <v>575.29999999999995</v>
      </c>
      <c r="BH36" s="55">
        <v>498.33403865999998</v>
      </c>
      <c r="BI36" s="359" t="s">
        <v>555</v>
      </c>
      <c r="BJ36" s="55">
        <v>1645.97307716</v>
      </c>
      <c r="BK36" s="359" t="s">
        <v>555</v>
      </c>
    </row>
    <row r="37" spans="1:63" s="44" customFormat="1" ht="12.75" customHeight="1">
      <c r="A37" s="102"/>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359"/>
      <c r="BJ37" s="55"/>
      <c r="BK37" s="55"/>
    </row>
    <row r="38" spans="1:63" s="47" customFormat="1" ht="12.75" customHeight="1">
      <c r="A38" s="18" t="s">
        <v>89</v>
      </c>
      <c r="B38" s="54">
        <v>28</v>
      </c>
      <c r="C38" s="54">
        <v>28</v>
      </c>
      <c r="D38" s="54">
        <v>27</v>
      </c>
      <c r="E38" s="54">
        <v>27</v>
      </c>
      <c r="F38" s="54">
        <v>27</v>
      </c>
      <c r="G38" s="54">
        <v>28</v>
      </c>
      <c r="H38" s="54">
        <v>28</v>
      </c>
      <c r="I38" s="54">
        <v>28</v>
      </c>
      <c r="J38" s="54">
        <v>29</v>
      </c>
      <c r="K38" s="54">
        <v>30</v>
      </c>
      <c r="L38" s="54">
        <v>30</v>
      </c>
      <c r="M38" s="54">
        <v>30</v>
      </c>
      <c r="N38" s="54">
        <v>31</v>
      </c>
      <c r="O38" s="54">
        <v>31</v>
      </c>
      <c r="P38" s="54">
        <v>31</v>
      </c>
      <c r="Q38" s="54">
        <v>33</v>
      </c>
      <c r="R38" s="54">
        <v>34</v>
      </c>
      <c r="S38" s="54">
        <v>34</v>
      </c>
      <c r="T38" s="54">
        <v>35</v>
      </c>
      <c r="U38" s="54">
        <v>34</v>
      </c>
      <c r="V38" s="54">
        <v>34</v>
      </c>
      <c r="W38" s="54">
        <v>35</v>
      </c>
      <c r="X38" s="54">
        <v>34</v>
      </c>
      <c r="Y38" s="54">
        <v>34</v>
      </c>
      <c r="Z38" s="54">
        <v>34</v>
      </c>
      <c r="AA38" s="54">
        <v>35</v>
      </c>
      <c r="AB38" s="54">
        <v>35</v>
      </c>
      <c r="AC38" s="54">
        <v>35</v>
      </c>
      <c r="AD38" s="54">
        <v>35</v>
      </c>
      <c r="AE38" s="54">
        <v>36</v>
      </c>
      <c r="AF38" s="54">
        <v>39</v>
      </c>
      <c r="AG38" s="54">
        <v>39</v>
      </c>
      <c r="AH38" s="54">
        <v>39</v>
      </c>
      <c r="AI38" s="54">
        <v>39</v>
      </c>
      <c r="AJ38" s="54">
        <v>41</v>
      </c>
      <c r="AK38" s="54">
        <v>40</v>
      </c>
      <c r="AL38" s="54">
        <v>40</v>
      </c>
      <c r="AM38" s="54">
        <v>40</v>
      </c>
      <c r="AN38" s="54">
        <v>41</v>
      </c>
      <c r="AO38" s="54">
        <v>42</v>
      </c>
      <c r="AP38" s="54">
        <v>40</v>
      </c>
      <c r="AQ38" s="54">
        <v>40</v>
      </c>
      <c r="AR38" s="54">
        <v>40</v>
      </c>
      <c r="AS38" s="54">
        <v>40</v>
      </c>
      <c r="AT38" s="54">
        <v>41</v>
      </c>
      <c r="AU38" s="54">
        <v>41</v>
      </c>
      <c r="AV38" s="54">
        <v>41</v>
      </c>
      <c r="AW38" s="54">
        <v>41</v>
      </c>
      <c r="AX38" s="54">
        <v>44</v>
      </c>
      <c r="AY38" s="54">
        <v>45</v>
      </c>
      <c r="AZ38" s="54">
        <v>45</v>
      </c>
      <c r="BA38" s="54">
        <v>42</v>
      </c>
      <c r="BB38" s="54">
        <v>44</v>
      </c>
      <c r="BC38" s="54">
        <v>43</v>
      </c>
      <c r="BD38" s="54">
        <v>44</v>
      </c>
      <c r="BE38" s="54">
        <v>44</v>
      </c>
      <c r="BF38" s="54">
        <v>44</v>
      </c>
      <c r="BG38" s="54">
        <v>44</v>
      </c>
      <c r="BH38" s="54">
        <v>46</v>
      </c>
      <c r="BI38" s="358">
        <v>46</v>
      </c>
      <c r="BJ38" s="54">
        <v>44</v>
      </c>
      <c r="BK38" s="54">
        <v>46</v>
      </c>
    </row>
    <row r="39" spans="1:63" s="47" customFormat="1" ht="6" customHeight="1">
      <c r="A39" s="29"/>
      <c r="B39" s="29"/>
      <c r="C39" s="29"/>
      <c r="D39" s="29"/>
      <c r="E39" s="29"/>
      <c r="F39" s="29"/>
      <c r="G39" s="29"/>
      <c r="H39" s="29"/>
      <c r="I39" s="29"/>
      <c r="J39" s="29"/>
      <c r="K39" s="29"/>
      <c r="L39" s="29"/>
      <c r="M39" s="29"/>
      <c r="N39" s="29"/>
      <c r="O39" s="29"/>
      <c r="P39" s="29"/>
      <c r="Q39" s="29"/>
      <c r="R39" s="29"/>
      <c r="S39" s="29"/>
      <c r="T39" s="29"/>
      <c r="U39" s="29"/>
      <c r="V39" s="108"/>
      <c r="W39" s="108"/>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row>
    <row r="40" spans="1:63" s="47" customFormat="1" ht="17.25" customHeight="1">
      <c r="A40" s="98" t="s">
        <v>277</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E40" s="156"/>
      <c r="BG40" s="156"/>
    </row>
    <row r="41" spans="1:63" s="47" customFormat="1">
      <c r="B41" s="156"/>
      <c r="C41" s="156"/>
      <c r="D41" s="156"/>
      <c r="E41" s="156"/>
      <c r="F41" s="156"/>
      <c r="G41" s="156"/>
      <c r="H41" s="156"/>
      <c r="I41" s="156"/>
      <c r="J41" s="156"/>
      <c r="K41" s="156"/>
      <c r="L41" s="156"/>
      <c r="M41" s="156"/>
      <c r="N41" s="156"/>
      <c r="O41" s="156"/>
      <c r="P41" s="156"/>
      <c r="V41" s="35"/>
      <c r="W41" s="35"/>
      <c r="X41" s="51"/>
      <c r="Z41" s="156"/>
      <c r="AD41" s="156"/>
      <c r="AJ41" s="51"/>
      <c r="AK41" s="51"/>
      <c r="AL41" s="51"/>
      <c r="AM41" s="51"/>
      <c r="AN41" s="51"/>
      <c r="AO41" s="51"/>
      <c r="AP41" s="51"/>
      <c r="AQ41" s="51"/>
      <c r="AR41" s="51"/>
      <c r="AS41" s="51"/>
      <c r="AT41" s="51"/>
      <c r="AU41" s="51"/>
      <c r="AV41" s="51"/>
      <c r="AW41" s="51"/>
      <c r="AX41" s="51"/>
      <c r="AY41" s="51"/>
      <c r="AZ41" s="191"/>
      <c r="BA41" s="51"/>
      <c r="BB41" s="191"/>
      <c r="BC41" s="51"/>
      <c r="BE41" s="156"/>
      <c r="BG41" s="156"/>
    </row>
    <row r="42" spans="1:63" s="47" customFormat="1">
      <c r="B42" s="156"/>
      <c r="C42" s="156"/>
      <c r="D42" s="156"/>
      <c r="E42" s="156"/>
      <c r="F42" s="156"/>
      <c r="G42" s="156"/>
      <c r="H42" s="156"/>
      <c r="I42" s="156"/>
      <c r="J42" s="156"/>
      <c r="K42" s="156"/>
      <c r="L42" s="156"/>
      <c r="M42" s="156"/>
      <c r="N42" s="156"/>
      <c r="O42" s="156"/>
      <c r="P42" s="156"/>
      <c r="V42" s="35"/>
      <c r="W42" s="35"/>
      <c r="X42" s="51"/>
      <c r="Z42" s="156"/>
      <c r="AD42" s="156"/>
      <c r="AJ42" s="51"/>
      <c r="AK42" s="51"/>
      <c r="AL42" s="51"/>
      <c r="AM42" s="51"/>
      <c r="AN42" s="51"/>
      <c r="AO42" s="51"/>
      <c r="AP42" s="51"/>
      <c r="AQ42" s="51"/>
      <c r="AR42" s="51"/>
      <c r="AS42" s="51"/>
      <c r="AT42" s="51"/>
      <c r="AU42" s="51"/>
      <c r="AV42" s="51"/>
      <c r="AW42" s="51"/>
      <c r="AX42" s="51"/>
      <c r="AY42" s="51"/>
      <c r="AZ42" s="191"/>
      <c r="BA42" s="51"/>
      <c r="BB42" s="191"/>
      <c r="BC42" s="51"/>
      <c r="BG42" s="156"/>
    </row>
    <row r="43" spans="1:63" s="47" customFormat="1">
      <c r="B43" s="156"/>
      <c r="C43" s="156"/>
      <c r="D43" s="156"/>
      <c r="E43" s="156"/>
      <c r="F43" s="156"/>
      <c r="G43" s="156"/>
      <c r="H43" s="156"/>
      <c r="I43" s="156"/>
      <c r="J43" s="156"/>
      <c r="K43" s="156"/>
      <c r="L43" s="156"/>
      <c r="M43" s="156"/>
      <c r="N43" s="156"/>
      <c r="O43" s="156"/>
      <c r="P43" s="156"/>
      <c r="V43" s="35"/>
      <c r="W43" s="35"/>
      <c r="X43" s="51"/>
      <c r="Z43" s="156"/>
      <c r="AD43" s="156"/>
      <c r="AJ43" s="51"/>
      <c r="AK43" s="51"/>
      <c r="AL43" s="51"/>
      <c r="AM43" s="51"/>
      <c r="AN43" s="51"/>
      <c r="AO43" s="51"/>
      <c r="AP43" s="51"/>
      <c r="AQ43" s="51"/>
      <c r="AR43" s="51"/>
      <c r="AS43" s="51"/>
      <c r="AT43" s="51"/>
      <c r="AU43" s="51"/>
      <c r="AV43" s="51"/>
      <c r="AW43" s="51"/>
      <c r="AX43" s="51"/>
      <c r="AY43" s="51"/>
      <c r="AZ43" s="191"/>
      <c r="BA43" s="51"/>
      <c r="BB43" s="191"/>
      <c r="BC43" s="51"/>
      <c r="BG43" s="156"/>
    </row>
  </sheetData>
  <mergeCells count="5">
    <mergeCell ref="BJ3:BJ4"/>
    <mergeCell ref="A1:BK1"/>
    <mergeCell ref="A2:BK2"/>
    <mergeCell ref="BK3:BK4"/>
    <mergeCell ref="B3:BI3"/>
  </mergeCells>
  <printOptions horizontalCentered="1"/>
  <pageMargins left="0.59055118110236227" right="0.59055118110236227" top="0.59055118110236227" bottom="0" header="0" footer="0.47244094488188981"/>
  <pageSetup paperSize="9" scale="2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5" max="4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J54"/>
  <sheetViews>
    <sheetView showGridLines="0" zoomScaleNormal="100" zoomScaleSheetLayoutView="100" workbookViewId="0">
      <selection sqref="A1:BI1"/>
    </sheetView>
  </sheetViews>
  <sheetFormatPr defaultColWidth="9.1328125" defaultRowHeight="12.75"/>
  <cols>
    <col min="1" max="1" width="49.3984375" style="6" bestFit="1" customWidth="1"/>
    <col min="2" max="21" width="10.265625" style="6" customWidth="1"/>
    <col min="22" max="26" width="10.265625" style="8" customWidth="1"/>
    <col min="27" max="27" width="10.265625" style="5" customWidth="1"/>
    <col min="28" max="31" width="10.1328125" style="5" customWidth="1"/>
    <col min="32" max="47" width="9.1328125" style="5" customWidth="1"/>
    <col min="48" max="52" width="9.1328125" style="5"/>
    <col min="53" max="54" width="9.1328125" style="5" customWidth="1"/>
    <col min="57" max="62" width="8.86328125" customWidth="1"/>
    <col min="63" max="16384" width="9.1328125" style="5"/>
  </cols>
  <sheetData>
    <row r="1" spans="1:61" s="7" customFormat="1" ht="26.25" customHeight="1">
      <c r="A1" s="493" t="s">
        <v>452</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row>
    <row r="2" spans="1:61" s="15" customFormat="1" ht="15" customHeight="1">
      <c r="A2" s="494" t="s">
        <v>457</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row>
    <row r="3" spans="1:61" s="15" customFormat="1" ht="15" customHeight="1">
      <c r="B3" s="482" t="s">
        <v>57</v>
      </c>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row>
    <row r="4" spans="1:61" s="15" customFormat="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row>
    <row r="5" spans="1:61" s="15" customFormat="1" ht="6" customHeight="1">
      <c r="A5" s="112"/>
      <c r="B5" s="243"/>
      <c r="C5" s="260"/>
      <c r="D5" s="260"/>
      <c r="E5" s="260"/>
      <c r="F5" s="260"/>
      <c r="G5" s="260"/>
      <c r="H5" s="260"/>
      <c r="I5" s="260"/>
      <c r="J5" s="260"/>
      <c r="K5" s="242"/>
      <c r="L5" s="241"/>
      <c r="M5" s="240"/>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244"/>
      <c r="BA5" s="112"/>
      <c r="BB5" s="260"/>
      <c r="BC5" s="93"/>
      <c r="BD5" s="93"/>
      <c r="BE5" s="93"/>
      <c r="BF5" s="93"/>
      <c r="BG5" s="93"/>
      <c r="BH5" s="93"/>
      <c r="BI5" s="93"/>
    </row>
    <row r="6" spans="1:61" s="44" customFormat="1" ht="12.75" customHeight="1">
      <c r="A6" s="113" t="s">
        <v>1</v>
      </c>
      <c r="B6" s="54">
        <v>20819.998179999999</v>
      </c>
      <c r="C6" s="54">
        <v>17821.81976568</v>
      </c>
      <c r="D6" s="54">
        <v>16671.25912278</v>
      </c>
      <c r="E6" s="54">
        <v>18072.450684480002</v>
      </c>
      <c r="F6" s="54">
        <v>15750.05566985</v>
      </c>
      <c r="G6" s="54">
        <v>19216.315146419998</v>
      </c>
      <c r="H6" s="54">
        <v>16775.78235886</v>
      </c>
      <c r="I6" s="54">
        <v>20952.018874519999</v>
      </c>
      <c r="J6" s="54">
        <v>20921.446261239998</v>
      </c>
      <c r="K6" s="54">
        <v>20995.785910139999</v>
      </c>
      <c r="L6" s="54">
        <v>22403.293589230001</v>
      </c>
      <c r="M6" s="54">
        <v>23682.252289280001</v>
      </c>
      <c r="N6" s="54">
        <v>23383.883067999999</v>
      </c>
      <c r="O6" s="54">
        <v>27039.469647990001</v>
      </c>
      <c r="P6" s="54">
        <v>22846.880558100002</v>
      </c>
      <c r="Q6" s="54">
        <v>19368.7685188</v>
      </c>
      <c r="R6" s="54">
        <v>25335.591518239999</v>
      </c>
      <c r="S6" s="54">
        <v>22421.422480460002</v>
      </c>
      <c r="T6" s="54">
        <v>26868.925413860001</v>
      </c>
      <c r="U6" s="54">
        <v>25946.931294090002</v>
      </c>
      <c r="V6" s="54">
        <v>26617.266973329999</v>
      </c>
      <c r="W6" s="54">
        <v>24407.469935829999</v>
      </c>
      <c r="X6" s="54">
        <v>22537.656591049999</v>
      </c>
      <c r="Y6" s="54">
        <v>24605.346679620001</v>
      </c>
      <c r="Z6" s="54">
        <v>24604.533852150002</v>
      </c>
      <c r="AA6" s="54">
        <v>22389.611692769999</v>
      </c>
      <c r="AB6" s="54">
        <v>23035.124231440001</v>
      </c>
      <c r="AC6" s="54">
        <v>25100.427849669999</v>
      </c>
      <c r="AD6" s="54">
        <v>25547.29735438</v>
      </c>
      <c r="AE6" s="54">
        <v>24678.901254280001</v>
      </c>
      <c r="AF6" s="54">
        <v>22769.675471760002</v>
      </c>
      <c r="AG6" s="54">
        <v>22952.165627980001</v>
      </c>
      <c r="AH6" s="54">
        <v>25372.613300839999</v>
      </c>
      <c r="AI6" s="54">
        <v>27910.133020969999</v>
      </c>
      <c r="AJ6" s="54">
        <v>25429.173198529999</v>
      </c>
      <c r="AK6" s="54">
        <v>29802.56095752</v>
      </c>
      <c r="AL6" s="54">
        <v>32976.078645200003</v>
      </c>
      <c r="AM6" s="54">
        <v>31214.062513059998</v>
      </c>
      <c r="AN6" s="54">
        <v>30488.199947370002</v>
      </c>
      <c r="AO6" s="54">
        <v>32878.511464290001</v>
      </c>
      <c r="AP6" s="54">
        <v>34901.764856820002</v>
      </c>
      <c r="AQ6" s="54">
        <v>30406.283715919999</v>
      </c>
      <c r="AR6" s="54">
        <v>30568.808320460001</v>
      </c>
      <c r="AS6" s="54">
        <v>30011.621982090001</v>
      </c>
      <c r="AT6" s="54">
        <v>31310.51250253</v>
      </c>
      <c r="AU6" s="54">
        <v>30595.776604170002</v>
      </c>
      <c r="AV6" s="54">
        <v>32729.268774830001</v>
      </c>
      <c r="AW6" s="54">
        <v>31742.785453730001</v>
      </c>
      <c r="AX6" s="54">
        <v>33099.099277742003</v>
      </c>
      <c r="AY6" s="54">
        <v>34628.78311484</v>
      </c>
      <c r="AZ6" s="54">
        <v>28634.308616030001</v>
      </c>
      <c r="BA6" s="54">
        <v>34092.777244099998</v>
      </c>
      <c r="BB6" s="54">
        <v>29377.57505766</v>
      </c>
      <c r="BC6" s="54">
        <v>31232.403866199998</v>
      </c>
      <c r="BD6" s="54">
        <v>25189.355012600001</v>
      </c>
      <c r="BE6" s="54">
        <v>30260.943078330001</v>
      </c>
      <c r="BF6" s="54">
        <v>26253.519371729999</v>
      </c>
      <c r="BG6" s="54">
        <v>25716.040179930002</v>
      </c>
      <c r="BH6" s="54">
        <v>31008.512337470002</v>
      </c>
      <c r="BI6" s="54">
        <v>36997.347083820001</v>
      </c>
    </row>
    <row r="7" spans="1:61" s="47" customFormat="1" ht="12.75" customHeight="1">
      <c r="A7" s="98" t="s">
        <v>17</v>
      </c>
      <c r="B7" s="54">
        <v>30090.180206000001</v>
      </c>
      <c r="C7" s="54">
        <v>27769.585814850001</v>
      </c>
      <c r="D7" s="54">
        <v>35484.522414780004</v>
      </c>
      <c r="E7" s="54">
        <v>39332.633150770002</v>
      </c>
      <c r="F7" s="54">
        <v>42210.561085200003</v>
      </c>
      <c r="G7" s="54">
        <v>39435.081713419997</v>
      </c>
      <c r="H7" s="54">
        <v>40390.720515159999</v>
      </c>
      <c r="I7" s="54">
        <v>47362.614834729997</v>
      </c>
      <c r="J7" s="54">
        <v>52686.725332180002</v>
      </c>
      <c r="K7" s="54">
        <v>52037.240639219999</v>
      </c>
      <c r="L7" s="54">
        <v>49059.732551610003</v>
      </c>
      <c r="M7" s="54">
        <v>55330.824526730001</v>
      </c>
      <c r="N7" s="54">
        <v>59650.04579905</v>
      </c>
      <c r="O7" s="54">
        <v>85952.187457120002</v>
      </c>
      <c r="P7" s="54">
        <v>84901.355247319996</v>
      </c>
      <c r="Q7" s="54">
        <v>76966.78689797</v>
      </c>
      <c r="R7" s="54">
        <v>75617.272483409994</v>
      </c>
      <c r="S7" s="54">
        <v>70233.786266290001</v>
      </c>
      <c r="T7" s="54">
        <v>61126.303890889998</v>
      </c>
      <c r="U7" s="54">
        <v>60796.117320509999</v>
      </c>
      <c r="V7" s="54">
        <v>64161.421846999998</v>
      </c>
      <c r="W7" s="54">
        <v>62361.274896119998</v>
      </c>
      <c r="X7" s="54">
        <v>63130.192081469999</v>
      </c>
      <c r="Y7" s="54">
        <v>65573.830245089994</v>
      </c>
      <c r="Z7" s="54">
        <v>53378.072931920004</v>
      </c>
      <c r="AA7" s="54">
        <v>49195.819495199998</v>
      </c>
      <c r="AB7" s="54">
        <v>54807.482797299999</v>
      </c>
      <c r="AC7" s="54">
        <v>59868.615939759999</v>
      </c>
      <c r="AD7" s="54">
        <v>55258.709492989998</v>
      </c>
      <c r="AE7" s="54">
        <v>52269.072333700002</v>
      </c>
      <c r="AF7" s="54">
        <v>46098.841571260004</v>
      </c>
      <c r="AG7" s="54">
        <v>43489.248496779997</v>
      </c>
      <c r="AH7" s="54">
        <v>45835.720469200001</v>
      </c>
      <c r="AI7" s="54">
        <v>47698.790730419998</v>
      </c>
      <c r="AJ7" s="54">
        <v>47871.664152019999</v>
      </c>
      <c r="AK7" s="54">
        <v>51194.006867080003</v>
      </c>
      <c r="AL7" s="54">
        <v>46012.009448869998</v>
      </c>
      <c r="AM7" s="54">
        <v>52273.043376269998</v>
      </c>
      <c r="AN7" s="54">
        <v>49565.871849280004</v>
      </c>
      <c r="AO7" s="54">
        <v>49412.766379350003</v>
      </c>
      <c r="AP7" s="54">
        <v>48785.728125920003</v>
      </c>
      <c r="AQ7" s="54">
        <v>51506.954624010003</v>
      </c>
      <c r="AR7" s="54">
        <v>53942.645270790003</v>
      </c>
      <c r="AS7" s="54">
        <v>52938.356795</v>
      </c>
      <c r="AT7" s="54">
        <v>51865.875158000003</v>
      </c>
      <c r="AU7" s="54">
        <v>52792.751267</v>
      </c>
      <c r="AV7" s="54">
        <v>47252.097654999998</v>
      </c>
      <c r="AW7" s="54">
        <v>51032.207711000003</v>
      </c>
      <c r="AX7" s="54">
        <v>48590.218771799999</v>
      </c>
      <c r="AY7" s="54">
        <v>48266.073077009998</v>
      </c>
      <c r="AZ7" s="54">
        <v>47331.832985059998</v>
      </c>
      <c r="BA7" s="54">
        <v>49862.965728269999</v>
      </c>
      <c r="BB7" s="54">
        <v>53730.889381480003</v>
      </c>
      <c r="BC7" s="54">
        <v>52752.432844620002</v>
      </c>
      <c r="BD7" s="54">
        <v>57895.235485769997</v>
      </c>
      <c r="BE7" s="54">
        <v>56889.14955052</v>
      </c>
      <c r="BF7" s="54">
        <v>55426.140112699999</v>
      </c>
      <c r="BG7" s="54">
        <v>58662.662007190003</v>
      </c>
      <c r="BH7" s="54">
        <v>60168.028419249997</v>
      </c>
      <c r="BI7" s="54">
        <v>62907.88045638</v>
      </c>
    </row>
    <row r="8" spans="1:61" s="47" customFormat="1" ht="12.75" customHeight="1">
      <c r="A8" s="98" t="s">
        <v>66</v>
      </c>
      <c r="B8" s="54">
        <v>134.9</v>
      </c>
      <c r="C8" s="54">
        <v>134.19999999999999</v>
      </c>
      <c r="D8" s="54">
        <v>320.60000000000002</v>
      </c>
      <c r="E8" s="54">
        <v>288.58850699999999</v>
      </c>
      <c r="F8" s="54">
        <v>277.8</v>
      </c>
      <c r="G8" s="54">
        <v>281.10000000000002</v>
      </c>
      <c r="H8" s="54">
        <v>286.66000000000003</v>
      </c>
      <c r="I8" s="54">
        <v>390.01</v>
      </c>
      <c r="J8" s="54">
        <v>240.69766675</v>
      </c>
      <c r="K8" s="54">
        <v>368.43588882</v>
      </c>
      <c r="L8" s="54">
        <v>324.63564400000001</v>
      </c>
      <c r="M8" s="54">
        <v>352.6</v>
      </c>
      <c r="N8" s="54">
        <v>182.3</v>
      </c>
      <c r="O8" s="54">
        <v>226.1</v>
      </c>
      <c r="P8" s="54">
        <v>119.1</v>
      </c>
      <c r="Q8" s="54">
        <v>99.49</v>
      </c>
      <c r="R8" s="54">
        <v>91.6</v>
      </c>
      <c r="S8" s="54">
        <v>148.56</v>
      </c>
      <c r="T8" s="54">
        <v>173.3</v>
      </c>
      <c r="U8" s="54">
        <v>144.32</v>
      </c>
      <c r="V8" s="54">
        <v>74.67</v>
      </c>
      <c r="W8" s="54">
        <v>46.55</v>
      </c>
      <c r="X8" s="54">
        <v>36.89</v>
      </c>
      <c r="Y8" s="54">
        <v>35.21</v>
      </c>
      <c r="Z8" s="54">
        <v>59.91</v>
      </c>
      <c r="AA8" s="54">
        <v>54.53</v>
      </c>
      <c r="AB8" s="54">
        <v>55.13</v>
      </c>
      <c r="AC8" s="54">
        <v>56.04</v>
      </c>
      <c r="AD8" s="54">
        <v>86.45</v>
      </c>
      <c r="AE8" s="54">
        <v>110.3</v>
      </c>
      <c r="AF8" s="54">
        <v>185.06</v>
      </c>
      <c r="AG8" s="54">
        <v>97.89</v>
      </c>
      <c r="AH8" s="54">
        <v>167.03</v>
      </c>
      <c r="AI8" s="54">
        <v>86.82</v>
      </c>
      <c r="AJ8" s="54">
        <v>85.611999999999995</v>
      </c>
      <c r="AK8" s="54">
        <v>52.868000000000002</v>
      </c>
      <c r="AL8" s="54">
        <v>88.563999999999993</v>
      </c>
      <c r="AM8" s="54">
        <v>90.28</v>
      </c>
      <c r="AN8" s="54">
        <v>127.875</v>
      </c>
      <c r="AO8" s="54">
        <v>73.817999999999998</v>
      </c>
      <c r="AP8" s="54">
        <v>107.917</v>
      </c>
      <c r="AQ8" s="54">
        <v>98.644999999999996</v>
      </c>
      <c r="AR8" s="54">
        <v>89.867999999999995</v>
      </c>
      <c r="AS8" s="54">
        <v>79.596000000000004</v>
      </c>
      <c r="AT8" s="54">
        <v>119.65</v>
      </c>
      <c r="AU8" s="54">
        <v>76.372</v>
      </c>
      <c r="AV8" s="54">
        <v>147.02199999999999</v>
      </c>
      <c r="AW8" s="54">
        <v>156.1</v>
      </c>
      <c r="AX8" s="54">
        <v>146.9</v>
      </c>
      <c r="AY8" s="54">
        <v>157.9</v>
      </c>
      <c r="AZ8" s="54">
        <v>125.37</v>
      </c>
      <c r="BA8" s="54">
        <v>144.88</v>
      </c>
      <c r="BB8" s="54">
        <v>157.16</v>
      </c>
      <c r="BC8" s="54">
        <v>118.71</v>
      </c>
      <c r="BD8" s="54">
        <v>131.16</v>
      </c>
      <c r="BE8" s="54">
        <v>215.34</v>
      </c>
      <c r="BF8" s="54">
        <v>173.33</v>
      </c>
      <c r="BG8" s="54">
        <v>306.94</v>
      </c>
      <c r="BH8" s="54">
        <v>350.09410492000001</v>
      </c>
      <c r="BI8" s="54">
        <v>131.65161759</v>
      </c>
    </row>
    <row r="9" spans="1:61" s="44" customFormat="1" ht="12.75" customHeight="1">
      <c r="A9" s="98" t="s">
        <v>64</v>
      </c>
      <c r="B9" s="54">
        <v>49528.059229999999</v>
      </c>
      <c r="C9" s="54">
        <v>49135.062761250003</v>
      </c>
      <c r="D9" s="54">
        <v>51490.682479130002</v>
      </c>
      <c r="E9" s="54">
        <v>52072.363409450001</v>
      </c>
      <c r="F9" s="54">
        <v>50916.020875720002</v>
      </c>
      <c r="G9" s="54">
        <v>61244.675073710001</v>
      </c>
      <c r="H9" s="54">
        <v>71994.456338329997</v>
      </c>
      <c r="I9" s="54">
        <v>82004.429327060003</v>
      </c>
      <c r="J9" s="54">
        <v>82683.453070200005</v>
      </c>
      <c r="K9" s="54">
        <v>91654.185800559004</v>
      </c>
      <c r="L9" s="54">
        <v>105259.527893919</v>
      </c>
      <c r="M9" s="54">
        <v>118085.826683179</v>
      </c>
      <c r="N9" s="54">
        <v>131301.82311999999</v>
      </c>
      <c r="O9" s="54">
        <v>147605.07475028001</v>
      </c>
      <c r="P9" s="54">
        <v>155990.22421978999</v>
      </c>
      <c r="Q9" s="54">
        <v>175982.14195630999</v>
      </c>
      <c r="R9" s="54">
        <v>175809.55530583201</v>
      </c>
      <c r="S9" s="54">
        <v>197310.94129810901</v>
      </c>
      <c r="T9" s="54">
        <v>183865.775226308</v>
      </c>
      <c r="U9" s="54">
        <v>180546.36119440701</v>
      </c>
      <c r="V9" s="54">
        <v>161792.253875094</v>
      </c>
      <c r="W9" s="54">
        <v>143534.32712687799</v>
      </c>
      <c r="X9" s="54">
        <v>136199.97671226799</v>
      </c>
      <c r="Y9" s="54">
        <v>125508.189682974</v>
      </c>
      <c r="Z9" s="54">
        <v>123135.349731244</v>
      </c>
      <c r="AA9" s="54">
        <v>121942.90348377499</v>
      </c>
      <c r="AB9" s="54">
        <v>130128.75772224</v>
      </c>
      <c r="AC9" s="54">
        <v>121967.078430653</v>
      </c>
      <c r="AD9" s="54">
        <v>118451.073531548</v>
      </c>
      <c r="AE9" s="54">
        <v>118621.370513517</v>
      </c>
      <c r="AF9" s="54">
        <v>112343.15924703301</v>
      </c>
      <c r="AG9" s="54">
        <v>109251.66376645</v>
      </c>
      <c r="AH9" s="54">
        <v>109745.978838386</v>
      </c>
      <c r="AI9" s="54">
        <v>114008.44444185001</v>
      </c>
      <c r="AJ9" s="54">
        <v>112740.674992691</v>
      </c>
      <c r="AK9" s="54">
        <v>112646.076223953</v>
      </c>
      <c r="AL9" s="54">
        <v>114643.16807886001</v>
      </c>
      <c r="AM9" s="54">
        <v>118780.613798962</v>
      </c>
      <c r="AN9" s="54">
        <v>116038.65138455899</v>
      </c>
      <c r="AO9" s="54">
        <v>116098.169073511</v>
      </c>
      <c r="AP9" s="54">
        <v>125063.385867099</v>
      </c>
      <c r="AQ9" s="54">
        <v>124736.918804929</v>
      </c>
      <c r="AR9" s="54">
        <v>124319.77076072</v>
      </c>
      <c r="AS9" s="54">
        <v>128768.33461878001</v>
      </c>
      <c r="AT9" s="54">
        <v>127663.99921030999</v>
      </c>
      <c r="AU9" s="54">
        <v>133979.31294311999</v>
      </c>
      <c r="AV9" s="54">
        <v>141918.38957689001</v>
      </c>
      <c r="AW9" s="54">
        <v>145193.53800791001</v>
      </c>
      <c r="AX9" s="54">
        <v>147055.779780279</v>
      </c>
      <c r="AY9" s="54">
        <v>152489.27583111401</v>
      </c>
      <c r="AZ9" s="54">
        <v>163267.388301742</v>
      </c>
      <c r="BA9" s="54">
        <v>167834.72952334001</v>
      </c>
      <c r="BB9" s="54">
        <v>170480.992013771</v>
      </c>
      <c r="BC9" s="54">
        <v>171765.61691377999</v>
      </c>
      <c r="BD9" s="54">
        <v>176314.27773294001</v>
      </c>
      <c r="BE9" s="54">
        <v>183793.03299541699</v>
      </c>
      <c r="BF9" s="54">
        <v>183431.022554164</v>
      </c>
      <c r="BG9" s="54">
        <v>197568.67100088499</v>
      </c>
      <c r="BH9" s="54">
        <v>198942.632135355</v>
      </c>
      <c r="BI9" s="54">
        <v>208231.295292703</v>
      </c>
    </row>
    <row r="10" spans="1:61" s="47" customFormat="1" ht="12.75" customHeight="1">
      <c r="A10" s="114" t="s">
        <v>90</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row>
    <row r="11" spans="1:61" s="47" customFormat="1" ht="12.75" customHeight="1">
      <c r="A11" s="42" t="s">
        <v>67</v>
      </c>
      <c r="B11" s="54">
        <v>58.3</v>
      </c>
      <c r="C11" s="54">
        <v>47.6</v>
      </c>
      <c r="D11" s="54">
        <v>51.2</v>
      </c>
      <c r="E11" s="54">
        <v>56.4</v>
      </c>
      <c r="F11" s="54">
        <v>61.7</v>
      </c>
      <c r="G11" s="54">
        <v>34.799999999999997</v>
      </c>
      <c r="H11" s="54">
        <v>32</v>
      </c>
      <c r="I11" s="54">
        <v>31.7</v>
      </c>
      <c r="J11" s="54">
        <v>29.4</v>
      </c>
      <c r="K11" s="54">
        <v>30.4</v>
      </c>
      <c r="L11" s="54">
        <v>21.9</v>
      </c>
      <c r="M11" s="54">
        <v>31.9</v>
      </c>
      <c r="N11" s="54">
        <v>31</v>
      </c>
      <c r="O11" s="54">
        <v>30.8</v>
      </c>
      <c r="P11" s="54">
        <v>33.6</v>
      </c>
      <c r="Q11" s="54">
        <v>36</v>
      </c>
      <c r="R11" s="54">
        <v>33.9</v>
      </c>
      <c r="S11" s="54">
        <v>36.299999999999997</v>
      </c>
      <c r="T11" s="54">
        <v>36.799999999999997</v>
      </c>
      <c r="U11" s="54">
        <v>36.4</v>
      </c>
      <c r="V11" s="54">
        <v>38.506999999999998</v>
      </c>
      <c r="W11" s="54">
        <v>50.384999999999998</v>
      </c>
      <c r="X11" s="54">
        <v>56.628</v>
      </c>
      <c r="Y11" s="54">
        <v>37.6</v>
      </c>
      <c r="Z11" s="54">
        <v>39.159999999999997</v>
      </c>
      <c r="AA11" s="54">
        <v>46.46</v>
      </c>
      <c r="AB11" s="54">
        <v>45.442</v>
      </c>
      <c r="AC11" s="54">
        <v>56.484000000000002</v>
      </c>
      <c r="AD11" s="54">
        <v>56.347000000000001</v>
      </c>
      <c r="AE11" s="54">
        <v>57.66</v>
      </c>
      <c r="AF11" s="54">
        <v>52.31</v>
      </c>
      <c r="AG11" s="54">
        <v>59.566000000000003</v>
      </c>
      <c r="AH11" s="54">
        <v>55.064</v>
      </c>
      <c r="AI11" s="54">
        <v>57.804000000000002</v>
      </c>
      <c r="AJ11" s="54">
        <v>52.069000000000003</v>
      </c>
      <c r="AK11" s="54">
        <v>57.337000000000003</v>
      </c>
      <c r="AL11" s="54">
        <v>71.081999999999994</v>
      </c>
      <c r="AM11" s="54">
        <v>89.885000000000005</v>
      </c>
      <c r="AN11" s="54">
        <v>112.446</v>
      </c>
      <c r="AO11" s="54">
        <v>123.809</v>
      </c>
      <c r="AP11" s="54">
        <v>135.62899999999999</v>
      </c>
      <c r="AQ11" s="54">
        <v>122.376</v>
      </c>
      <c r="AR11" s="54">
        <v>144.273</v>
      </c>
      <c r="AS11" s="54">
        <v>107.94799999999999</v>
      </c>
      <c r="AT11" s="54">
        <v>291.67340000000002</v>
      </c>
      <c r="AU11" s="54">
        <v>284.06599999999997</v>
      </c>
      <c r="AV11" s="54">
        <v>187.86600000000001</v>
      </c>
      <c r="AW11" s="54">
        <v>213.173</v>
      </c>
      <c r="AX11" s="54">
        <v>239.892</v>
      </c>
      <c r="AY11" s="54">
        <v>351.31799999999998</v>
      </c>
      <c r="AZ11" s="54">
        <v>319.25799999999998</v>
      </c>
      <c r="BA11" s="54">
        <v>400.88900000000001</v>
      </c>
      <c r="BB11" s="54">
        <v>449.46600000000001</v>
      </c>
      <c r="BC11" s="54">
        <v>453.96</v>
      </c>
      <c r="BD11" s="54">
        <v>454.04199999999997</v>
      </c>
      <c r="BE11" s="54">
        <v>487.57900000000001</v>
      </c>
      <c r="BF11" s="54">
        <v>509.05500000000001</v>
      </c>
      <c r="BG11" s="54">
        <v>522.72699999999998</v>
      </c>
      <c r="BH11" s="54">
        <v>502.93799999999999</v>
      </c>
      <c r="BI11" s="54">
        <v>489.05099999999999</v>
      </c>
    </row>
    <row r="12" spans="1:61" s="47" customFormat="1" ht="12.75" customHeight="1">
      <c r="A12" s="42" t="s">
        <v>58</v>
      </c>
      <c r="B12" s="54">
        <v>25238.198634</v>
      </c>
      <c r="C12" s="54">
        <v>24980.890766150002</v>
      </c>
      <c r="D12" s="54">
        <v>24737.248231019999</v>
      </c>
      <c r="E12" s="54">
        <v>25161.573884739999</v>
      </c>
      <c r="F12" s="54">
        <v>24096.868067980002</v>
      </c>
      <c r="G12" s="54">
        <v>26171.168902450001</v>
      </c>
      <c r="H12" s="54">
        <v>26705.42467579</v>
      </c>
      <c r="I12" s="54">
        <v>29676.227248899999</v>
      </c>
      <c r="J12" s="54">
        <v>30482.419560900002</v>
      </c>
      <c r="K12" s="54">
        <v>34750.09911255</v>
      </c>
      <c r="L12" s="54">
        <v>33397.584309409998</v>
      </c>
      <c r="M12" s="54">
        <v>39135.59965045</v>
      </c>
      <c r="N12" s="54">
        <v>39905.267566000002</v>
      </c>
      <c r="O12" s="54">
        <v>48269.395456999999</v>
      </c>
      <c r="P12" s="54">
        <v>52866.637406430003</v>
      </c>
      <c r="Q12" s="54">
        <v>61600.258489990003</v>
      </c>
      <c r="R12" s="54">
        <v>57612.0954219013</v>
      </c>
      <c r="S12" s="54">
        <v>60917.391687449199</v>
      </c>
      <c r="T12" s="54">
        <v>69489.601607389995</v>
      </c>
      <c r="U12" s="54">
        <v>64631.271886597497</v>
      </c>
      <c r="V12" s="54">
        <v>58609.610142438498</v>
      </c>
      <c r="W12" s="54">
        <v>55142.759407289901</v>
      </c>
      <c r="X12" s="54">
        <v>51737.204358855597</v>
      </c>
      <c r="Y12" s="54">
        <v>50262.569694842001</v>
      </c>
      <c r="Z12" s="54">
        <v>47473.104736343201</v>
      </c>
      <c r="AA12" s="54">
        <v>47022.917322003501</v>
      </c>
      <c r="AB12" s="54">
        <v>46329.2419624912</v>
      </c>
      <c r="AC12" s="54">
        <v>45805.675861945303</v>
      </c>
      <c r="AD12" s="54">
        <v>44438.0074103933</v>
      </c>
      <c r="AE12" s="54">
        <v>46365.810844</v>
      </c>
      <c r="AF12" s="54">
        <v>43300.013338999997</v>
      </c>
      <c r="AG12" s="54">
        <v>42626.384199</v>
      </c>
      <c r="AH12" s="54">
        <v>42957.327953</v>
      </c>
      <c r="AI12" s="54">
        <v>41835.670244000001</v>
      </c>
      <c r="AJ12" s="54">
        <v>44485.451674999997</v>
      </c>
      <c r="AK12" s="54">
        <v>44906.998763000003</v>
      </c>
      <c r="AL12" s="54">
        <v>48766.723619999997</v>
      </c>
      <c r="AM12" s="54">
        <v>49908.690970000003</v>
      </c>
      <c r="AN12" s="54">
        <v>50423.013424999997</v>
      </c>
      <c r="AO12" s="54">
        <v>50465.928013999997</v>
      </c>
      <c r="AP12" s="54">
        <v>56436.711320000002</v>
      </c>
      <c r="AQ12" s="54">
        <v>56890.752337999998</v>
      </c>
      <c r="AR12" s="54">
        <v>57708.988366999998</v>
      </c>
      <c r="AS12" s="54">
        <v>63285.136698000002</v>
      </c>
      <c r="AT12" s="54">
        <v>62885.067282999997</v>
      </c>
      <c r="AU12" s="54">
        <v>69018.798154000004</v>
      </c>
      <c r="AV12" s="54">
        <v>76879.086287978003</v>
      </c>
      <c r="AW12" s="54">
        <v>80066.276026630003</v>
      </c>
      <c r="AX12" s="54">
        <v>79703.046284543205</v>
      </c>
      <c r="AY12" s="54">
        <v>82319.965969564306</v>
      </c>
      <c r="AZ12" s="54">
        <v>92079.452276752694</v>
      </c>
      <c r="BA12" s="54">
        <v>95131.551190802798</v>
      </c>
      <c r="BB12" s="54">
        <v>102374.846058082</v>
      </c>
      <c r="BC12" s="54">
        <v>104817.5907305</v>
      </c>
      <c r="BD12" s="54">
        <v>108975.82578653999</v>
      </c>
      <c r="BE12" s="54">
        <v>111247.78509133399</v>
      </c>
      <c r="BF12" s="54">
        <v>112029.82527067501</v>
      </c>
      <c r="BG12" s="54">
        <v>115988.852280233</v>
      </c>
      <c r="BH12" s="54">
        <v>120325.156732086</v>
      </c>
      <c r="BI12" s="54">
        <v>123917.822792996</v>
      </c>
    </row>
    <row r="13" spans="1:61" s="47" customFormat="1" ht="12.75" customHeight="1">
      <c r="A13" s="42" t="s">
        <v>48</v>
      </c>
      <c r="B13" s="54">
        <v>11701.294564</v>
      </c>
      <c r="C13" s="54">
        <v>11939.132605999999</v>
      </c>
      <c r="D13" s="54">
        <v>10582.677856</v>
      </c>
      <c r="E13" s="54">
        <v>8666.9997553799894</v>
      </c>
      <c r="F13" s="54">
        <v>7859.7088819999999</v>
      </c>
      <c r="G13" s="54">
        <v>10112.032943</v>
      </c>
      <c r="H13" s="54">
        <v>12129.709647240001</v>
      </c>
      <c r="I13" s="54">
        <v>14591.237131</v>
      </c>
      <c r="J13" s="54">
        <v>14003.72609971</v>
      </c>
      <c r="K13" s="54">
        <v>16547.075991400001</v>
      </c>
      <c r="L13" s="54">
        <v>16962.904747650002</v>
      </c>
      <c r="M13" s="54">
        <v>20080.22329614</v>
      </c>
      <c r="N13" s="54">
        <v>21882.775890000001</v>
      </c>
      <c r="O13" s="54">
        <v>25809.116512280001</v>
      </c>
      <c r="P13" s="54">
        <v>28287.387355729999</v>
      </c>
      <c r="Q13" s="54">
        <v>27465.744409750001</v>
      </c>
      <c r="R13" s="54">
        <v>27619.900031490401</v>
      </c>
      <c r="S13" s="54">
        <v>28604.472166219301</v>
      </c>
      <c r="T13" s="54">
        <v>27799.966446308201</v>
      </c>
      <c r="U13" s="54">
        <v>25550.292936139402</v>
      </c>
      <c r="V13" s="54">
        <v>22192.549489655401</v>
      </c>
      <c r="W13" s="54">
        <v>19857.1984150879</v>
      </c>
      <c r="X13" s="54">
        <v>20631.221983412801</v>
      </c>
      <c r="Y13" s="54">
        <v>20005.611246151999</v>
      </c>
      <c r="Z13" s="54">
        <v>18329.7370303112</v>
      </c>
      <c r="AA13" s="54">
        <v>18206.273278771601</v>
      </c>
      <c r="AB13" s="54">
        <v>18780.356228914901</v>
      </c>
      <c r="AC13" s="54">
        <v>21033.695803607599</v>
      </c>
      <c r="AD13" s="54">
        <v>19372.339585155099</v>
      </c>
      <c r="AE13" s="54">
        <v>21073.625894517001</v>
      </c>
      <c r="AF13" s="54">
        <v>21524.9887210327</v>
      </c>
      <c r="AG13" s="54">
        <v>24778.818773449999</v>
      </c>
      <c r="AH13" s="54">
        <v>26103.6948695633</v>
      </c>
      <c r="AI13" s="54">
        <v>29595.25318485</v>
      </c>
      <c r="AJ13" s="54">
        <v>26421.1318671913</v>
      </c>
      <c r="AK13" s="54">
        <v>27995.102000003</v>
      </c>
      <c r="AL13" s="54">
        <v>27921.9773948601</v>
      </c>
      <c r="AM13" s="54">
        <v>29429.201096961999</v>
      </c>
      <c r="AN13" s="54">
        <v>35056.720711558897</v>
      </c>
      <c r="AO13" s="54">
        <v>35807.971748511103</v>
      </c>
      <c r="AP13" s="54">
        <v>35216.794404799402</v>
      </c>
      <c r="AQ13" s="54">
        <v>36355.117275928598</v>
      </c>
      <c r="AR13" s="54">
        <v>37402.369333219998</v>
      </c>
      <c r="AS13" s="54">
        <v>36224.45289</v>
      </c>
      <c r="AT13" s="54">
        <v>35384.988267000001</v>
      </c>
      <c r="AU13" s="54">
        <v>35888.502812999999</v>
      </c>
      <c r="AV13" s="54">
        <v>37075.460246000002</v>
      </c>
      <c r="AW13" s="54">
        <v>38904.314294000003</v>
      </c>
      <c r="AX13" s="54">
        <v>38747.998780000002</v>
      </c>
      <c r="AY13" s="54">
        <v>41373.322290730001</v>
      </c>
      <c r="AZ13" s="54">
        <v>40626.314651480003</v>
      </c>
      <c r="BA13" s="54">
        <v>39250.0937954369</v>
      </c>
      <c r="BB13" s="54">
        <v>33505.172192972102</v>
      </c>
      <c r="BC13" s="54">
        <v>36434.18413052</v>
      </c>
      <c r="BD13" s="54">
        <v>37451.265896240002</v>
      </c>
      <c r="BE13" s="54">
        <v>40848.785758726401</v>
      </c>
      <c r="BF13" s="54">
        <v>39254.894618289298</v>
      </c>
      <c r="BG13" s="54">
        <v>44543.498729552499</v>
      </c>
      <c r="BH13" s="54">
        <v>48283.333990578503</v>
      </c>
      <c r="BI13" s="54">
        <v>53718.365121226503</v>
      </c>
    </row>
    <row r="14" spans="1:61" s="47" customFormat="1" ht="12.75" customHeight="1">
      <c r="A14" s="42" t="s">
        <v>110</v>
      </c>
      <c r="B14" s="54">
        <v>12530</v>
      </c>
      <c r="C14" s="54">
        <v>12167.2</v>
      </c>
      <c r="D14" s="54">
        <v>16119.462821110001</v>
      </c>
      <c r="E14" s="54">
        <v>18188.11027533</v>
      </c>
      <c r="F14" s="54">
        <v>18897.07957374</v>
      </c>
      <c r="G14" s="54">
        <v>24926.436323260001</v>
      </c>
      <c r="H14" s="54">
        <v>33126.639704300003</v>
      </c>
      <c r="I14" s="54">
        <v>37706.170447160002</v>
      </c>
      <c r="J14" s="54">
        <v>38125.89030336</v>
      </c>
      <c r="K14" s="54">
        <v>40284.354159609997</v>
      </c>
      <c r="L14" s="54">
        <v>54781.807836860004</v>
      </c>
      <c r="M14" s="54">
        <v>58837.785737589998</v>
      </c>
      <c r="N14" s="54">
        <v>69482.682663</v>
      </c>
      <c r="O14" s="54">
        <v>73495.409581</v>
      </c>
      <c r="P14" s="54">
        <v>74802.489457629999</v>
      </c>
      <c r="Q14" s="54">
        <v>86888.538156569994</v>
      </c>
      <c r="R14" s="54">
        <v>90543.309852439997</v>
      </c>
      <c r="S14" s="54">
        <v>107707.47450224</v>
      </c>
      <c r="T14" s="54">
        <v>86511.767172609994</v>
      </c>
      <c r="U14" s="54">
        <v>90282.993803000005</v>
      </c>
      <c r="V14" s="54">
        <v>80875.856243000002</v>
      </c>
      <c r="W14" s="54">
        <v>68465.144304500005</v>
      </c>
      <c r="X14" s="54">
        <v>63775.224370000004</v>
      </c>
      <c r="Y14" s="54">
        <v>55202.365573000003</v>
      </c>
      <c r="Z14" s="54">
        <v>57293.48796459</v>
      </c>
      <c r="AA14" s="54">
        <v>56666.007003999999</v>
      </c>
      <c r="AB14" s="54">
        <v>64972.543199690001</v>
      </c>
      <c r="AC14" s="54">
        <v>55068.190420999999</v>
      </c>
      <c r="AD14" s="54">
        <v>54584.572823000002</v>
      </c>
      <c r="AE14" s="54">
        <v>51123.896050000003</v>
      </c>
      <c r="AF14" s="54">
        <v>47465.734166000002</v>
      </c>
      <c r="AG14" s="54">
        <v>41786.909240000001</v>
      </c>
      <c r="AH14" s="54">
        <v>40629.632797999999</v>
      </c>
      <c r="AI14" s="54">
        <v>42519.655641999998</v>
      </c>
      <c r="AJ14" s="54">
        <v>41782.049621500002</v>
      </c>
      <c r="AK14" s="54">
        <v>39681.179593950001</v>
      </c>
      <c r="AL14" s="54">
        <v>37882.205135999997</v>
      </c>
      <c r="AM14" s="54">
        <v>39353.144698999997</v>
      </c>
      <c r="AN14" s="54">
        <v>30445.701494000001</v>
      </c>
      <c r="AO14" s="54">
        <v>29700.387641000001</v>
      </c>
      <c r="AP14" s="54">
        <v>33274.498127999999</v>
      </c>
      <c r="AQ14" s="54">
        <v>31368.344289000001</v>
      </c>
      <c r="AR14" s="54">
        <v>29065.539065000001</v>
      </c>
      <c r="AS14" s="54">
        <v>29150.849165380001</v>
      </c>
      <c r="AT14" s="54">
        <v>29102.075993909999</v>
      </c>
      <c r="AU14" s="54">
        <v>28786.838065619999</v>
      </c>
      <c r="AV14" s="54">
        <v>27764.81592289</v>
      </c>
      <c r="AW14" s="54">
        <v>26000.44542788</v>
      </c>
      <c r="AX14" s="54">
        <v>28355.740715739099</v>
      </c>
      <c r="AY14" s="54">
        <v>28435.871170813702</v>
      </c>
      <c r="AZ14" s="54">
        <v>30233.673773132101</v>
      </c>
      <c r="BA14" s="54">
        <v>33043.527837102898</v>
      </c>
      <c r="BB14" s="54">
        <v>34151.188062720998</v>
      </c>
      <c r="BC14" s="54">
        <v>30027.99575998</v>
      </c>
      <c r="BD14" s="54">
        <v>29438.16535015</v>
      </c>
      <c r="BE14" s="54">
        <v>31208.565722160001</v>
      </c>
      <c r="BF14" s="54">
        <v>31638.368804490001</v>
      </c>
      <c r="BG14" s="54">
        <v>36513.999696220002</v>
      </c>
      <c r="BH14" s="54">
        <v>29830.079169770001</v>
      </c>
      <c r="BI14" s="54">
        <v>30105.997965840001</v>
      </c>
    </row>
    <row r="15" spans="1:61" s="47" customFormat="1" ht="12.75" customHeight="1">
      <c r="A15" s="18" t="s">
        <v>63</v>
      </c>
      <c r="B15" s="54">
        <v>251.900000000001</v>
      </c>
      <c r="C15" s="54">
        <v>254.11788842000499</v>
      </c>
      <c r="D15" s="54">
        <v>100.893027080005</v>
      </c>
      <c r="E15" s="54">
        <v>99.477351910005396</v>
      </c>
      <c r="F15" s="54">
        <v>104.39349191999599</v>
      </c>
      <c r="G15" s="54">
        <v>109.00651562999001</v>
      </c>
      <c r="H15" s="54">
        <v>97.122526629973393</v>
      </c>
      <c r="I15" s="54">
        <v>97.135237878115703</v>
      </c>
      <c r="J15" s="54">
        <v>99.648689740002695</v>
      </c>
      <c r="K15" s="54">
        <v>102.671145051019</v>
      </c>
      <c r="L15" s="54">
        <v>139.78573203100001</v>
      </c>
      <c r="M15" s="54">
        <v>144.58549913097499</v>
      </c>
      <c r="N15" s="54">
        <v>127.485804000025</v>
      </c>
      <c r="O15" s="54">
        <v>142.56779600001801</v>
      </c>
      <c r="P15" s="54">
        <v>152.21977620996799</v>
      </c>
      <c r="Q15" s="54">
        <v>332.85549292998599</v>
      </c>
      <c r="R15" s="54">
        <v>434.859085400065</v>
      </c>
      <c r="S15" s="54">
        <v>806.11465873004602</v>
      </c>
      <c r="T15" s="54">
        <v>1856.90621772999</v>
      </c>
      <c r="U15" s="54">
        <v>1756.1018592800001</v>
      </c>
      <c r="V15" s="54">
        <v>1784.15620912943</v>
      </c>
      <c r="W15" s="54">
        <v>1531.9833005394601</v>
      </c>
      <c r="X15" s="54">
        <v>1627.4923995394499</v>
      </c>
      <c r="Y15" s="54">
        <v>1333.27228814301</v>
      </c>
      <c r="Z15" s="54">
        <v>1208.90092682249</v>
      </c>
      <c r="AA15" s="54">
        <v>1195.4007920664401</v>
      </c>
      <c r="AB15" s="54">
        <v>1164.52565634603</v>
      </c>
      <c r="AC15" s="54">
        <v>788.27134516698402</v>
      </c>
      <c r="AD15" s="54">
        <v>934.38410023698805</v>
      </c>
      <c r="AE15" s="54">
        <v>931.17131854899299</v>
      </c>
      <c r="AF15" s="54">
        <v>769.48809186799895</v>
      </c>
      <c r="AG15" s="54">
        <v>764.78536100001702</v>
      </c>
      <c r="AH15" s="54">
        <v>909.31044299996597</v>
      </c>
      <c r="AI15" s="54">
        <v>969.30178700000397</v>
      </c>
      <c r="AJ15" s="54">
        <v>831.90052579998201</v>
      </c>
      <c r="AK15" s="54">
        <v>841.151314000002</v>
      </c>
      <c r="AL15" s="54">
        <v>901.00434299999301</v>
      </c>
      <c r="AM15" s="54">
        <v>900.019126000028</v>
      </c>
      <c r="AN15" s="54">
        <v>850.28244599999698</v>
      </c>
      <c r="AO15" s="54">
        <v>844.28634000000602</v>
      </c>
      <c r="AP15" s="54">
        <v>823.22322499999404</v>
      </c>
      <c r="AQ15" s="54">
        <v>664.96749600001203</v>
      </c>
      <c r="AR15" s="54">
        <v>550.72149399998295</v>
      </c>
      <c r="AS15" s="54">
        <v>553.54489199996203</v>
      </c>
      <c r="AT15" s="54">
        <v>559.47679299998003</v>
      </c>
      <c r="AU15" s="54">
        <v>606.77460000000406</v>
      </c>
      <c r="AV15" s="54">
        <v>668.66481900002702</v>
      </c>
      <c r="AW15" s="54">
        <v>859.52161648002198</v>
      </c>
      <c r="AX15" s="54">
        <v>923.53898116998596</v>
      </c>
      <c r="AY15" s="54">
        <v>1076.51976959998</v>
      </c>
      <c r="AZ15" s="54">
        <v>923.96955474407901</v>
      </c>
      <c r="BA15" s="54">
        <v>837.36901073899901</v>
      </c>
      <c r="BB15" s="54">
        <v>848.12495080998599</v>
      </c>
      <c r="BC15" s="54">
        <v>849.64165771001694</v>
      </c>
      <c r="BD15" s="54">
        <v>877.99799946998201</v>
      </c>
      <c r="BE15" s="54">
        <v>1139.9323294600199</v>
      </c>
      <c r="BF15" s="54">
        <v>1135.7121774500099</v>
      </c>
      <c r="BG15" s="54">
        <v>1218.7819307499699</v>
      </c>
      <c r="BH15" s="54">
        <v>1223.72317581216</v>
      </c>
      <c r="BI15" s="54">
        <v>1228.5350204424999</v>
      </c>
    </row>
    <row r="16" spans="1:61" s="47" customFormat="1" ht="12.75" customHeight="1">
      <c r="A16" s="98" t="s">
        <v>27</v>
      </c>
      <c r="B16" s="54">
        <v>49276.159229999997</v>
      </c>
      <c r="C16" s="54">
        <v>48880.944872829998</v>
      </c>
      <c r="D16" s="54">
        <v>51389.789452049998</v>
      </c>
      <c r="E16" s="54">
        <v>51972.886057540003</v>
      </c>
      <c r="F16" s="54">
        <v>50811.627383799998</v>
      </c>
      <c r="G16" s="54">
        <v>61135.668558079997</v>
      </c>
      <c r="H16" s="54">
        <v>71897.333811699995</v>
      </c>
      <c r="I16" s="54">
        <v>81907.294089181902</v>
      </c>
      <c r="J16" s="54">
        <v>82583.804380460002</v>
      </c>
      <c r="K16" s="54">
        <v>91551.514655507999</v>
      </c>
      <c r="L16" s="54">
        <v>105119.742161888</v>
      </c>
      <c r="M16" s="54">
        <v>117941.24118404801</v>
      </c>
      <c r="N16" s="54">
        <v>131174.33731599999</v>
      </c>
      <c r="O16" s="54">
        <v>147462.50695427999</v>
      </c>
      <c r="P16" s="54">
        <v>155838.00444357999</v>
      </c>
      <c r="Q16" s="54">
        <v>175649.28646338001</v>
      </c>
      <c r="R16" s="54">
        <v>175374.696220432</v>
      </c>
      <c r="S16" s="54">
        <v>196504.826639379</v>
      </c>
      <c r="T16" s="54">
        <v>182008.86900857801</v>
      </c>
      <c r="U16" s="54">
        <v>178790.25933512699</v>
      </c>
      <c r="V16" s="54">
        <v>160008.09766596399</v>
      </c>
      <c r="W16" s="54">
        <v>142002.34382633801</v>
      </c>
      <c r="X16" s="54">
        <v>134572.48431272901</v>
      </c>
      <c r="Y16" s="54">
        <v>124174.91739483101</v>
      </c>
      <c r="Z16" s="54">
        <v>121926.44880442201</v>
      </c>
      <c r="AA16" s="54">
        <v>120747.502691709</v>
      </c>
      <c r="AB16" s="54">
        <v>128964.232065894</v>
      </c>
      <c r="AC16" s="54">
        <v>121178.807085486</v>
      </c>
      <c r="AD16" s="54">
        <v>117516.689431311</v>
      </c>
      <c r="AE16" s="54">
        <v>117690.19919496799</v>
      </c>
      <c r="AF16" s="54">
        <v>111573.67115516499</v>
      </c>
      <c r="AG16" s="54">
        <v>108486.87840545</v>
      </c>
      <c r="AH16" s="54">
        <v>108836.668395386</v>
      </c>
      <c r="AI16" s="54">
        <v>113039.14265485</v>
      </c>
      <c r="AJ16" s="54">
        <v>111908.774466891</v>
      </c>
      <c r="AK16" s="54">
        <v>111804.924909953</v>
      </c>
      <c r="AL16" s="54">
        <v>113742.16373586</v>
      </c>
      <c r="AM16" s="54">
        <v>117880.594672962</v>
      </c>
      <c r="AN16" s="54">
        <v>115188.368938559</v>
      </c>
      <c r="AO16" s="54">
        <v>115253.882733511</v>
      </c>
      <c r="AP16" s="54">
        <v>124240.16264209901</v>
      </c>
      <c r="AQ16" s="54">
        <v>124071.951308929</v>
      </c>
      <c r="AR16" s="54">
        <v>123769.04926672</v>
      </c>
      <c r="AS16" s="54">
        <v>128214.78972678</v>
      </c>
      <c r="AT16" s="54">
        <v>127104.52241731</v>
      </c>
      <c r="AU16" s="54">
        <v>133372.53834311999</v>
      </c>
      <c r="AV16" s="54">
        <v>141249.72475789001</v>
      </c>
      <c r="AW16" s="54">
        <v>144334.01639142999</v>
      </c>
      <c r="AX16" s="54">
        <v>146132.24079910899</v>
      </c>
      <c r="AY16" s="54">
        <v>151412.756061514</v>
      </c>
      <c r="AZ16" s="54">
        <v>162343.41874699801</v>
      </c>
      <c r="BA16" s="54">
        <v>166997.36051260101</v>
      </c>
      <c r="BB16" s="54">
        <v>169632.86706296101</v>
      </c>
      <c r="BC16" s="54">
        <v>170915.97525607</v>
      </c>
      <c r="BD16" s="54">
        <v>175436.27973347</v>
      </c>
      <c r="BE16" s="54">
        <v>182653.100665957</v>
      </c>
      <c r="BF16" s="54">
        <v>182295.31037671401</v>
      </c>
      <c r="BG16" s="54">
        <v>196349.88907013499</v>
      </c>
      <c r="BH16" s="54">
        <v>197718.90895954301</v>
      </c>
      <c r="BI16" s="54">
        <v>207002.76027226099</v>
      </c>
    </row>
    <row r="17" spans="1:61" s="44" customFormat="1" ht="12.75" customHeight="1">
      <c r="A17" s="98" t="s">
        <v>2</v>
      </c>
      <c r="B17" s="54">
        <v>43.6</v>
      </c>
      <c r="C17" s="54">
        <v>43.161193660000002</v>
      </c>
      <c r="D17" s="54">
        <v>32.634192509999998</v>
      </c>
      <c r="E17" s="54">
        <v>32.134192509999998</v>
      </c>
      <c r="F17" s="54">
        <v>30.73419251</v>
      </c>
      <c r="G17" s="54">
        <v>22.73419251</v>
      </c>
      <c r="H17" s="54">
        <v>224.87868283</v>
      </c>
      <c r="I17" s="54">
        <v>105.90929431000001</v>
      </c>
      <c r="J17" s="54">
        <v>76.034192509999997</v>
      </c>
      <c r="K17" s="54">
        <v>75.134192510000005</v>
      </c>
      <c r="L17" s="54">
        <v>733.19999971000004</v>
      </c>
      <c r="M17" s="54">
        <v>653.68397371000003</v>
      </c>
      <c r="N17" s="54">
        <v>619.92438900000002</v>
      </c>
      <c r="O17" s="54">
        <v>595.9</v>
      </c>
      <c r="P17" s="54">
        <v>668.1</v>
      </c>
      <c r="Q17" s="54">
        <v>613.9</v>
      </c>
      <c r="R17" s="54">
        <v>574.6</v>
      </c>
      <c r="S17" s="54">
        <v>1429.95</v>
      </c>
      <c r="T17" s="54">
        <v>1510.05</v>
      </c>
      <c r="U17" s="54">
        <v>1512.25</v>
      </c>
      <c r="V17" s="54">
        <v>1409.65</v>
      </c>
      <c r="W17" s="54">
        <v>1373.75</v>
      </c>
      <c r="X17" s="54">
        <v>622.29999999999995</v>
      </c>
      <c r="Y17" s="54">
        <v>616.79999999999995</v>
      </c>
      <c r="Z17" s="54">
        <v>916.9</v>
      </c>
      <c r="AA17" s="54">
        <v>326.39999999999998</v>
      </c>
      <c r="AB17" s="54">
        <v>328</v>
      </c>
      <c r="AC17" s="54">
        <v>334.2</v>
      </c>
      <c r="AD17" s="54">
        <v>259.3</v>
      </c>
      <c r="AE17" s="54">
        <v>250.4</v>
      </c>
      <c r="AF17" s="54">
        <v>292.65559760000002</v>
      </c>
      <c r="AG17" s="54">
        <v>262.89999999999998</v>
      </c>
      <c r="AH17" s="54">
        <v>220.80099999999999</v>
      </c>
      <c r="AI17" s="54">
        <v>231.101</v>
      </c>
      <c r="AJ17" s="54">
        <v>168.40100000000001</v>
      </c>
      <c r="AK17" s="54">
        <v>145.70099999999999</v>
      </c>
      <c r="AL17" s="54">
        <v>135.40100000000001</v>
      </c>
      <c r="AM17" s="54">
        <v>189.30099999999999</v>
      </c>
      <c r="AN17" s="54">
        <v>188.501</v>
      </c>
      <c r="AO17" s="54">
        <v>182.80099999999999</v>
      </c>
      <c r="AP17" s="54">
        <v>182.20099999999999</v>
      </c>
      <c r="AQ17" s="54">
        <v>181.501</v>
      </c>
      <c r="AR17" s="54">
        <v>182.501</v>
      </c>
      <c r="AS17" s="54">
        <v>185.501</v>
      </c>
      <c r="AT17" s="54">
        <v>183.101</v>
      </c>
      <c r="AU17" s="54">
        <v>182.90100000000001</v>
      </c>
      <c r="AV17" s="54">
        <v>315.70100000000002</v>
      </c>
      <c r="AW17" s="54">
        <v>318.30099999999999</v>
      </c>
      <c r="AX17" s="54">
        <v>296.00099999999998</v>
      </c>
      <c r="AY17" s="54">
        <v>294.8</v>
      </c>
      <c r="AZ17" s="54">
        <v>284.70000399999998</v>
      </c>
      <c r="BA17" s="54">
        <v>279.50000399999999</v>
      </c>
      <c r="BB17" s="54">
        <v>306.800004</v>
      </c>
      <c r="BC17" s="54">
        <v>305.70000399999998</v>
      </c>
      <c r="BD17" s="54">
        <v>261.800004</v>
      </c>
      <c r="BE17" s="54">
        <v>252.60000400000001</v>
      </c>
      <c r="BF17" s="54">
        <v>296.39999999999998</v>
      </c>
      <c r="BG17" s="54">
        <v>272.7</v>
      </c>
      <c r="BH17" s="54">
        <v>269.7</v>
      </c>
      <c r="BI17" s="54">
        <v>272.2</v>
      </c>
    </row>
    <row r="18" spans="1:61" s="47" customFormat="1" ht="12.75" customHeight="1">
      <c r="A18" s="98" t="s">
        <v>61</v>
      </c>
      <c r="B18" s="54">
        <v>86.982472000000001</v>
      </c>
      <c r="C18" s="54">
        <v>87.790190999999993</v>
      </c>
      <c r="D18" s="54">
        <v>86.874262999999999</v>
      </c>
      <c r="E18" s="54">
        <v>83.498427000000007</v>
      </c>
      <c r="F18" s="54">
        <v>82.086332999999996</v>
      </c>
      <c r="G18" s="54">
        <v>83.794343999999995</v>
      </c>
      <c r="H18" s="54">
        <v>86.289061000000004</v>
      </c>
      <c r="I18" s="54">
        <v>88.191854000000006</v>
      </c>
      <c r="J18" s="54">
        <v>99.248784000000001</v>
      </c>
      <c r="K18" s="54">
        <v>114.955135</v>
      </c>
      <c r="L18" s="54">
        <v>170.04302799999999</v>
      </c>
      <c r="M18" s="54">
        <v>185.09349499999999</v>
      </c>
      <c r="N18" s="54">
        <v>191.85113200000001</v>
      </c>
      <c r="O18" s="54">
        <v>191.63553643</v>
      </c>
      <c r="P18" s="54">
        <v>189.233071</v>
      </c>
      <c r="Q18" s="54">
        <v>184.60087532</v>
      </c>
      <c r="R18" s="54">
        <v>186.42793143</v>
      </c>
      <c r="S18" s="54">
        <v>183.41564546000001</v>
      </c>
      <c r="T18" s="54">
        <v>178.35693771999999</v>
      </c>
      <c r="U18" s="54">
        <v>181.03125417000001</v>
      </c>
      <c r="V18" s="54">
        <v>174.41832805000001</v>
      </c>
      <c r="W18" s="54">
        <v>170.59563349999999</v>
      </c>
      <c r="X18" s="54">
        <v>169.75361670999999</v>
      </c>
      <c r="Y18" s="54">
        <v>164.84082667000001</v>
      </c>
      <c r="Z18" s="54">
        <v>157.90680911999999</v>
      </c>
      <c r="AA18" s="54">
        <v>155.63317939999999</v>
      </c>
      <c r="AB18" s="54">
        <v>160.34912621999999</v>
      </c>
      <c r="AC18" s="54">
        <v>204.26006661</v>
      </c>
      <c r="AD18" s="54">
        <v>200.89723523000001</v>
      </c>
      <c r="AE18" s="54">
        <v>257.27666189000001</v>
      </c>
      <c r="AF18" s="54">
        <v>271.59291318999999</v>
      </c>
      <c r="AG18" s="54">
        <v>271.08452640000002</v>
      </c>
      <c r="AH18" s="54">
        <v>298.29831531000002</v>
      </c>
      <c r="AI18" s="54">
        <v>297.85986551000002</v>
      </c>
      <c r="AJ18" s="54">
        <v>302.99697922000001</v>
      </c>
      <c r="AK18" s="54">
        <v>305.39809766000002</v>
      </c>
      <c r="AL18" s="54">
        <v>310.88051584999999</v>
      </c>
      <c r="AM18" s="54">
        <v>304.53979953999999</v>
      </c>
      <c r="AN18" s="54">
        <v>306.06119511999998</v>
      </c>
      <c r="AO18" s="54">
        <v>298.33446459999999</v>
      </c>
      <c r="AP18" s="54">
        <v>310.25872650999997</v>
      </c>
      <c r="AQ18" s="54">
        <v>312.99084662000001</v>
      </c>
      <c r="AR18" s="54">
        <v>319.65261091999997</v>
      </c>
      <c r="AS18" s="54">
        <v>322.19812062</v>
      </c>
      <c r="AT18" s="54">
        <v>317.94366110999999</v>
      </c>
      <c r="AU18" s="54">
        <v>325.71070694999997</v>
      </c>
      <c r="AV18" s="54">
        <v>333.72611999999998</v>
      </c>
      <c r="AW18" s="54">
        <v>318.70408681999999</v>
      </c>
      <c r="AX18" s="54">
        <v>311.42491517000002</v>
      </c>
      <c r="AY18" s="54">
        <v>305.51691863000002</v>
      </c>
      <c r="AZ18" s="54">
        <v>228.92937359999999</v>
      </c>
      <c r="BA18" s="54">
        <v>223.94587405999999</v>
      </c>
      <c r="BB18" s="54">
        <v>227.75249717</v>
      </c>
      <c r="BC18" s="54">
        <v>230.87350329</v>
      </c>
      <c r="BD18" s="54">
        <v>230.23766469</v>
      </c>
      <c r="BE18" s="54">
        <v>223.83871672999999</v>
      </c>
      <c r="BF18" s="54">
        <v>222.44333445000001</v>
      </c>
      <c r="BG18" s="54">
        <v>242.24032874</v>
      </c>
      <c r="BH18" s="54">
        <v>272.74269304000001</v>
      </c>
      <c r="BI18" s="54">
        <v>541.16992440000001</v>
      </c>
    </row>
    <row r="19" spans="1:61" s="44" customFormat="1" ht="12.75" customHeight="1">
      <c r="A19" s="98" t="s">
        <v>62</v>
      </c>
      <c r="B19" s="54">
        <v>0.2</v>
      </c>
      <c r="C19" s="54">
        <v>0.2</v>
      </c>
      <c r="D19" s="54">
        <v>0.17447199999999999</v>
      </c>
      <c r="E19" s="54">
        <v>0.17447199999999999</v>
      </c>
      <c r="F19" s="54">
        <v>0.17447199999999999</v>
      </c>
      <c r="G19" s="54">
        <v>0.17447199999999999</v>
      </c>
      <c r="H19" s="54">
        <v>0.17447199999999999</v>
      </c>
      <c r="I19" s="54">
        <v>0.17447199999999999</v>
      </c>
      <c r="J19" s="54">
        <v>0.17447199999999999</v>
      </c>
      <c r="K19" s="54">
        <v>139.03497400000001</v>
      </c>
      <c r="L19" s="54">
        <v>175.58556100000001</v>
      </c>
      <c r="M19" s="54">
        <v>172.572148</v>
      </c>
      <c r="N19" s="54">
        <v>190.52393499999999</v>
      </c>
      <c r="O19" s="54">
        <v>186.75584799999999</v>
      </c>
      <c r="P19" s="54">
        <v>187.73929999999999</v>
      </c>
      <c r="Q19" s="54">
        <v>184.75898799999999</v>
      </c>
      <c r="R19" s="54">
        <v>181.67867699999999</v>
      </c>
      <c r="S19" s="54">
        <v>178.598365</v>
      </c>
      <c r="T19" s="54">
        <v>189.718054</v>
      </c>
      <c r="U19" s="54">
        <v>185.83774199999999</v>
      </c>
      <c r="V19" s="54">
        <v>181.95742999999999</v>
      </c>
      <c r="W19" s="54">
        <v>177.97711799999999</v>
      </c>
      <c r="X19" s="54">
        <v>172.99680699999999</v>
      </c>
      <c r="Y19" s="54">
        <v>169.67900270999999</v>
      </c>
      <c r="Z19" s="54">
        <v>166.35869070999999</v>
      </c>
      <c r="AA19" s="54">
        <v>163.23837971</v>
      </c>
      <c r="AB19" s="54">
        <v>161.51723398999999</v>
      </c>
      <c r="AC19" s="54">
        <v>158.13692198999999</v>
      </c>
      <c r="AD19" s="54">
        <v>155.36883379</v>
      </c>
      <c r="AE19" s="54">
        <v>167.50444569000001</v>
      </c>
      <c r="AF19" s="54">
        <v>171.68697716</v>
      </c>
      <c r="AG19" s="54">
        <v>169.25080639000001</v>
      </c>
      <c r="AH19" s="54">
        <v>164.34336797</v>
      </c>
      <c r="AI19" s="54">
        <v>159.53593054999999</v>
      </c>
      <c r="AJ19" s="54">
        <v>140.02849212999999</v>
      </c>
      <c r="AK19" s="54">
        <v>274.79355398000001</v>
      </c>
      <c r="AL19" s="54">
        <v>269.26580274000003</v>
      </c>
      <c r="AM19" s="54">
        <v>263.57499478</v>
      </c>
      <c r="AN19" s="54">
        <v>248.71810282000001</v>
      </c>
      <c r="AO19" s="54">
        <v>242.69200997999999</v>
      </c>
      <c r="AP19" s="54">
        <v>236.66318074</v>
      </c>
      <c r="AQ19" s="54">
        <v>231.38839107000001</v>
      </c>
      <c r="AR19" s="54">
        <v>225.4730797</v>
      </c>
      <c r="AS19" s="54">
        <v>220.12526769999999</v>
      </c>
      <c r="AT19" s="54">
        <v>214.57745588</v>
      </c>
      <c r="AU19" s="54">
        <v>209.11313974999999</v>
      </c>
      <c r="AV19" s="54">
        <v>194.58183242000001</v>
      </c>
      <c r="AW19" s="54">
        <v>189.67902068999999</v>
      </c>
      <c r="AX19" s="54">
        <v>185.90870125999999</v>
      </c>
      <c r="AY19" s="54">
        <v>180.95839723</v>
      </c>
      <c r="AZ19" s="54">
        <v>174.94258550000001</v>
      </c>
      <c r="BA19" s="54">
        <v>170.09277377000001</v>
      </c>
      <c r="BB19" s="54">
        <v>165.14196204000001</v>
      </c>
      <c r="BC19" s="54">
        <v>160.99115029999999</v>
      </c>
      <c r="BD19" s="54">
        <v>156.04033860000001</v>
      </c>
      <c r="BE19" s="54">
        <v>151.09052679999999</v>
      </c>
      <c r="BF19" s="54">
        <v>146.0407151</v>
      </c>
      <c r="BG19" s="54">
        <v>142.00800770000001</v>
      </c>
      <c r="BH19" s="54">
        <v>139.98950769999999</v>
      </c>
      <c r="BI19" s="54">
        <v>149.11800769999999</v>
      </c>
    </row>
    <row r="20" spans="1:61" s="44" customFormat="1" ht="12.75" customHeight="1">
      <c r="A20" s="98" t="s">
        <v>28</v>
      </c>
      <c r="B20" s="54">
        <v>52369.155282</v>
      </c>
      <c r="C20" s="54">
        <v>55495.255634560002</v>
      </c>
      <c r="D20" s="54">
        <v>55730.788759440002</v>
      </c>
      <c r="E20" s="54">
        <v>50974.972263700001</v>
      </c>
      <c r="F20" s="54">
        <v>53086.525171950001</v>
      </c>
      <c r="G20" s="54">
        <v>54661.264974439997</v>
      </c>
      <c r="H20" s="54">
        <v>48566.608177271002</v>
      </c>
      <c r="I20" s="54">
        <v>54243.496738315102</v>
      </c>
      <c r="J20" s="54">
        <v>60535.433988559998</v>
      </c>
      <c r="K20" s="54">
        <v>61671.032053039999</v>
      </c>
      <c r="L20" s="54">
        <v>64340.877244329997</v>
      </c>
      <c r="M20" s="54">
        <v>69744.262936500003</v>
      </c>
      <c r="N20" s="54">
        <v>73513.523126679996</v>
      </c>
      <c r="O20" s="54">
        <v>94450.435914000002</v>
      </c>
      <c r="P20" s="54">
        <v>88938.085369210006</v>
      </c>
      <c r="Q20" s="54">
        <v>93835.893065259996</v>
      </c>
      <c r="R20" s="54">
        <v>97759.317024952703</v>
      </c>
      <c r="S20" s="54">
        <v>117556.311377227</v>
      </c>
      <c r="T20" s="54">
        <v>159682.230177208</v>
      </c>
      <c r="U20" s="54">
        <v>129727.335183205</v>
      </c>
      <c r="V20" s="54">
        <v>117503.63660866101</v>
      </c>
      <c r="W20" s="54">
        <v>99821.288692832895</v>
      </c>
      <c r="X20" s="54">
        <v>94939.779723852902</v>
      </c>
      <c r="Y20" s="54">
        <v>93346.997808561704</v>
      </c>
      <c r="Z20" s="54">
        <v>104192.772282755</v>
      </c>
      <c r="AA20" s="54">
        <v>107923.44623616499</v>
      </c>
      <c r="AB20" s="54">
        <v>105751.18675260901</v>
      </c>
      <c r="AC20" s="54">
        <v>111129.829053154</v>
      </c>
      <c r="AD20" s="54">
        <v>116775.459376491</v>
      </c>
      <c r="AE20" s="54">
        <v>136777.42093750599</v>
      </c>
      <c r="AF20" s="54">
        <v>116215.613694887</v>
      </c>
      <c r="AG20" s="54">
        <v>119751.365926018</v>
      </c>
      <c r="AH20" s="54">
        <v>134299.392451733</v>
      </c>
      <c r="AI20" s="54">
        <v>128716.57717312301</v>
      </c>
      <c r="AJ20" s="54">
        <v>115913.163871878</v>
      </c>
      <c r="AK20" s="54">
        <v>113631.921665858</v>
      </c>
      <c r="AL20" s="54">
        <v>130772.021465927</v>
      </c>
      <c r="AM20" s="54">
        <v>128819.328122052</v>
      </c>
      <c r="AN20" s="54">
        <v>132120.64955348501</v>
      </c>
      <c r="AO20" s="54">
        <v>133957.731824471</v>
      </c>
      <c r="AP20" s="54">
        <v>143056.86256134699</v>
      </c>
      <c r="AQ20" s="54">
        <v>157982.41928521101</v>
      </c>
      <c r="AR20" s="54">
        <v>165557.80338166401</v>
      </c>
      <c r="AS20" s="54">
        <v>192089.74063386</v>
      </c>
      <c r="AT20" s="54">
        <v>172868.669576038</v>
      </c>
      <c r="AU20" s="54">
        <v>196231.80833809599</v>
      </c>
      <c r="AV20" s="54">
        <v>164939.54340208101</v>
      </c>
      <c r="AW20" s="54">
        <v>186246.367534502</v>
      </c>
      <c r="AX20" s="54">
        <v>199215.02961836601</v>
      </c>
      <c r="AY20" s="54">
        <v>197941.101238895</v>
      </c>
      <c r="AZ20" s="54">
        <v>197441.56838971199</v>
      </c>
      <c r="BA20" s="54">
        <v>192570.235395909</v>
      </c>
      <c r="BB20" s="54">
        <v>202706.25615743801</v>
      </c>
      <c r="BC20" s="54">
        <v>182954.657600209</v>
      </c>
      <c r="BD20" s="54">
        <v>160276.71925697901</v>
      </c>
      <c r="BE20" s="54">
        <v>185513.52705695599</v>
      </c>
      <c r="BF20" s="54">
        <v>190603.02327830499</v>
      </c>
      <c r="BG20" s="54">
        <v>177342.28341710501</v>
      </c>
      <c r="BH20" s="54">
        <v>177507.63009470099</v>
      </c>
      <c r="BI20" s="54">
        <v>192467.53150121099</v>
      </c>
    </row>
    <row r="21" spans="1:61" s="44" customFormat="1" ht="12.75" customHeight="1">
      <c r="A21" s="114"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row>
    <row r="22" spans="1:61" s="44" customFormat="1" ht="12.75" customHeight="1">
      <c r="A22" s="42" t="s">
        <v>111</v>
      </c>
      <c r="B22" s="54">
        <v>9024.8757280000009</v>
      </c>
      <c r="C22" s="54">
        <v>9775.8364550000006</v>
      </c>
      <c r="D22" s="54">
        <v>10566.294798999999</v>
      </c>
      <c r="E22" s="54">
        <v>9042.3664690000005</v>
      </c>
      <c r="F22" s="54">
        <v>8855.8034889999999</v>
      </c>
      <c r="G22" s="54">
        <v>10103.555854</v>
      </c>
      <c r="H22" s="54">
        <v>10803.654952999999</v>
      </c>
      <c r="I22" s="54">
        <v>12122.725786999999</v>
      </c>
      <c r="J22" s="54">
        <v>16704.799724</v>
      </c>
      <c r="K22" s="54">
        <v>17009.356167000002</v>
      </c>
      <c r="L22" s="54">
        <v>13944.052693</v>
      </c>
      <c r="M22" s="54">
        <v>17619.491548999998</v>
      </c>
      <c r="N22" s="54">
        <v>17129.571247</v>
      </c>
      <c r="O22" s="54">
        <v>24988.192653999999</v>
      </c>
      <c r="P22" s="54">
        <v>20573.171608000001</v>
      </c>
      <c r="Q22" s="54">
        <v>21846.749874559999</v>
      </c>
      <c r="R22" s="54">
        <v>23092.52936257</v>
      </c>
      <c r="S22" s="54">
        <v>31800.50304793</v>
      </c>
      <c r="T22" s="54">
        <v>56675.481832830003</v>
      </c>
      <c r="U22" s="54">
        <v>41211.117366289996</v>
      </c>
      <c r="V22" s="54">
        <v>40271.174469849997</v>
      </c>
      <c r="W22" s="54">
        <v>35577.828859410001</v>
      </c>
      <c r="X22" s="54">
        <v>38276.143887899998</v>
      </c>
      <c r="Y22" s="54">
        <v>37038.46269421</v>
      </c>
      <c r="Z22" s="54">
        <v>38402.856141329998</v>
      </c>
      <c r="AA22" s="54">
        <v>40025.616422270003</v>
      </c>
      <c r="AB22" s="54">
        <v>46985.809459839998</v>
      </c>
      <c r="AC22" s="54">
        <v>44663.642423830002</v>
      </c>
      <c r="AD22" s="54">
        <v>48057.376491499999</v>
      </c>
      <c r="AE22" s="54">
        <v>56226.842106839998</v>
      </c>
      <c r="AF22" s="54">
        <v>58430.12049732</v>
      </c>
      <c r="AG22" s="54">
        <v>61287.389682200002</v>
      </c>
      <c r="AH22" s="54">
        <v>67797.027658370003</v>
      </c>
      <c r="AI22" s="54">
        <v>64533.773728760003</v>
      </c>
      <c r="AJ22" s="54">
        <v>57727.071408950003</v>
      </c>
      <c r="AK22" s="54">
        <v>55683.343526750003</v>
      </c>
      <c r="AL22" s="54">
        <v>63094.280278500803</v>
      </c>
      <c r="AM22" s="54">
        <v>65928.464358860001</v>
      </c>
      <c r="AN22" s="54">
        <v>78652.937437519999</v>
      </c>
      <c r="AO22" s="54">
        <v>74184.019068080001</v>
      </c>
      <c r="AP22" s="54">
        <v>80205.70069605</v>
      </c>
      <c r="AQ22" s="54">
        <v>87875.527786649996</v>
      </c>
      <c r="AR22" s="54">
        <v>88219.750933069998</v>
      </c>
      <c r="AS22" s="54">
        <v>102811.0727</v>
      </c>
      <c r="AT22" s="54">
        <v>92602.624398999993</v>
      </c>
      <c r="AU22" s="54">
        <v>101369.362645</v>
      </c>
      <c r="AV22" s="54">
        <v>91900.124500000005</v>
      </c>
      <c r="AW22" s="54">
        <v>106289.738438</v>
      </c>
      <c r="AX22" s="54">
        <v>111405.09909606101</v>
      </c>
      <c r="AY22" s="54">
        <v>111754.331396501</v>
      </c>
      <c r="AZ22" s="54">
        <v>112033.43151810201</v>
      </c>
      <c r="BA22" s="54">
        <v>110250.27189180101</v>
      </c>
      <c r="BB22" s="54">
        <v>110080.13535969899</v>
      </c>
      <c r="BC22" s="54">
        <v>105312.019997182</v>
      </c>
      <c r="BD22" s="54">
        <v>88999.231423903795</v>
      </c>
      <c r="BE22" s="54">
        <v>112499.805476687</v>
      </c>
      <c r="BF22" s="54">
        <v>122613.934080676</v>
      </c>
      <c r="BG22" s="54">
        <v>107468.03132649099</v>
      </c>
      <c r="BH22" s="54">
        <v>102907.74475211</v>
      </c>
      <c r="BI22" s="54">
        <v>114730.21766800201</v>
      </c>
    </row>
    <row r="23" spans="1:61" s="44" customFormat="1" ht="12.75" customHeight="1">
      <c r="A23" s="42" t="s">
        <v>113</v>
      </c>
      <c r="B23" s="54">
        <v>31998.883913999998</v>
      </c>
      <c r="C23" s="54">
        <v>34444.692396519997</v>
      </c>
      <c r="D23" s="54">
        <v>34439.253234620002</v>
      </c>
      <c r="E23" s="54">
        <v>31888.461372270001</v>
      </c>
      <c r="F23" s="54">
        <v>33391.619694540001</v>
      </c>
      <c r="G23" s="54">
        <v>35036.906093129997</v>
      </c>
      <c r="H23" s="54">
        <v>27028.657297000002</v>
      </c>
      <c r="I23" s="54">
        <v>28585.630797145099</v>
      </c>
      <c r="J23" s="54">
        <v>31333.633660899999</v>
      </c>
      <c r="K23" s="54">
        <v>32702.7258193409</v>
      </c>
      <c r="L23" s="54">
        <v>33406.567376360101</v>
      </c>
      <c r="M23" s="54">
        <v>32925.404354024497</v>
      </c>
      <c r="N23" s="54">
        <v>34206.224423860003</v>
      </c>
      <c r="O23" s="54">
        <v>43115.203056504703</v>
      </c>
      <c r="P23" s="54">
        <v>41639.544669684401</v>
      </c>
      <c r="Q23" s="54">
        <v>44328.960465185599</v>
      </c>
      <c r="R23" s="54">
        <v>47462.301661883997</v>
      </c>
      <c r="S23" s="54">
        <v>55845.462626239001</v>
      </c>
      <c r="T23" s="54">
        <v>62136.520580055498</v>
      </c>
      <c r="U23" s="54">
        <v>54151.1166612538</v>
      </c>
      <c r="V23" s="54">
        <v>46550.915022915702</v>
      </c>
      <c r="W23" s="54">
        <v>37824.168461107503</v>
      </c>
      <c r="X23" s="54">
        <v>34013.565027041703</v>
      </c>
      <c r="Y23" s="54">
        <v>35464.361905195801</v>
      </c>
      <c r="Z23" s="54">
        <v>43823.697705451799</v>
      </c>
      <c r="AA23" s="54">
        <v>42775.184544079799</v>
      </c>
      <c r="AB23" s="54">
        <v>38470.405192069098</v>
      </c>
      <c r="AC23" s="54">
        <v>44912.208295120698</v>
      </c>
      <c r="AD23" s="54">
        <v>48430.042166128304</v>
      </c>
      <c r="AE23" s="54">
        <v>56040.2210405394</v>
      </c>
      <c r="AF23" s="54">
        <v>37755.730779134501</v>
      </c>
      <c r="AG23" s="54">
        <v>39548.648293189603</v>
      </c>
      <c r="AH23" s="54">
        <v>43406.241826465703</v>
      </c>
      <c r="AI23" s="54">
        <v>40407.5586908654</v>
      </c>
      <c r="AJ23" s="54">
        <v>37299.517564814603</v>
      </c>
      <c r="AK23" s="54">
        <v>38362.467893413203</v>
      </c>
      <c r="AL23" s="54">
        <v>46445.565341358502</v>
      </c>
      <c r="AM23" s="54">
        <v>44352.585863487599</v>
      </c>
      <c r="AN23" s="54">
        <v>36727.507050521002</v>
      </c>
      <c r="AO23" s="54">
        <v>42882.950581412202</v>
      </c>
      <c r="AP23" s="54">
        <v>46060.277544854798</v>
      </c>
      <c r="AQ23" s="54">
        <v>51148.799854658799</v>
      </c>
      <c r="AR23" s="54">
        <v>56081.365345050901</v>
      </c>
      <c r="AS23" s="54">
        <v>66849.184245650205</v>
      </c>
      <c r="AT23" s="54">
        <v>63747.042410577902</v>
      </c>
      <c r="AU23" s="54">
        <v>72366.861740006207</v>
      </c>
      <c r="AV23" s="54">
        <v>55978.610723157697</v>
      </c>
      <c r="AW23" s="54">
        <v>57277.444415462996</v>
      </c>
      <c r="AX23" s="54">
        <v>66953.323493877804</v>
      </c>
      <c r="AY23" s="54">
        <v>67201.923676883103</v>
      </c>
      <c r="AZ23" s="54">
        <v>66990.590344649303</v>
      </c>
      <c r="BA23" s="54">
        <v>66554.655601635401</v>
      </c>
      <c r="BB23" s="54">
        <v>74883.404425306799</v>
      </c>
      <c r="BC23" s="54">
        <v>63550.726778737902</v>
      </c>
      <c r="BD23" s="54">
        <v>57489.834103679903</v>
      </c>
      <c r="BE23" s="54">
        <v>56683.073629525301</v>
      </c>
      <c r="BF23" s="54">
        <v>53799.708870252303</v>
      </c>
      <c r="BG23" s="54">
        <v>57124.4825836374</v>
      </c>
      <c r="BH23" s="54">
        <v>59953.374080994603</v>
      </c>
      <c r="BI23" s="54">
        <v>63675.425447839902</v>
      </c>
    </row>
    <row r="24" spans="1:61" s="47" customFormat="1" ht="12.75" customHeight="1">
      <c r="A24" s="115" t="s">
        <v>30</v>
      </c>
      <c r="B24" s="55">
        <v>152821.17537000001</v>
      </c>
      <c r="C24" s="55">
        <v>150232.95747257999</v>
      </c>
      <c r="D24" s="55">
        <v>159716.64267656</v>
      </c>
      <c r="E24" s="55">
        <v>160757.33775499999</v>
      </c>
      <c r="F24" s="55">
        <v>162249.56430830999</v>
      </c>
      <c r="G24" s="55">
        <v>174836.13340086999</v>
      </c>
      <c r="H24" s="55">
        <v>178228.44707882099</v>
      </c>
      <c r="I24" s="55">
        <v>205049.71015705701</v>
      </c>
      <c r="J24" s="55">
        <v>217143.56507770001</v>
      </c>
      <c r="K24" s="55">
        <v>226953.13344823799</v>
      </c>
      <c r="L24" s="55">
        <v>242327.10977976801</v>
      </c>
      <c r="M24" s="55">
        <v>268062.53055326798</v>
      </c>
      <c r="N24" s="55">
        <v>288906.38876573002</v>
      </c>
      <c r="O24" s="55">
        <v>356104.99135781999</v>
      </c>
      <c r="P24" s="55">
        <v>353688.49798921001</v>
      </c>
      <c r="Q24" s="55">
        <v>366903.48480873002</v>
      </c>
      <c r="R24" s="55">
        <v>375121.18385546398</v>
      </c>
      <c r="S24" s="55">
        <v>408656.87077381602</v>
      </c>
      <c r="T24" s="55">
        <v>431737.75348225603</v>
      </c>
      <c r="U24" s="55">
        <v>397284.08212910203</v>
      </c>
      <c r="V24" s="55">
        <v>370131.118853005</v>
      </c>
      <c r="W24" s="55">
        <v>330361.25010262098</v>
      </c>
      <c r="X24" s="55">
        <v>316182.05313281203</v>
      </c>
      <c r="Y24" s="55">
        <v>308687.621957483</v>
      </c>
      <c r="Z24" s="55">
        <v>305402.90337107697</v>
      </c>
      <c r="AA24" s="55">
        <v>300956.18167495303</v>
      </c>
      <c r="AB24" s="55">
        <v>313263.02220745297</v>
      </c>
      <c r="AC24" s="55">
        <v>318030.316916671</v>
      </c>
      <c r="AD24" s="55">
        <v>315800.17172419198</v>
      </c>
      <c r="AE24" s="55">
        <v>332201.07482803398</v>
      </c>
      <c r="AF24" s="55">
        <v>297578.797381023</v>
      </c>
      <c r="AG24" s="55">
        <v>295480.78378901799</v>
      </c>
      <c r="AH24" s="55">
        <v>315194.86730043998</v>
      </c>
      <c r="AI24" s="55">
        <v>318139.96037542401</v>
      </c>
      <c r="AJ24" s="55">
        <v>301819.81416066899</v>
      </c>
      <c r="AK24" s="55">
        <v>307212.17505205102</v>
      </c>
      <c r="AL24" s="55">
        <v>324306.38461444702</v>
      </c>
      <c r="AM24" s="55">
        <v>331034.72447865998</v>
      </c>
      <c r="AN24" s="55">
        <v>328234.24558663502</v>
      </c>
      <c r="AO24" s="55">
        <v>332300.53787620401</v>
      </c>
      <c r="AP24" s="55">
        <v>351821.55809343897</v>
      </c>
      <c r="AQ24" s="55">
        <v>364792.13417176099</v>
      </c>
      <c r="AR24" s="55">
        <v>374655.80093025498</v>
      </c>
      <c r="AS24" s="55">
        <v>404061.92952604999</v>
      </c>
      <c r="AT24" s="55">
        <v>383984.851770868</v>
      </c>
      <c r="AU24" s="55">
        <v>413786.97139908298</v>
      </c>
      <c r="AV24" s="55">
        <v>387161.66554221802</v>
      </c>
      <c r="AW24" s="55">
        <v>414338.16119817301</v>
      </c>
      <c r="AX24" s="55">
        <v>427976.82308344898</v>
      </c>
      <c r="AY24" s="55">
        <v>433187.888808124</v>
      </c>
      <c r="AZ24" s="55">
        <v>436565.07070090098</v>
      </c>
      <c r="BA24" s="55">
        <v>444341.75753271597</v>
      </c>
      <c r="BB24" s="55">
        <v>456304.44212274498</v>
      </c>
      <c r="BC24" s="55">
        <v>438671.74422469002</v>
      </c>
      <c r="BD24" s="55">
        <v>419576.827496104</v>
      </c>
      <c r="BE24" s="55">
        <v>456159.58959929598</v>
      </c>
      <c r="BF24" s="55">
        <v>455416.20718900202</v>
      </c>
      <c r="BG24" s="55">
        <v>459034.76301079697</v>
      </c>
      <c r="BH24" s="55">
        <v>467435.60611662403</v>
      </c>
      <c r="BI24" s="55">
        <v>500469.65886335901</v>
      </c>
    </row>
    <row r="25" spans="1:61" s="44" customFormat="1" ht="12.75" customHeight="1">
      <c r="A25" s="115"/>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row>
    <row r="26" spans="1:61" s="44" customFormat="1" ht="12.75" customHeight="1">
      <c r="A26" s="98" t="s">
        <v>94</v>
      </c>
      <c r="B26" s="54">
        <v>1440.5979600000001</v>
      </c>
      <c r="C26" s="54">
        <v>1474.34794317</v>
      </c>
      <c r="D26" s="54">
        <v>1450.0120472900001</v>
      </c>
      <c r="E26" s="54">
        <v>1959.63577861</v>
      </c>
      <c r="F26" s="54">
        <v>4319.9102240599996</v>
      </c>
      <c r="G26" s="54">
        <v>2532.2089916499999</v>
      </c>
      <c r="H26" s="54">
        <v>1723.2852246</v>
      </c>
      <c r="I26" s="54">
        <v>1682.4241712400001</v>
      </c>
      <c r="J26" s="54">
        <v>1117.2408137299999</v>
      </c>
      <c r="K26" s="54">
        <v>1971.5752406199999</v>
      </c>
      <c r="L26" s="54">
        <v>4581.7384367300001</v>
      </c>
      <c r="M26" s="54">
        <v>3293.48468761</v>
      </c>
      <c r="N26" s="54">
        <v>1977.8527284500001</v>
      </c>
      <c r="O26" s="54">
        <v>8119.0716751099999</v>
      </c>
      <c r="P26" s="54">
        <v>5061.0100526400001</v>
      </c>
      <c r="Q26" s="54">
        <v>5537.7688656800001</v>
      </c>
      <c r="R26" s="54">
        <v>684.51650173999997</v>
      </c>
      <c r="S26" s="54">
        <v>949.08761978999996</v>
      </c>
      <c r="T26" s="54">
        <v>2873.39973861</v>
      </c>
      <c r="U26" s="54">
        <v>3676.1104879999998</v>
      </c>
      <c r="V26" s="54">
        <v>3292.243262</v>
      </c>
      <c r="W26" s="54">
        <v>676.70105000000001</v>
      </c>
      <c r="X26" s="54">
        <v>484.59754800000002</v>
      </c>
      <c r="Y26" s="54">
        <v>642.73849557999995</v>
      </c>
      <c r="Z26" s="54">
        <v>781.31075107000004</v>
      </c>
      <c r="AA26" s="54">
        <v>625.60361707000004</v>
      </c>
      <c r="AB26" s="54">
        <v>610.41987900000004</v>
      </c>
      <c r="AC26" s="54">
        <v>771.97491600000001</v>
      </c>
      <c r="AD26" s="54">
        <v>1009.139157</v>
      </c>
      <c r="AE26" s="54">
        <v>877.21428000000003</v>
      </c>
      <c r="AF26" s="54">
        <v>580.78800979000005</v>
      </c>
      <c r="AG26" s="54">
        <v>701.42135734999999</v>
      </c>
      <c r="AH26" s="54">
        <v>821.46004262999998</v>
      </c>
      <c r="AI26" s="54">
        <v>1282.80434421</v>
      </c>
      <c r="AJ26" s="54">
        <v>562.89095006000002</v>
      </c>
      <c r="AK26" s="54">
        <v>793.02616800999999</v>
      </c>
      <c r="AL26" s="54">
        <v>1159.66716385</v>
      </c>
      <c r="AM26" s="54">
        <v>868.06164260000003</v>
      </c>
      <c r="AN26" s="54">
        <v>724.87602998986995</v>
      </c>
      <c r="AO26" s="54">
        <v>994.34947999999997</v>
      </c>
      <c r="AP26" s="54">
        <v>507.25354299999998</v>
      </c>
      <c r="AQ26" s="54">
        <v>438.55052112999999</v>
      </c>
      <c r="AR26" s="54">
        <v>682.76926536999997</v>
      </c>
      <c r="AS26" s="54">
        <v>319.452854</v>
      </c>
      <c r="AT26" s="54">
        <v>214.32143099999999</v>
      </c>
      <c r="AU26" s="54">
        <v>220.02547200000001</v>
      </c>
      <c r="AV26" s="54">
        <v>181.71544</v>
      </c>
      <c r="AW26" s="54">
        <v>227.96678199999999</v>
      </c>
      <c r="AX26" s="54">
        <v>351.72487936068001</v>
      </c>
      <c r="AY26" s="54">
        <v>232.75222762191001</v>
      </c>
      <c r="AZ26" s="54">
        <v>459.71690626379001</v>
      </c>
      <c r="BA26" s="54">
        <v>489.14059493477998</v>
      </c>
      <c r="BB26" s="54">
        <v>775.45918012112998</v>
      </c>
      <c r="BC26" s="54">
        <v>280.14419949000001</v>
      </c>
      <c r="BD26" s="54">
        <v>470.30048701999999</v>
      </c>
      <c r="BE26" s="54">
        <v>693.78189377000001</v>
      </c>
      <c r="BF26" s="54">
        <v>561.26663045999999</v>
      </c>
      <c r="BG26" s="54">
        <v>537.80896472999996</v>
      </c>
      <c r="BH26" s="54">
        <v>757.37235297999996</v>
      </c>
      <c r="BI26" s="54">
        <v>807.45349808000003</v>
      </c>
    </row>
    <row r="27" spans="1:61" s="44" customFormat="1" ht="12.75" customHeight="1">
      <c r="A27" s="98" t="s">
        <v>0</v>
      </c>
      <c r="B27" s="54">
        <v>134.6</v>
      </c>
      <c r="C27" s="54">
        <v>134.1</v>
      </c>
      <c r="D27" s="54">
        <v>320.5</v>
      </c>
      <c r="E27" s="54">
        <v>285.28850699999998</v>
      </c>
      <c r="F27" s="54">
        <v>275.89999999999998</v>
      </c>
      <c r="G27" s="54">
        <v>278.39999999999998</v>
      </c>
      <c r="H27" s="54">
        <v>284.86</v>
      </c>
      <c r="I27" s="54">
        <v>385.8</v>
      </c>
      <c r="J27" s="54">
        <v>235.32566675000001</v>
      </c>
      <c r="K27" s="54">
        <v>363.98388882</v>
      </c>
      <c r="L27" s="54">
        <v>324.23564399999998</v>
      </c>
      <c r="M27" s="54">
        <v>350.3</v>
      </c>
      <c r="N27" s="54">
        <v>182</v>
      </c>
      <c r="O27" s="54">
        <v>225.2</v>
      </c>
      <c r="P27" s="54">
        <v>118.3</v>
      </c>
      <c r="Q27" s="54">
        <v>97.69</v>
      </c>
      <c r="R27" s="54">
        <v>90</v>
      </c>
      <c r="S27" s="54">
        <v>145.46</v>
      </c>
      <c r="T27" s="54">
        <v>170.7</v>
      </c>
      <c r="U27" s="54">
        <v>143.37</v>
      </c>
      <c r="V27" s="54">
        <v>73.849999999999994</v>
      </c>
      <c r="W27" s="54">
        <v>46.45</v>
      </c>
      <c r="X27" s="54">
        <v>36.89</v>
      </c>
      <c r="Y27" s="54">
        <v>35.08</v>
      </c>
      <c r="Z27" s="54">
        <v>59.77</v>
      </c>
      <c r="AA27" s="54">
        <v>53.69</v>
      </c>
      <c r="AB27" s="54">
        <v>53.49</v>
      </c>
      <c r="AC27" s="54">
        <v>55.24</v>
      </c>
      <c r="AD27" s="54">
        <v>86.36</v>
      </c>
      <c r="AE27" s="54">
        <v>110.3</v>
      </c>
      <c r="AF27" s="54">
        <v>185.06</v>
      </c>
      <c r="AG27" s="54">
        <v>97.89</v>
      </c>
      <c r="AH27" s="54">
        <v>167.03</v>
      </c>
      <c r="AI27" s="54">
        <v>86.82</v>
      </c>
      <c r="AJ27" s="54">
        <v>85.611999999999995</v>
      </c>
      <c r="AK27" s="54">
        <v>52.868000000000002</v>
      </c>
      <c r="AL27" s="54">
        <v>88.563999999999993</v>
      </c>
      <c r="AM27" s="54">
        <v>90.28</v>
      </c>
      <c r="AN27" s="54">
        <v>127.875</v>
      </c>
      <c r="AO27" s="54">
        <v>73.817999999999998</v>
      </c>
      <c r="AP27" s="54">
        <v>107.917</v>
      </c>
      <c r="AQ27" s="54">
        <v>98.644999999999996</v>
      </c>
      <c r="AR27" s="54">
        <v>89.867999999999995</v>
      </c>
      <c r="AS27" s="54">
        <v>79.596000000000004</v>
      </c>
      <c r="AT27" s="54">
        <v>119.65</v>
      </c>
      <c r="AU27" s="54">
        <v>76.370999999999995</v>
      </c>
      <c r="AV27" s="54">
        <v>147.02199999999999</v>
      </c>
      <c r="AW27" s="54">
        <v>156.1</v>
      </c>
      <c r="AX27" s="54">
        <v>146.9</v>
      </c>
      <c r="AY27" s="54">
        <v>157.9</v>
      </c>
      <c r="AZ27" s="54">
        <v>125.37</v>
      </c>
      <c r="BA27" s="54">
        <v>144.88</v>
      </c>
      <c r="BB27" s="54">
        <v>157.16</v>
      </c>
      <c r="BC27" s="54">
        <v>118.71</v>
      </c>
      <c r="BD27" s="54">
        <v>131.16</v>
      </c>
      <c r="BE27" s="54">
        <v>215.34</v>
      </c>
      <c r="BF27" s="54">
        <v>173.33</v>
      </c>
      <c r="BG27" s="54">
        <v>306.94</v>
      </c>
      <c r="BH27" s="54">
        <v>350.09410492000001</v>
      </c>
      <c r="BI27" s="54">
        <v>131.65161759</v>
      </c>
    </row>
    <row r="28" spans="1:61" s="47" customFormat="1" ht="12.75" customHeight="1">
      <c r="A28" s="98" t="s">
        <v>22</v>
      </c>
      <c r="B28" s="54">
        <v>56390.474417999998</v>
      </c>
      <c r="C28" s="54">
        <v>56086.976752330003</v>
      </c>
      <c r="D28" s="54">
        <v>54237.301068740002</v>
      </c>
      <c r="E28" s="54">
        <v>59880.709327080003</v>
      </c>
      <c r="F28" s="54">
        <v>64453.911966439999</v>
      </c>
      <c r="G28" s="54">
        <v>65543.542590020006</v>
      </c>
      <c r="H28" s="54">
        <v>67161.604925420004</v>
      </c>
      <c r="I28" s="54">
        <v>78249.010421640007</v>
      </c>
      <c r="J28" s="54">
        <v>81823.186890170007</v>
      </c>
      <c r="K28" s="54">
        <v>82860.633295580003</v>
      </c>
      <c r="L28" s="54">
        <v>91018.140682929996</v>
      </c>
      <c r="M28" s="54">
        <v>105577.79010155</v>
      </c>
      <c r="N28" s="54">
        <v>122015.523782</v>
      </c>
      <c r="O28" s="54">
        <v>152493.967783</v>
      </c>
      <c r="P28" s="54">
        <v>148489.85065352</v>
      </c>
      <c r="Q28" s="54">
        <v>155316.31397471999</v>
      </c>
      <c r="R28" s="54">
        <v>149745.10177563</v>
      </c>
      <c r="S28" s="54">
        <v>148465.00585987</v>
      </c>
      <c r="T28" s="54">
        <v>137087.30218592001</v>
      </c>
      <c r="U28" s="54">
        <v>136638.56521005</v>
      </c>
      <c r="V28" s="54">
        <v>126415.49954224</v>
      </c>
      <c r="W28" s="54">
        <v>115919.36673696</v>
      </c>
      <c r="X28" s="54">
        <v>109894.10268964</v>
      </c>
      <c r="Y28" s="54">
        <v>110048.93071053</v>
      </c>
      <c r="Z28" s="54">
        <v>110572.93735125</v>
      </c>
      <c r="AA28" s="54">
        <v>101339.17894704</v>
      </c>
      <c r="AB28" s="54">
        <v>123557.76144834999</v>
      </c>
      <c r="AC28" s="54">
        <v>116480.38353657001</v>
      </c>
      <c r="AD28" s="54">
        <v>110342.91294359999</v>
      </c>
      <c r="AE28" s="54">
        <v>112568.146859</v>
      </c>
      <c r="AF28" s="54">
        <v>101417.876459683</v>
      </c>
      <c r="AG28" s="54">
        <v>100230.13321702</v>
      </c>
      <c r="AH28" s="54">
        <v>103501.934810533</v>
      </c>
      <c r="AI28" s="54">
        <v>102329.27224432</v>
      </c>
      <c r="AJ28" s="54">
        <v>97961.356420855402</v>
      </c>
      <c r="AK28" s="54">
        <v>104452.326782363</v>
      </c>
      <c r="AL28" s="54">
        <v>103516.28854978</v>
      </c>
      <c r="AM28" s="54">
        <v>106849.387131802</v>
      </c>
      <c r="AN28" s="54">
        <v>105031.11942432899</v>
      </c>
      <c r="AO28" s="54">
        <v>108432.497123158</v>
      </c>
      <c r="AP28" s="54">
        <v>116672.606326829</v>
      </c>
      <c r="AQ28" s="54">
        <v>116782.524498739</v>
      </c>
      <c r="AR28" s="54">
        <v>117141.65144323</v>
      </c>
      <c r="AS28" s="54">
        <v>124619.92819200001</v>
      </c>
      <c r="AT28" s="54">
        <v>120346.06112699999</v>
      </c>
      <c r="AU28" s="54">
        <v>126100.738658</v>
      </c>
      <c r="AV28" s="54">
        <v>125801.924434</v>
      </c>
      <c r="AW28" s="54">
        <v>127820.385346</v>
      </c>
      <c r="AX28" s="54">
        <v>131013.20374486801</v>
      </c>
      <c r="AY28" s="54">
        <v>137903.344057334</v>
      </c>
      <c r="AZ28" s="54">
        <v>137855.70046647501</v>
      </c>
      <c r="BA28" s="54">
        <v>150098.884292128</v>
      </c>
      <c r="BB28" s="54">
        <v>154138.001987403</v>
      </c>
      <c r="BC28" s="54">
        <v>153804.88608050701</v>
      </c>
      <c r="BD28" s="54">
        <v>149236.40730855701</v>
      </c>
      <c r="BE28" s="54">
        <v>159973.262024019</v>
      </c>
      <c r="BF28" s="54">
        <v>157363.26062086801</v>
      </c>
      <c r="BG28" s="54">
        <v>159853.366186297</v>
      </c>
      <c r="BH28" s="54">
        <v>165109.860737593</v>
      </c>
      <c r="BI28" s="54">
        <v>181179.38110853301</v>
      </c>
    </row>
    <row r="29" spans="1:61" s="44" customFormat="1" ht="12.75" customHeight="1">
      <c r="A29" s="114" t="s">
        <v>90</v>
      </c>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row>
    <row r="30" spans="1:61" s="47" customFormat="1" ht="12.75" customHeight="1">
      <c r="A30" s="42" t="s">
        <v>59</v>
      </c>
      <c r="B30" s="54">
        <v>13715.076429999999</v>
      </c>
      <c r="C30" s="54">
        <v>12840.78378756</v>
      </c>
      <c r="D30" s="54">
        <v>14676.18671998</v>
      </c>
      <c r="E30" s="54">
        <v>13254.431942720001</v>
      </c>
      <c r="F30" s="54">
        <v>17811.289239490001</v>
      </c>
      <c r="G30" s="54">
        <v>14759.90550637</v>
      </c>
      <c r="H30" s="54">
        <v>14540.101747750001</v>
      </c>
      <c r="I30" s="54">
        <v>16086.323184000001</v>
      </c>
      <c r="J30" s="54">
        <v>20847.485067900001</v>
      </c>
      <c r="K30" s="54">
        <v>24095.869968359999</v>
      </c>
      <c r="L30" s="54">
        <v>24010.376811990001</v>
      </c>
      <c r="M30" s="54">
        <v>25539.308742950001</v>
      </c>
      <c r="N30" s="54">
        <v>28101.711449999999</v>
      </c>
      <c r="O30" s="54">
        <v>29250.78528</v>
      </c>
      <c r="P30" s="54">
        <v>22137.281469310001</v>
      </c>
      <c r="Q30" s="54">
        <v>22405.799789190001</v>
      </c>
      <c r="R30" s="54">
        <v>25088.89804412</v>
      </c>
      <c r="S30" s="54">
        <v>23048.22288619</v>
      </c>
      <c r="T30" s="54">
        <v>23285.072397790002</v>
      </c>
      <c r="U30" s="54">
        <v>21209.167393029998</v>
      </c>
      <c r="V30" s="54">
        <v>21408.83823605</v>
      </c>
      <c r="W30" s="54">
        <v>19934.649998270001</v>
      </c>
      <c r="X30" s="54">
        <v>20460.863181879999</v>
      </c>
      <c r="Y30" s="54">
        <v>19861.734470719999</v>
      </c>
      <c r="Z30" s="54">
        <v>19271.20484065</v>
      </c>
      <c r="AA30" s="54">
        <v>19052.431150803</v>
      </c>
      <c r="AB30" s="54">
        <v>23446.996875749999</v>
      </c>
      <c r="AC30" s="54">
        <v>24109.096374870001</v>
      </c>
      <c r="AD30" s="54">
        <v>21407.088378</v>
      </c>
      <c r="AE30" s="54">
        <v>26999.103145000001</v>
      </c>
      <c r="AF30" s="54">
        <v>25451.197608082999</v>
      </c>
      <c r="AG30" s="54">
        <v>25955.264982299999</v>
      </c>
      <c r="AH30" s="54">
        <v>27007.915396953002</v>
      </c>
      <c r="AI30" s="54">
        <v>26660.599443089999</v>
      </c>
      <c r="AJ30" s="54">
        <v>26816.358965541</v>
      </c>
      <c r="AK30" s="54">
        <v>29159.369128132999</v>
      </c>
      <c r="AL30" s="54">
        <v>27672.579145989999</v>
      </c>
      <c r="AM30" s="54">
        <v>28552.420026082</v>
      </c>
      <c r="AN30" s="54">
        <v>30822.205364928999</v>
      </c>
      <c r="AO30" s="54">
        <v>32201.943579985</v>
      </c>
      <c r="AP30" s="54">
        <v>36611.776280808997</v>
      </c>
      <c r="AQ30" s="54">
        <v>35213.041790878997</v>
      </c>
      <c r="AR30" s="54">
        <v>34254.685304339997</v>
      </c>
      <c r="AS30" s="54">
        <v>34097.055958199999</v>
      </c>
      <c r="AT30" s="54">
        <v>34410.655478000001</v>
      </c>
      <c r="AU30" s="54">
        <v>35362.584278000002</v>
      </c>
      <c r="AV30" s="54">
        <v>34171.843799000002</v>
      </c>
      <c r="AW30" s="54">
        <v>36776.973759</v>
      </c>
      <c r="AX30" s="54">
        <v>37495.007537090001</v>
      </c>
      <c r="AY30" s="54">
        <v>41005.639284750003</v>
      </c>
      <c r="AZ30" s="54">
        <v>39759.300520370001</v>
      </c>
      <c r="BA30" s="54">
        <v>39986.31689817</v>
      </c>
      <c r="BB30" s="54">
        <v>39950.232778149999</v>
      </c>
      <c r="BC30" s="54">
        <v>39848.341436199997</v>
      </c>
      <c r="BD30" s="54">
        <v>36951.954743410002</v>
      </c>
      <c r="BE30" s="54">
        <v>39275.226213020003</v>
      </c>
      <c r="BF30" s="54">
        <v>37620.446536019997</v>
      </c>
      <c r="BG30" s="54">
        <v>39623.115676169997</v>
      </c>
      <c r="BH30" s="54">
        <v>40043.510392110002</v>
      </c>
      <c r="BI30" s="54">
        <v>43451.669368739997</v>
      </c>
    </row>
    <row r="31" spans="1:61" s="47" customFormat="1" ht="12.75" customHeight="1">
      <c r="A31" s="42" t="s">
        <v>60</v>
      </c>
      <c r="B31" s="54">
        <v>9271.5</v>
      </c>
      <c r="C31" s="54">
        <v>7368.7807663399999</v>
      </c>
      <c r="D31" s="54">
        <v>6584.0504774800002</v>
      </c>
      <c r="E31" s="54">
        <v>6819.77</v>
      </c>
      <c r="F31" s="54">
        <v>8652.732</v>
      </c>
      <c r="G31" s="54">
        <v>7046.8061340000004</v>
      </c>
      <c r="H31" s="54">
        <v>6519.199834</v>
      </c>
      <c r="I31" s="54">
        <v>7708.3684999999996</v>
      </c>
      <c r="J31" s="54">
        <v>8572.0789870000008</v>
      </c>
      <c r="K31" s="54">
        <v>10090.327931</v>
      </c>
      <c r="L31" s="54">
        <v>9801.4427680000008</v>
      </c>
      <c r="M31" s="54">
        <v>10097.686729999999</v>
      </c>
      <c r="N31" s="54">
        <v>12687.92</v>
      </c>
      <c r="O31" s="54">
        <v>14421.681</v>
      </c>
      <c r="P31" s="54">
        <v>10375.526</v>
      </c>
      <c r="Q31" s="54">
        <v>11920.33588151</v>
      </c>
      <c r="R31" s="54">
        <v>12582.27913811</v>
      </c>
      <c r="S31" s="54">
        <v>11829.19236985</v>
      </c>
      <c r="T31" s="54">
        <v>9151.9889231800007</v>
      </c>
      <c r="U31" s="54">
        <v>11499.765136620001</v>
      </c>
      <c r="V31" s="54">
        <v>9976.4131746599996</v>
      </c>
      <c r="W31" s="54">
        <v>10110.41149846</v>
      </c>
      <c r="X31" s="54">
        <v>9052.0028598200006</v>
      </c>
      <c r="Y31" s="54">
        <v>9225.8505976600009</v>
      </c>
      <c r="Z31" s="54">
        <v>7352.5283259099997</v>
      </c>
      <c r="AA31" s="54">
        <v>7420.1088810600004</v>
      </c>
      <c r="AB31" s="54">
        <v>9340.0641050499999</v>
      </c>
      <c r="AC31" s="54">
        <v>9507.7631321600002</v>
      </c>
      <c r="AD31" s="54">
        <v>10255.579</v>
      </c>
      <c r="AE31" s="54">
        <v>10210.813135</v>
      </c>
      <c r="AF31" s="54">
        <v>7657.0739999999996</v>
      </c>
      <c r="AG31" s="54">
        <v>8563.965236</v>
      </c>
      <c r="AH31" s="54">
        <v>9719.5550839999996</v>
      </c>
      <c r="AI31" s="54">
        <v>8450.4372590000003</v>
      </c>
      <c r="AJ31" s="54">
        <v>8843.9136460000009</v>
      </c>
      <c r="AK31" s="54">
        <v>9055.1734579999993</v>
      </c>
      <c r="AL31" s="54">
        <v>10328.030510000001</v>
      </c>
      <c r="AM31" s="54">
        <v>11030.527445</v>
      </c>
      <c r="AN31" s="54">
        <v>11445.194240000001</v>
      </c>
      <c r="AO31" s="54">
        <v>13254.410841000001</v>
      </c>
      <c r="AP31" s="54">
        <v>12538.174771</v>
      </c>
      <c r="AQ31" s="54">
        <v>16721.38967</v>
      </c>
      <c r="AR31" s="54">
        <v>15543.443778000001</v>
      </c>
      <c r="AS31" s="54">
        <v>19283.778470000001</v>
      </c>
      <c r="AT31" s="54">
        <v>19307.207727500001</v>
      </c>
      <c r="AU31" s="54">
        <v>24014.117746</v>
      </c>
      <c r="AV31" s="54">
        <v>21071.203115</v>
      </c>
      <c r="AW31" s="54">
        <v>20761.375354</v>
      </c>
      <c r="AX31" s="54">
        <v>19675.051902439998</v>
      </c>
      <c r="AY31" s="54">
        <v>18959.517741899999</v>
      </c>
      <c r="AZ31" s="54">
        <v>21647.39765612</v>
      </c>
      <c r="BA31" s="54">
        <v>26137.62850345</v>
      </c>
      <c r="BB31" s="54">
        <v>25886.83402626</v>
      </c>
      <c r="BC31" s="54">
        <v>24915.16778362</v>
      </c>
      <c r="BD31" s="54">
        <v>27381.7785946</v>
      </c>
      <c r="BE31" s="54">
        <v>29416.430386330001</v>
      </c>
      <c r="BF31" s="54">
        <v>25782.259869050002</v>
      </c>
      <c r="BG31" s="54">
        <v>24167.046021760001</v>
      </c>
      <c r="BH31" s="54">
        <v>25665.292211989999</v>
      </c>
      <c r="BI31" s="54">
        <v>29072.937176039999</v>
      </c>
    </row>
    <row r="32" spans="1:61" s="47" customFormat="1" ht="12.75" customHeight="1">
      <c r="A32" s="42" t="s">
        <v>110</v>
      </c>
      <c r="B32" s="54">
        <v>9639.2413809999998</v>
      </c>
      <c r="C32" s="54">
        <v>8865.49882015</v>
      </c>
      <c r="D32" s="54">
        <v>6000.6935409999996</v>
      </c>
      <c r="E32" s="54">
        <v>8856.0507157699994</v>
      </c>
      <c r="F32" s="54">
        <v>9374.2345662000007</v>
      </c>
      <c r="G32" s="54">
        <v>11048.771894699999</v>
      </c>
      <c r="H32" s="54">
        <v>10715.393958680001</v>
      </c>
      <c r="I32" s="54">
        <v>9741.9878796899993</v>
      </c>
      <c r="J32" s="54">
        <v>8144.9733479200004</v>
      </c>
      <c r="K32" s="54">
        <v>6765.6008069199997</v>
      </c>
      <c r="L32" s="54">
        <v>7214.68832355</v>
      </c>
      <c r="M32" s="54">
        <v>11096.64711889</v>
      </c>
      <c r="N32" s="54">
        <v>10866.441739</v>
      </c>
      <c r="O32" s="54">
        <v>19971.860011000001</v>
      </c>
      <c r="P32" s="54">
        <v>18763.338781940001</v>
      </c>
      <c r="Q32" s="54">
        <v>24495.912403909999</v>
      </c>
      <c r="R32" s="54">
        <v>20176.543873219998</v>
      </c>
      <c r="S32" s="54">
        <v>18360.196963139999</v>
      </c>
      <c r="T32" s="54">
        <v>22972.810023869999</v>
      </c>
      <c r="U32" s="54">
        <v>21261.407437999998</v>
      </c>
      <c r="V32" s="54">
        <v>19671.759169000001</v>
      </c>
      <c r="W32" s="54">
        <v>15363.978456000001</v>
      </c>
      <c r="X32" s="54">
        <v>14303.463755000001</v>
      </c>
      <c r="Y32" s="54">
        <v>15428.121235369999</v>
      </c>
      <c r="Z32" s="54">
        <v>16362.072084879999</v>
      </c>
      <c r="AA32" s="54">
        <v>17184.055927919999</v>
      </c>
      <c r="AB32" s="54">
        <v>28993.767990849999</v>
      </c>
      <c r="AC32" s="54">
        <v>20525.490779</v>
      </c>
      <c r="AD32" s="54">
        <v>21656.058052600001</v>
      </c>
      <c r="AE32" s="54">
        <v>22845.592017999999</v>
      </c>
      <c r="AF32" s="54">
        <v>21857.303465519999</v>
      </c>
      <c r="AG32" s="54">
        <v>16365.18151</v>
      </c>
      <c r="AH32" s="54">
        <v>17087.377080819999</v>
      </c>
      <c r="AI32" s="54">
        <v>19774.122447869999</v>
      </c>
      <c r="AJ32" s="54">
        <v>18363.986898854298</v>
      </c>
      <c r="AK32" s="54">
        <v>19288.678711109998</v>
      </c>
      <c r="AL32" s="54">
        <v>18338.91514112</v>
      </c>
      <c r="AM32" s="54">
        <v>20888.63271229</v>
      </c>
      <c r="AN32" s="54">
        <v>18284.622014619999</v>
      </c>
      <c r="AO32" s="54">
        <v>15205.46812865</v>
      </c>
      <c r="AP32" s="54">
        <v>16867.57204322</v>
      </c>
      <c r="AQ32" s="54">
        <v>16004.14664592</v>
      </c>
      <c r="AR32" s="54">
        <v>18727.276682200001</v>
      </c>
      <c r="AS32" s="54">
        <v>17561.718810999999</v>
      </c>
      <c r="AT32" s="54">
        <v>16865.277330000001</v>
      </c>
      <c r="AU32" s="54">
        <v>16763.896647000001</v>
      </c>
      <c r="AV32" s="54">
        <v>16871.195752</v>
      </c>
      <c r="AW32" s="54">
        <v>18083.261617</v>
      </c>
      <c r="AX32" s="54">
        <v>17698.532333016301</v>
      </c>
      <c r="AY32" s="54">
        <v>17605.0232039443</v>
      </c>
      <c r="AZ32" s="54">
        <v>16938.7300191986</v>
      </c>
      <c r="BA32" s="54">
        <v>19876.222465434799</v>
      </c>
      <c r="BB32" s="54">
        <v>19304.923518430802</v>
      </c>
      <c r="BC32" s="54">
        <v>17115.498414400001</v>
      </c>
      <c r="BD32" s="54">
        <v>13583.202960389999</v>
      </c>
      <c r="BE32" s="54">
        <v>13757.767548760001</v>
      </c>
      <c r="BF32" s="54">
        <v>14583.75186579</v>
      </c>
      <c r="BG32" s="54">
        <v>15827.02020393</v>
      </c>
      <c r="BH32" s="54">
        <v>16272.69557048</v>
      </c>
      <c r="BI32" s="54">
        <v>16176.453734729999</v>
      </c>
    </row>
    <row r="33" spans="1:61" s="47" customFormat="1" ht="12.75" customHeight="1">
      <c r="A33" s="42" t="s">
        <v>115</v>
      </c>
      <c r="B33" s="54">
        <v>20901.665687000001</v>
      </c>
      <c r="C33" s="54">
        <v>24123.935653740002</v>
      </c>
      <c r="D33" s="54">
        <v>23934.858425909999</v>
      </c>
      <c r="E33" s="54">
        <v>28243.558039399999</v>
      </c>
      <c r="F33" s="54">
        <v>26193.639765240001</v>
      </c>
      <c r="G33" s="54">
        <v>28867.26075555</v>
      </c>
      <c r="H33" s="54">
        <v>32296.444228870001</v>
      </c>
      <c r="I33" s="54">
        <v>40005.46374947</v>
      </c>
      <c r="J33" s="54">
        <v>39127.711983549998</v>
      </c>
      <c r="K33" s="54">
        <v>37872.601866110002</v>
      </c>
      <c r="L33" s="54">
        <v>45065.79053618</v>
      </c>
      <c r="M33" s="54">
        <v>54677.102983550001</v>
      </c>
      <c r="N33" s="54">
        <v>65950.948015000002</v>
      </c>
      <c r="O33" s="54">
        <v>84018.364937999999</v>
      </c>
      <c r="P33" s="54">
        <v>93354.865019000004</v>
      </c>
      <c r="Q33" s="54">
        <v>92643.824762000004</v>
      </c>
      <c r="R33" s="54">
        <v>88050.394746999998</v>
      </c>
      <c r="S33" s="54">
        <v>88129.114434999996</v>
      </c>
      <c r="T33" s="54">
        <v>73570.652818000002</v>
      </c>
      <c r="U33" s="54">
        <v>76327.385618999993</v>
      </c>
      <c r="V33" s="54">
        <v>70073.177553000001</v>
      </c>
      <c r="W33" s="54">
        <v>65117.130256999997</v>
      </c>
      <c r="X33" s="54">
        <v>61107.794955999998</v>
      </c>
      <c r="Y33" s="54">
        <v>60786.250247999997</v>
      </c>
      <c r="Z33" s="54">
        <v>59177.580694999997</v>
      </c>
      <c r="AA33" s="54">
        <v>51938.789970999998</v>
      </c>
      <c r="AB33" s="54">
        <v>55872.441356000003</v>
      </c>
      <c r="AC33" s="54">
        <v>56929.596253000003</v>
      </c>
      <c r="AD33" s="54">
        <v>50710.693186999997</v>
      </c>
      <c r="AE33" s="54">
        <v>46729.072212999999</v>
      </c>
      <c r="AF33" s="54">
        <v>39736.799612000003</v>
      </c>
      <c r="AG33" s="54">
        <v>41400.104491999999</v>
      </c>
      <c r="AH33" s="54">
        <v>41055.370509250002</v>
      </c>
      <c r="AI33" s="54">
        <v>38446.692324819996</v>
      </c>
      <c r="AJ33" s="54">
        <v>34702.734079759997</v>
      </c>
      <c r="AK33" s="54">
        <v>38125.360461999997</v>
      </c>
      <c r="AL33" s="54">
        <v>36985.690590999999</v>
      </c>
      <c r="AM33" s="54">
        <v>35893.313944000001</v>
      </c>
      <c r="AN33" s="54">
        <v>32498.784686999999</v>
      </c>
      <c r="AO33" s="54">
        <v>36432.866369000003</v>
      </c>
      <c r="AP33" s="54">
        <v>38245.361122000002</v>
      </c>
      <c r="AQ33" s="54">
        <v>35157.142061999999</v>
      </c>
      <c r="AR33" s="54">
        <v>34381.034769999998</v>
      </c>
      <c r="AS33" s="54">
        <v>34352.509698000002</v>
      </c>
      <c r="AT33" s="54">
        <v>35340.349899000001</v>
      </c>
      <c r="AU33" s="54">
        <v>35940.451676999997</v>
      </c>
      <c r="AV33" s="54">
        <v>37935.797735</v>
      </c>
      <c r="AW33" s="54">
        <v>36181.489217000002</v>
      </c>
      <c r="AX33" s="54">
        <v>38527.968096748999</v>
      </c>
      <c r="AY33" s="54">
        <v>40416.145608453</v>
      </c>
      <c r="AZ33" s="54">
        <v>38786.323706021998</v>
      </c>
      <c r="BA33" s="54">
        <v>42393.235679525002</v>
      </c>
      <c r="BB33" s="54">
        <v>46054.735347782</v>
      </c>
      <c r="BC33" s="54">
        <v>48209.171593166997</v>
      </c>
      <c r="BD33" s="54">
        <v>49688.432692306997</v>
      </c>
      <c r="BE33" s="54">
        <v>50788.749297385002</v>
      </c>
      <c r="BF33" s="54">
        <v>53166.928879769002</v>
      </c>
      <c r="BG33" s="54">
        <v>54999.24991762</v>
      </c>
      <c r="BH33" s="54">
        <v>56722.992564232998</v>
      </c>
      <c r="BI33" s="54">
        <v>64133.425012573003</v>
      </c>
    </row>
    <row r="34" spans="1:61" s="44" customFormat="1" ht="12.75" customHeight="1">
      <c r="A34" s="18" t="s">
        <v>51</v>
      </c>
      <c r="B34" s="54">
        <v>187.66745900000001</v>
      </c>
      <c r="C34" s="54">
        <v>141.26136120000001</v>
      </c>
      <c r="D34" s="54">
        <v>220.57428999999999</v>
      </c>
      <c r="E34" s="54">
        <v>314.07905989</v>
      </c>
      <c r="F34" s="54">
        <v>61.862041089999998</v>
      </c>
      <c r="G34" s="54">
        <v>122.35739909</v>
      </c>
      <c r="H34" s="54">
        <v>151.34914309000001</v>
      </c>
      <c r="I34" s="54">
        <v>103.36780109</v>
      </c>
      <c r="J34" s="54">
        <v>325.02977335999998</v>
      </c>
      <c r="K34" s="54">
        <v>545.97528609000005</v>
      </c>
      <c r="L34" s="54">
        <v>571.79039208999995</v>
      </c>
      <c r="M34" s="54">
        <v>650.03029200000003</v>
      </c>
      <c r="N34" s="54">
        <v>870.67650881999998</v>
      </c>
      <c r="O34" s="54">
        <v>1146.9798880000001</v>
      </c>
      <c r="P34" s="54">
        <v>944.76054883999996</v>
      </c>
      <c r="Q34" s="54">
        <v>898.37817884000003</v>
      </c>
      <c r="R34" s="54">
        <v>1126.0647028400001</v>
      </c>
      <c r="S34" s="54">
        <v>1357.5883054599999</v>
      </c>
      <c r="T34" s="54">
        <v>1474.433125</v>
      </c>
      <c r="U34" s="54">
        <v>1355.073614868</v>
      </c>
      <c r="V34" s="54">
        <v>1625.3763427230001</v>
      </c>
      <c r="W34" s="54">
        <v>2007.9434726710001</v>
      </c>
      <c r="X34" s="54">
        <v>1889.8528435000001</v>
      </c>
      <c r="Y34" s="54">
        <v>1721.0944261889999</v>
      </c>
      <c r="Z34" s="54">
        <v>1659.1738541899999</v>
      </c>
      <c r="AA34" s="54">
        <v>1517.7749936600001</v>
      </c>
      <c r="AB34" s="54">
        <v>1475.4850915699999</v>
      </c>
      <c r="AC34" s="54">
        <v>1312.2628001800001</v>
      </c>
      <c r="AD34" s="54">
        <v>1103.12674907</v>
      </c>
      <c r="AE34" s="54">
        <v>1028.94013167</v>
      </c>
      <c r="AF34" s="54">
        <v>855.92204830000003</v>
      </c>
      <c r="AG34" s="54">
        <v>820.84234588000004</v>
      </c>
      <c r="AH34" s="54">
        <v>599.44226423999999</v>
      </c>
      <c r="AI34" s="54">
        <v>575.20033424999997</v>
      </c>
      <c r="AJ34" s="54">
        <v>583.08122416000003</v>
      </c>
      <c r="AK34" s="54">
        <v>604.07133635000002</v>
      </c>
      <c r="AL34" s="54">
        <v>564.36385344999997</v>
      </c>
      <c r="AM34" s="54">
        <v>423.42980067000002</v>
      </c>
      <c r="AN34" s="54">
        <v>398.31302393999999</v>
      </c>
      <c r="AO34" s="54">
        <v>287.71636382000003</v>
      </c>
      <c r="AP34" s="54">
        <v>183.57011180200001</v>
      </c>
      <c r="AQ34" s="54">
        <v>210.93674283999999</v>
      </c>
      <c r="AR34" s="54">
        <v>342.41882975999999</v>
      </c>
      <c r="AS34" s="54">
        <v>368.49306302000002</v>
      </c>
      <c r="AT34" s="54">
        <v>274.27518684</v>
      </c>
      <c r="AU34" s="54">
        <v>349.52801219000003</v>
      </c>
      <c r="AV34" s="54">
        <v>338.55261929</v>
      </c>
      <c r="AW34" s="54">
        <v>381.03233416</v>
      </c>
      <c r="AX34" s="54">
        <v>342.58793015999998</v>
      </c>
      <c r="AY34" s="54">
        <v>319.10677234000002</v>
      </c>
      <c r="AZ34" s="54">
        <v>168.1868234973</v>
      </c>
      <c r="BA34" s="54">
        <v>182.24623174999999</v>
      </c>
      <c r="BB34" s="54">
        <v>147.04813618</v>
      </c>
      <c r="BC34" s="54">
        <v>231.15289745000001</v>
      </c>
      <c r="BD34" s="54">
        <v>188.33632915000001</v>
      </c>
      <c r="BE34" s="54">
        <v>227.87765988999999</v>
      </c>
      <c r="BF34" s="54">
        <v>190.07194154999999</v>
      </c>
      <c r="BG34" s="54">
        <v>205.43245891000001</v>
      </c>
      <c r="BH34" s="54">
        <v>300.66649422</v>
      </c>
      <c r="BI34" s="54" t="s">
        <v>555</v>
      </c>
    </row>
    <row r="35" spans="1:61" s="44" customFormat="1" ht="12.75" customHeight="1">
      <c r="A35" s="18" t="s">
        <v>53</v>
      </c>
      <c r="B35" s="54">
        <v>269.54051299999998</v>
      </c>
      <c r="C35" s="54">
        <v>317.50645486000002</v>
      </c>
      <c r="D35" s="54">
        <v>394.16101755</v>
      </c>
      <c r="E35" s="54">
        <v>233.22101598</v>
      </c>
      <c r="F35" s="54">
        <v>282.16419313</v>
      </c>
      <c r="G35" s="54">
        <v>371.79934584</v>
      </c>
      <c r="H35" s="54">
        <v>463.0535974</v>
      </c>
      <c r="I35" s="54">
        <v>311.92457200000001</v>
      </c>
      <c r="J35" s="54">
        <v>527.72343513999999</v>
      </c>
      <c r="K35" s="54">
        <v>442.50636107999998</v>
      </c>
      <c r="L35" s="54">
        <v>527.08178152000005</v>
      </c>
      <c r="M35" s="54">
        <v>302.41898514000002</v>
      </c>
      <c r="N35" s="54">
        <v>410.51021500000002</v>
      </c>
      <c r="O35" s="54">
        <v>452.27646105000002</v>
      </c>
      <c r="P35" s="54">
        <v>487.29443285000002</v>
      </c>
      <c r="Q35" s="54">
        <v>359.20464608999998</v>
      </c>
      <c r="R35" s="54">
        <v>452.86809684999997</v>
      </c>
      <c r="S35" s="54">
        <v>523.60113937000006</v>
      </c>
      <c r="T35" s="54">
        <v>741.71735707000005</v>
      </c>
      <c r="U35" s="54">
        <v>950.30300116000001</v>
      </c>
      <c r="V35" s="54">
        <v>1016.46000608</v>
      </c>
      <c r="W35" s="54">
        <v>693.97062319999998</v>
      </c>
      <c r="X35" s="54">
        <v>358.65798319999999</v>
      </c>
      <c r="Y35" s="54">
        <v>368.13083907999999</v>
      </c>
      <c r="Z35" s="54">
        <v>450.81197501999998</v>
      </c>
      <c r="AA35" s="54">
        <v>441.78069586999999</v>
      </c>
      <c r="AB35" s="54">
        <v>507.36793656999998</v>
      </c>
      <c r="AC35" s="54">
        <v>340.91993711999999</v>
      </c>
      <c r="AD35" s="54">
        <v>394.94900000000001</v>
      </c>
      <c r="AE35" s="54">
        <v>520.31936199999996</v>
      </c>
      <c r="AF35" s="54">
        <v>444.71377100000001</v>
      </c>
      <c r="AG35" s="54">
        <v>385.56991799999997</v>
      </c>
      <c r="AH35" s="54">
        <v>351.00879297</v>
      </c>
      <c r="AI35" s="54">
        <v>394.21871388</v>
      </c>
      <c r="AJ35" s="54">
        <v>448.85468522000002</v>
      </c>
      <c r="AK35" s="54">
        <v>337.94388216999999</v>
      </c>
      <c r="AL35" s="54">
        <v>392.59574670000001</v>
      </c>
      <c r="AM35" s="54">
        <v>474.77705001999999</v>
      </c>
      <c r="AN35" s="54">
        <v>405.53714558000001</v>
      </c>
      <c r="AO35" s="54">
        <v>324.04194555999999</v>
      </c>
      <c r="AP35" s="54">
        <v>496.79442193</v>
      </c>
      <c r="AQ35" s="54">
        <v>567.02606303000005</v>
      </c>
      <c r="AR35" s="54">
        <v>507.79362884</v>
      </c>
      <c r="AS35" s="54">
        <v>410.792845</v>
      </c>
      <c r="AT35" s="54">
        <v>506.20331499999998</v>
      </c>
      <c r="AU35" s="54">
        <v>549.90689399999997</v>
      </c>
      <c r="AV35" s="54">
        <v>549.417912</v>
      </c>
      <c r="AW35" s="54">
        <v>452.85461400000003</v>
      </c>
      <c r="AX35" s="54">
        <v>457.51482776</v>
      </c>
      <c r="AY35" s="54">
        <v>423.88628928000003</v>
      </c>
      <c r="AZ35" s="54">
        <v>422.42798685999998</v>
      </c>
      <c r="BA35" s="54">
        <v>287.99134371000002</v>
      </c>
      <c r="BB35" s="54">
        <v>301.78447924</v>
      </c>
      <c r="BC35" s="54">
        <v>328.72224639000001</v>
      </c>
      <c r="BD35" s="54">
        <v>397.80320005999999</v>
      </c>
      <c r="BE35" s="54">
        <v>305.59277033387002</v>
      </c>
      <c r="BF35" s="54">
        <v>305.12367296897997</v>
      </c>
      <c r="BG35" s="54">
        <v>337.04758620585</v>
      </c>
      <c r="BH35" s="54">
        <v>375.35714845302999</v>
      </c>
      <c r="BI35" s="54" t="s">
        <v>555</v>
      </c>
    </row>
    <row r="36" spans="1:61" s="47" customFormat="1" ht="12.75" customHeight="1">
      <c r="A36" s="73" t="s">
        <v>90</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row>
    <row r="37" spans="1:61" s="47" customFormat="1" ht="12.75" customHeight="1">
      <c r="A37" s="18" t="s">
        <v>54</v>
      </c>
      <c r="B37" s="54">
        <v>159.5</v>
      </c>
      <c r="C37" s="54">
        <v>193.869</v>
      </c>
      <c r="D37" s="54">
        <v>259.78399999999999</v>
      </c>
      <c r="E37" s="54">
        <v>118.029</v>
      </c>
      <c r="F37" s="54">
        <v>151.6</v>
      </c>
      <c r="G37" s="54">
        <v>234.3</v>
      </c>
      <c r="H37" s="54">
        <v>269.10000000000002</v>
      </c>
      <c r="I37" s="54">
        <v>153.56700000000001</v>
      </c>
      <c r="J37" s="54">
        <v>325.7</v>
      </c>
      <c r="K37" s="54">
        <v>261.28100000000001</v>
      </c>
      <c r="L37" s="54">
        <v>357.68400000000003</v>
      </c>
      <c r="M37" s="54">
        <v>200.572</v>
      </c>
      <c r="N37" s="54">
        <v>262.34199999999998</v>
      </c>
      <c r="O37" s="54">
        <v>279.10906404999997</v>
      </c>
      <c r="P37" s="54">
        <v>300.81200000000001</v>
      </c>
      <c r="Q37" s="54">
        <v>183.20181681</v>
      </c>
      <c r="R37" s="54">
        <v>218.298</v>
      </c>
      <c r="S37" s="54">
        <v>244.29981681000001</v>
      </c>
      <c r="T37" s="54">
        <v>181.19081681</v>
      </c>
      <c r="U37" s="54">
        <v>138.43499108</v>
      </c>
      <c r="V37" s="54">
        <v>302.10293208000002</v>
      </c>
      <c r="W37" s="54">
        <v>403.72161219999998</v>
      </c>
      <c r="X37" s="54">
        <v>312.18942320000002</v>
      </c>
      <c r="Y37" s="54">
        <v>199.50074907999999</v>
      </c>
      <c r="Z37" s="54">
        <v>263.09205809000002</v>
      </c>
      <c r="AA37" s="54">
        <v>282.51307694000002</v>
      </c>
      <c r="AB37" s="54">
        <v>337.83295964000001</v>
      </c>
      <c r="AC37" s="54">
        <v>206.26495524000001</v>
      </c>
      <c r="AD37" s="54">
        <v>253.18299999999999</v>
      </c>
      <c r="AE37" s="54">
        <v>295.25400000000002</v>
      </c>
      <c r="AF37" s="54">
        <v>303.33800000000002</v>
      </c>
      <c r="AG37" s="54">
        <v>249.19800000000001</v>
      </c>
      <c r="AH37" s="54">
        <v>264.71778597000002</v>
      </c>
      <c r="AI37" s="54">
        <v>293.37493588000001</v>
      </c>
      <c r="AJ37" s="54">
        <v>334.96638322000001</v>
      </c>
      <c r="AK37" s="54">
        <v>212.97769717</v>
      </c>
      <c r="AL37" s="54">
        <v>258.7497027</v>
      </c>
      <c r="AM37" s="54">
        <v>343.49121201999998</v>
      </c>
      <c r="AN37" s="54">
        <v>352.33322257999998</v>
      </c>
      <c r="AO37" s="54">
        <v>213.91245856</v>
      </c>
      <c r="AP37" s="54">
        <v>365.06112893</v>
      </c>
      <c r="AQ37" s="54">
        <v>414.20345003</v>
      </c>
      <c r="AR37" s="54">
        <v>421.84279284000002</v>
      </c>
      <c r="AS37" s="54">
        <v>317.02030000000002</v>
      </c>
      <c r="AT37" s="54">
        <v>379.30149999999998</v>
      </c>
      <c r="AU37" s="54">
        <v>424.358</v>
      </c>
      <c r="AV37" s="54">
        <v>471.9563</v>
      </c>
      <c r="AW37" s="54">
        <v>299.68189999999998</v>
      </c>
      <c r="AX37" s="54">
        <v>301.89237176</v>
      </c>
      <c r="AY37" s="54">
        <v>292.83961328999999</v>
      </c>
      <c r="AZ37" s="54">
        <v>317.87397271999998</v>
      </c>
      <c r="BA37" s="54">
        <v>160.95496276</v>
      </c>
      <c r="BB37" s="54">
        <v>184.26257684999999</v>
      </c>
      <c r="BC37" s="54">
        <v>216.94337684999999</v>
      </c>
      <c r="BD37" s="54">
        <v>283.15979388</v>
      </c>
      <c r="BE37" s="54">
        <v>197.64645325999999</v>
      </c>
      <c r="BF37" s="54">
        <v>206.60138921000001</v>
      </c>
      <c r="BG37" s="54">
        <v>240.93394645999999</v>
      </c>
      <c r="BH37" s="54">
        <v>288.22855655000001</v>
      </c>
      <c r="BI37" s="54" t="s">
        <v>555</v>
      </c>
    </row>
    <row r="38" spans="1:61" s="44" customFormat="1" ht="12.75" customHeight="1">
      <c r="A38" s="18" t="s">
        <v>55</v>
      </c>
      <c r="B38" s="54">
        <v>110.040513</v>
      </c>
      <c r="C38" s="54">
        <v>123.63745486000001</v>
      </c>
      <c r="D38" s="54">
        <v>134.37701755000001</v>
      </c>
      <c r="E38" s="54">
        <v>115.19201597999999</v>
      </c>
      <c r="F38" s="54">
        <v>130.56419313000001</v>
      </c>
      <c r="G38" s="54">
        <v>137.49934583999999</v>
      </c>
      <c r="H38" s="54">
        <v>193.95359740000001</v>
      </c>
      <c r="I38" s="54">
        <v>158.357572</v>
      </c>
      <c r="J38" s="54">
        <v>202.02343514</v>
      </c>
      <c r="K38" s="54">
        <v>181.22536108</v>
      </c>
      <c r="L38" s="54">
        <v>169.39778152</v>
      </c>
      <c r="M38" s="54">
        <v>101.84698514</v>
      </c>
      <c r="N38" s="54">
        <v>148.168215</v>
      </c>
      <c r="O38" s="54">
        <v>173.16739699999999</v>
      </c>
      <c r="P38" s="54">
        <v>186.48243285000001</v>
      </c>
      <c r="Q38" s="54">
        <v>176.00282927999999</v>
      </c>
      <c r="R38" s="54">
        <v>234.57009685</v>
      </c>
      <c r="S38" s="54">
        <v>279.30132256000002</v>
      </c>
      <c r="T38" s="54">
        <v>560.52654026000005</v>
      </c>
      <c r="U38" s="54">
        <v>811.86801007999998</v>
      </c>
      <c r="V38" s="54">
        <v>714.35707400000001</v>
      </c>
      <c r="W38" s="54">
        <v>290.249011</v>
      </c>
      <c r="X38" s="54">
        <v>46.468559999999997</v>
      </c>
      <c r="Y38" s="54">
        <v>168.63009</v>
      </c>
      <c r="Z38" s="54">
        <v>187.71991693000001</v>
      </c>
      <c r="AA38" s="54">
        <v>159.26761893</v>
      </c>
      <c r="AB38" s="54">
        <v>169.53497693</v>
      </c>
      <c r="AC38" s="54">
        <v>134.65498188000001</v>
      </c>
      <c r="AD38" s="54">
        <v>141.76599999999999</v>
      </c>
      <c r="AE38" s="54">
        <v>225.06536199999999</v>
      </c>
      <c r="AF38" s="54">
        <v>141.37577099999999</v>
      </c>
      <c r="AG38" s="54">
        <v>136.37191799999999</v>
      </c>
      <c r="AH38" s="54">
        <v>86.291006999999993</v>
      </c>
      <c r="AI38" s="54">
        <v>100.843778</v>
      </c>
      <c r="AJ38" s="54">
        <v>113.888302</v>
      </c>
      <c r="AK38" s="54">
        <v>124.966185</v>
      </c>
      <c r="AL38" s="54">
        <v>133.84604400000001</v>
      </c>
      <c r="AM38" s="54">
        <v>131.28583800000001</v>
      </c>
      <c r="AN38" s="54">
        <v>53.203923000000003</v>
      </c>
      <c r="AO38" s="54">
        <v>110.129487</v>
      </c>
      <c r="AP38" s="54">
        <v>131.733293</v>
      </c>
      <c r="AQ38" s="54">
        <v>152.82261299999999</v>
      </c>
      <c r="AR38" s="54">
        <v>85.950835999999995</v>
      </c>
      <c r="AS38" s="54">
        <v>93.772544999999994</v>
      </c>
      <c r="AT38" s="54">
        <v>126.901815</v>
      </c>
      <c r="AU38" s="54">
        <v>125.548894</v>
      </c>
      <c r="AV38" s="54">
        <v>77.461612000000002</v>
      </c>
      <c r="AW38" s="54">
        <v>153.17271400000001</v>
      </c>
      <c r="AX38" s="54">
        <v>155.622456</v>
      </c>
      <c r="AY38" s="54">
        <v>131.04667599000001</v>
      </c>
      <c r="AZ38" s="54">
        <v>104.55401414000001</v>
      </c>
      <c r="BA38" s="54">
        <v>127.03638094999999</v>
      </c>
      <c r="BB38" s="54">
        <v>117.52190238999999</v>
      </c>
      <c r="BC38" s="54">
        <v>111.77886954</v>
      </c>
      <c r="BD38" s="54">
        <v>114.64340618</v>
      </c>
      <c r="BE38" s="54">
        <v>107.946317073873</v>
      </c>
      <c r="BF38" s="54">
        <v>98.522283758981004</v>
      </c>
      <c r="BG38" s="54">
        <v>96.113639745851501</v>
      </c>
      <c r="BH38" s="54">
        <v>87.128591903025296</v>
      </c>
      <c r="BI38" s="54" t="s">
        <v>555</v>
      </c>
    </row>
    <row r="39" spans="1:61" s="44" customFormat="1" ht="12.75" customHeight="1">
      <c r="A39" s="18" t="s">
        <v>108</v>
      </c>
      <c r="B39" s="54">
        <v>22407.665499999999</v>
      </c>
      <c r="C39" s="54">
        <v>16182.59188618</v>
      </c>
      <c r="D39" s="54">
        <v>18195.238595139999</v>
      </c>
      <c r="E39" s="54">
        <v>18887.644407659998</v>
      </c>
      <c r="F39" s="54">
        <v>17427.58750138</v>
      </c>
      <c r="G39" s="54">
        <v>20406.267543580001</v>
      </c>
      <c r="H39" s="54">
        <v>18748.651953749999</v>
      </c>
      <c r="I39" s="54">
        <v>26987.65030836</v>
      </c>
      <c r="J39" s="54">
        <v>26825.67057875</v>
      </c>
      <c r="K39" s="54">
        <v>32261.71267062</v>
      </c>
      <c r="L39" s="54">
        <v>26507.713792179999</v>
      </c>
      <c r="M39" s="54">
        <v>30503.48056616</v>
      </c>
      <c r="N39" s="54">
        <v>24942.650516000002</v>
      </c>
      <c r="O39" s="54">
        <v>38555.915783999997</v>
      </c>
      <c r="P39" s="54">
        <v>33644.825970880003</v>
      </c>
      <c r="Q39" s="54">
        <v>38900.249181599997</v>
      </c>
      <c r="R39" s="54">
        <v>43183.214756679998</v>
      </c>
      <c r="S39" s="54">
        <v>43347.372016950001</v>
      </c>
      <c r="T39" s="54">
        <v>37173.51523746</v>
      </c>
      <c r="U39" s="54">
        <v>28840.99807845</v>
      </c>
      <c r="V39" s="54">
        <v>27587.421427400001</v>
      </c>
      <c r="W39" s="54">
        <v>20714.206006609998</v>
      </c>
      <c r="X39" s="54">
        <v>25152.739823520002</v>
      </c>
      <c r="Y39" s="54">
        <v>29405.071366600001</v>
      </c>
      <c r="Z39" s="54">
        <v>28325.980030549999</v>
      </c>
      <c r="AA39" s="54">
        <v>18998.452019569999</v>
      </c>
      <c r="AB39" s="54">
        <v>20508.058547780001</v>
      </c>
      <c r="AC39" s="54">
        <v>21338.313874949999</v>
      </c>
      <c r="AD39" s="54">
        <v>26724.355425649999</v>
      </c>
      <c r="AE39" s="54">
        <v>26710.243314020001</v>
      </c>
      <c r="AF39" s="54">
        <v>24614.529993650001</v>
      </c>
      <c r="AG39" s="54">
        <v>24223.75039791</v>
      </c>
      <c r="AH39" s="54">
        <v>25795.652483999998</v>
      </c>
      <c r="AI39" s="54">
        <v>26884.955213050001</v>
      </c>
      <c r="AJ39" s="54">
        <v>25042.123585000001</v>
      </c>
      <c r="AK39" s="54">
        <v>25883.728231329998</v>
      </c>
      <c r="AL39" s="54">
        <v>30852.838784449999</v>
      </c>
      <c r="AM39" s="54">
        <v>27852.870174259999</v>
      </c>
      <c r="AN39" s="54">
        <v>29029.25604312</v>
      </c>
      <c r="AO39" s="54">
        <v>30774.872744119999</v>
      </c>
      <c r="AP39" s="54">
        <v>34398.04998774</v>
      </c>
      <c r="AQ39" s="54">
        <v>33279.014294779998</v>
      </c>
      <c r="AR39" s="54">
        <v>32100.914268600001</v>
      </c>
      <c r="AS39" s="54">
        <v>28024.969970800001</v>
      </c>
      <c r="AT39" s="54">
        <v>28674.02374769</v>
      </c>
      <c r="AU39" s="54">
        <v>27554.20566277</v>
      </c>
      <c r="AV39" s="54">
        <v>24916.698497000001</v>
      </c>
      <c r="AW39" s="54">
        <v>25293.182673949999</v>
      </c>
      <c r="AX39" s="54">
        <v>26476.647649323</v>
      </c>
      <c r="AY39" s="54">
        <v>26981.630803313001</v>
      </c>
      <c r="AZ39" s="54">
        <v>30436.802313650998</v>
      </c>
      <c r="BA39" s="54">
        <v>31883.292677119</v>
      </c>
      <c r="BB39" s="54">
        <v>34078.341412513997</v>
      </c>
      <c r="BC39" s="54">
        <v>34853.301843330002</v>
      </c>
      <c r="BD39" s="54">
        <v>28948.278499600001</v>
      </c>
      <c r="BE39" s="54">
        <v>37413.204413143998</v>
      </c>
      <c r="BF39" s="54">
        <v>34495.431917569003</v>
      </c>
      <c r="BG39" s="54">
        <v>36577.063497839998</v>
      </c>
      <c r="BH39" s="54">
        <v>31937.886118273</v>
      </c>
      <c r="BI39" s="54">
        <v>34813.175958742002</v>
      </c>
    </row>
    <row r="40" spans="1:61" s="44" customFormat="1" ht="12.75" customHeight="1">
      <c r="A40" s="98" t="s">
        <v>109</v>
      </c>
      <c r="B40" s="54">
        <v>2156.6999999999998</v>
      </c>
      <c r="C40" s="54">
        <v>3265.6010240000001</v>
      </c>
      <c r="D40" s="54">
        <v>4269.4691140799996</v>
      </c>
      <c r="E40" s="54">
        <v>4786.3498323900003</v>
      </c>
      <c r="F40" s="54">
        <v>5072.9194925100001</v>
      </c>
      <c r="G40" s="54">
        <v>5019.2244896299999</v>
      </c>
      <c r="H40" s="54">
        <v>6400.1728487399996</v>
      </c>
      <c r="I40" s="54">
        <v>7550.1798390000004</v>
      </c>
      <c r="J40" s="54">
        <v>8123.2794668799997</v>
      </c>
      <c r="K40" s="54">
        <v>9039.3463693199992</v>
      </c>
      <c r="L40" s="54">
        <v>10323.470733149999</v>
      </c>
      <c r="M40" s="54">
        <v>11567.39342276</v>
      </c>
      <c r="N40" s="54">
        <v>11519.950929000001</v>
      </c>
      <c r="O40" s="54">
        <v>11513.705076</v>
      </c>
      <c r="P40" s="54">
        <v>11310.69854567</v>
      </c>
      <c r="Q40" s="54">
        <v>12325.49036213</v>
      </c>
      <c r="R40" s="54">
        <v>13821.555011439999</v>
      </c>
      <c r="S40" s="54">
        <v>14415.21811534</v>
      </c>
      <c r="T40" s="54">
        <v>13644.849859489999</v>
      </c>
      <c r="U40" s="54">
        <v>14934.826999999999</v>
      </c>
      <c r="V40" s="54">
        <v>16191.290999999999</v>
      </c>
      <c r="W40" s="54">
        <v>22103.99</v>
      </c>
      <c r="X40" s="54">
        <v>26238.136999999999</v>
      </c>
      <c r="Y40" s="54">
        <v>24150.168000000001</v>
      </c>
      <c r="Z40" s="54">
        <v>24734.703000000001</v>
      </c>
      <c r="AA40" s="54">
        <v>31339.951000000001</v>
      </c>
      <c r="AB40" s="54">
        <v>30107.721000000001</v>
      </c>
      <c r="AC40" s="54">
        <v>30232.794000000002</v>
      </c>
      <c r="AD40" s="54">
        <v>32938.964999999997</v>
      </c>
      <c r="AE40" s="54">
        <v>32657.960999999999</v>
      </c>
      <c r="AF40" s="54">
        <v>31610.048999999999</v>
      </c>
      <c r="AG40" s="54">
        <v>32016.983</v>
      </c>
      <c r="AH40" s="54">
        <v>32503.315999999999</v>
      </c>
      <c r="AI40" s="54">
        <v>26439.236000000001</v>
      </c>
      <c r="AJ40" s="54">
        <v>26165.908458000002</v>
      </c>
      <c r="AK40" s="54">
        <v>23096.835645800002</v>
      </c>
      <c r="AL40" s="54">
        <v>23455.83542988</v>
      </c>
      <c r="AM40" s="54">
        <v>24716.207646399998</v>
      </c>
      <c r="AN40" s="54">
        <v>23230.484555399998</v>
      </c>
      <c r="AO40" s="54">
        <v>23050.123712000001</v>
      </c>
      <c r="AP40" s="54">
        <v>21965.853170408001</v>
      </c>
      <c r="AQ40" s="54">
        <v>21713.820926023</v>
      </c>
      <c r="AR40" s="54">
        <v>23068.778280566999</v>
      </c>
      <c r="AS40" s="54">
        <v>23520.925403998001</v>
      </c>
      <c r="AT40" s="54">
        <v>25613.331163702998</v>
      </c>
      <c r="AU40" s="54">
        <v>25461.567925121999</v>
      </c>
      <c r="AV40" s="54">
        <v>26484.350403522902</v>
      </c>
      <c r="AW40" s="54">
        <v>27195.6116736234</v>
      </c>
      <c r="AX40" s="54">
        <v>26186.044842399999</v>
      </c>
      <c r="AY40" s="54">
        <v>26137.984351120002</v>
      </c>
      <c r="AZ40" s="54">
        <v>22079.254008240001</v>
      </c>
      <c r="BA40" s="54">
        <v>22150.815175070002</v>
      </c>
      <c r="BB40" s="54">
        <v>24153.281024309999</v>
      </c>
      <c r="BC40" s="54">
        <v>22850.44822862</v>
      </c>
      <c r="BD40" s="54">
        <v>25001.222696407</v>
      </c>
      <c r="BE40" s="54">
        <v>26338.317401781002</v>
      </c>
      <c r="BF40" s="54">
        <v>27875.655418670001</v>
      </c>
      <c r="BG40" s="54">
        <v>29454.436086838999</v>
      </c>
      <c r="BH40" s="54">
        <v>28232.505146418</v>
      </c>
      <c r="BI40" s="54">
        <v>28200.146627761002</v>
      </c>
    </row>
    <row r="41" spans="1:61" s="47" customFormat="1" ht="12.75" customHeight="1">
      <c r="A41" s="98" t="s">
        <v>52</v>
      </c>
      <c r="B41" s="54">
        <v>69028.782877000005</v>
      </c>
      <c r="C41" s="54">
        <v>71577.73023863</v>
      </c>
      <c r="D41" s="54">
        <v>79530.371507989999</v>
      </c>
      <c r="E41" s="54">
        <v>72809.257791120006</v>
      </c>
      <c r="F41" s="54">
        <v>68624.914812150004</v>
      </c>
      <c r="G41" s="54">
        <v>78967.628257119999</v>
      </c>
      <c r="H41" s="54">
        <v>81503.078813239496</v>
      </c>
      <c r="I41" s="54">
        <v>87998.302754189994</v>
      </c>
      <c r="J41" s="54">
        <v>96387.421291120001</v>
      </c>
      <c r="K41" s="54">
        <v>98025.092099460002</v>
      </c>
      <c r="L41" s="54">
        <v>106521.23590376</v>
      </c>
      <c r="M41" s="54">
        <v>113765.72393004999</v>
      </c>
      <c r="N41" s="54">
        <v>125047.43424282</v>
      </c>
      <c r="O41" s="54">
        <v>141562.26336928</v>
      </c>
      <c r="P41" s="54">
        <v>151229.93727202</v>
      </c>
      <c r="Q41" s="54">
        <v>151287.41731552</v>
      </c>
      <c r="R41" s="54">
        <v>163873.67777651001</v>
      </c>
      <c r="S41" s="54">
        <v>197771.24774011</v>
      </c>
      <c r="T41" s="54">
        <v>237238.766563949</v>
      </c>
      <c r="U41" s="54">
        <v>208592.81775429001</v>
      </c>
      <c r="V41" s="54">
        <v>191455.5541145</v>
      </c>
      <c r="W41" s="54">
        <v>165364.65680708</v>
      </c>
      <c r="X41" s="54">
        <v>149629.80957546001</v>
      </c>
      <c r="Y41" s="54">
        <v>139205.67952996999</v>
      </c>
      <c r="Z41" s="54">
        <v>135876.80520125999</v>
      </c>
      <c r="AA41" s="54">
        <v>143269.56475346</v>
      </c>
      <c r="AB41" s="54">
        <v>132879.66726459001</v>
      </c>
      <c r="AC41" s="54">
        <v>143720.817316036</v>
      </c>
      <c r="AD41" s="54">
        <v>139427.68876730601</v>
      </c>
      <c r="AE41" s="54">
        <v>153448.07741004901</v>
      </c>
      <c r="AF41" s="54">
        <v>133489.20934571</v>
      </c>
      <c r="AG41" s="54">
        <v>132538.73030237001</v>
      </c>
      <c r="AH41" s="54">
        <v>147287.71023062</v>
      </c>
      <c r="AI41" s="54">
        <v>156063.84682592601</v>
      </c>
      <c r="AJ41" s="54">
        <v>146897.757923678</v>
      </c>
      <c r="AK41" s="54">
        <v>147705.42157885499</v>
      </c>
      <c r="AL41" s="54">
        <v>159748.43922815801</v>
      </c>
      <c r="AM41" s="54">
        <v>164921.34410396399</v>
      </c>
      <c r="AN41" s="54">
        <v>164472.62052401601</v>
      </c>
      <c r="AO41" s="54">
        <v>162964.75845339301</v>
      </c>
      <c r="AP41" s="54">
        <v>171856.065909064</v>
      </c>
      <c r="AQ41" s="54">
        <v>185787.51967173701</v>
      </c>
      <c r="AR41" s="54">
        <v>194414.795183248</v>
      </c>
      <c r="AS41" s="54">
        <v>220058.72016881101</v>
      </c>
      <c r="AT41" s="54">
        <v>201530.536948494</v>
      </c>
      <c r="AU41" s="54">
        <v>226515.52542220199</v>
      </c>
      <c r="AV41" s="54">
        <v>201644.14189583599</v>
      </c>
      <c r="AW41" s="54">
        <v>225694.759577808</v>
      </c>
      <c r="AX41" s="54">
        <v>235561.30168495301</v>
      </c>
      <c r="AY41" s="54">
        <v>233280.33380180699</v>
      </c>
      <c r="AZ41" s="54">
        <v>237523.74524037901</v>
      </c>
      <c r="BA41" s="54">
        <v>231139.66013613401</v>
      </c>
      <c r="BB41" s="54">
        <v>234357.660328275</v>
      </c>
      <c r="BC41" s="54">
        <v>217860.25347759301</v>
      </c>
      <c r="BD41" s="54">
        <v>206508.28731446</v>
      </c>
      <c r="BE41" s="54">
        <v>222090.96228621001</v>
      </c>
      <c r="BF41" s="54">
        <v>225234.58132592501</v>
      </c>
      <c r="BG41" s="54">
        <v>222246.270071276</v>
      </c>
      <c r="BH41" s="54">
        <v>230457.41873700501</v>
      </c>
      <c r="BI41" s="54">
        <v>244521.79690965501</v>
      </c>
    </row>
    <row r="42" spans="1:61" s="47" customFormat="1" ht="12.75" customHeight="1">
      <c r="A42" s="114" t="s">
        <v>90</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row>
    <row r="43" spans="1:61" s="47" customFormat="1" ht="12.75" customHeight="1">
      <c r="A43" s="42" t="s">
        <v>112</v>
      </c>
      <c r="B43" s="54">
        <v>18591.182331</v>
      </c>
      <c r="C43" s="54">
        <v>17570.791427</v>
      </c>
      <c r="D43" s="54">
        <v>19745.893883000001</v>
      </c>
      <c r="E43" s="54">
        <v>20333.400016</v>
      </c>
      <c r="F43" s="54">
        <v>16554.818406999999</v>
      </c>
      <c r="G43" s="54">
        <v>18750.188385000001</v>
      </c>
      <c r="H43" s="54">
        <v>20037.102783999999</v>
      </c>
      <c r="I43" s="54">
        <v>17480.249718999999</v>
      </c>
      <c r="J43" s="54">
        <v>21289.518237</v>
      </c>
      <c r="K43" s="54">
        <v>21562.411380000001</v>
      </c>
      <c r="L43" s="54">
        <v>25895.900231</v>
      </c>
      <c r="M43" s="54">
        <v>25971.987297</v>
      </c>
      <c r="N43" s="54">
        <v>42019.398512</v>
      </c>
      <c r="O43" s="54">
        <v>39588.194431000004</v>
      </c>
      <c r="P43" s="54">
        <v>43485.487409000001</v>
      </c>
      <c r="Q43" s="54">
        <v>46157.797495489998</v>
      </c>
      <c r="R43" s="54">
        <v>48750.95799106</v>
      </c>
      <c r="S43" s="54">
        <v>74937.984436059996</v>
      </c>
      <c r="T43" s="54">
        <v>100718.99435782</v>
      </c>
      <c r="U43" s="54">
        <v>80161.304570570006</v>
      </c>
      <c r="V43" s="54">
        <v>72728.742412759995</v>
      </c>
      <c r="W43" s="54">
        <v>65307.279258009999</v>
      </c>
      <c r="X43" s="54">
        <v>63232.032456499997</v>
      </c>
      <c r="Y43" s="54">
        <v>62787.014110600001</v>
      </c>
      <c r="Z43" s="54">
        <v>54027.08249303</v>
      </c>
      <c r="AA43" s="54">
        <v>55646.870420040003</v>
      </c>
      <c r="AB43" s="54">
        <v>62796.699099650003</v>
      </c>
      <c r="AC43" s="54">
        <v>66197.538365660002</v>
      </c>
      <c r="AD43" s="54">
        <v>58373.237771430002</v>
      </c>
      <c r="AE43" s="54">
        <v>64918.366426820001</v>
      </c>
      <c r="AF43" s="54">
        <v>65394.018392340004</v>
      </c>
      <c r="AG43" s="54">
        <v>61508.888241000001</v>
      </c>
      <c r="AH43" s="54">
        <v>68854.710149220002</v>
      </c>
      <c r="AI43" s="54">
        <v>74241.478239739998</v>
      </c>
      <c r="AJ43" s="54">
        <v>72285.716938219994</v>
      </c>
      <c r="AK43" s="54">
        <v>73578.506521389994</v>
      </c>
      <c r="AL43" s="54">
        <v>67086.881685179993</v>
      </c>
      <c r="AM43" s="54">
        <v>75284.913504020005</v>
      </c>
      <c r="AN43" s="54">
        <v>82621.409216340006</v>
      </c>
      <c r="AO43" s="54">
        <v>78001.080348930001</v>
      </c>
      <c r="AP43" s="54">
        <v>81594.71074717</v>
      </c>
      <c r="AQ43" s="54">
        <v>87673.142826619995</v>
      </c>
      <c r="AR43" s="54">
        <v>94611.725243580004</v>
      </c>
      <c r="AS43" s="54">
        <v>108293.14873</v>
      </c>
      <c r="AT43" s="54">
        <v>97939.494535999998</v>
      </c>
      <c r="AU43" s="54">
        <v>109250.932096</v>
      </c>
      <c r="AV43" s="54">
        <v>99582.674262</v>
      </c>
      <c r="AW43" s="54">
        <v>109881.583497</v>
      </c>
      <c r="AX43" s="54">
        <v>108626.998534418</v>
      </c>
      <c r="AY43" s="54">
        <v>101480.324253756</v>
      </c>
      <c r="AZ43" s="54">
        <v>108265.44496179699</v>
      </c>
      <c r="BA43" s="54">
        <v>107380.745656756</v>
      </c>
      <c r="BB43" s="54">
        <v>103453.272608142</v>
      </c>
      <c r="BC43" s="54">
        <v>102626.650838858</v>
      </c>
      <c r="BD43" s="54">
        <v>100151.452944187</v>
      </c>
      <c r="BE43" s="54">
        <v>107063.157554057</v>
      </c>
      <c r="BF43" s="54">
        <v>105398.469753268</v>
      </c>
      <c r="BG43" s="54">
        <v>112558.949005143</v>
      </c>
      <c r="BH43" s="54">
        <v>122063.67776121999</v>
      </c>
      <c r="BI43" s="54">
        <v>119664.076985159</v>
      </c>
    </row>
    <row r="44" spans="1:61" s="47" customFormat="1" ht="12.75" customHeight="1">
      <c r="A44" s="42" t="s">
        <v>114</v>
      </c>
      <c r="B44" s="54">
        <v>40109.454116000001</v>
      </c>
      <c r="C44" s="54">
        <v>44528.96214458</v>
      </c>
      <c r="D44" s="54">
        <v>48233.684288260003</v>
      </c>
      <c r="E44" s="54">
        <v>42360.616298499997</v>
      </c>
      <c r="F44" s="54">
        <v>41995.78970488</v>
      </c>
      <c r="G44" s="54">
        <v>49149.665101840001</v>
      </c>
      <c r="H44" s="54">
        <v>50938.210736100002</v>
      </c>
      <c r="I44" s="54">
        <v>56731.270001359997</v>
      </c>
      <c r="J44" s="54">
        <v>60934.640762269999</v>
      </c>
      <c r="K44" s="54">
        <v>61984.874254685303</v>
      </c>
      <c r="L44" s="54">
        <v>64009.104218181703</v>
      </c>
      <c r="M44" s="54">
        <v>71716.083671201093</v>
      </c>
      <c r="N44" s="54">
        <v>63143.556571871603</v>
      </c>
      <c r="O44" s="54">
        <v>78190.499697203399</v>
      </c>
      <c r="P44" s="54">
        <v>84305.968470598498</v>
      </c>
      <c r="Q44" s="54">
        <v>84315.894321456493</v>
      </c>
      <c r="R44" s="54">
        <v>87906.894981707403</v>
      </c>
      <c r="S44" s="54">
        <v>93829.422231933699</v>
      </c>
      <c r="T44" s="54">
        <v>94914.968456450006</v>
      </c>
      <c r="U44" s="54">
        <v>89543.077226989102</v>
      </c>
      <c r="V44" s="54">
        <v>87336.240969004095</v>
      </c>
      <c r="W44" s="54">
        <v>73069.816944760896</v>
      </c>
      <c r="X44" s="54">
        <v>66093.8570250552</v>
      </c>
      <c r="Y44" s="54">
        <v>61981.431818489997</v>
      </c>
      <c r="Z44" s="54">
        <v>65815.055830579106</v>
      </c>
      <c r="AA44" s="54">
        <v>70260.740768663396</v>
      </c>
      <c r="AB44" s="54">
        <v>55082.019704319602</v>
      </c>
      <c r="AC44" s="54">
        <v>59798.966971665002</v>
      </c>
      <c r="AD44" s="54">
        <v>64499.049319537196</v>
      </c>
      <c r="AE44" s="54">
        <v>67185.763709488994</v>
      </c>
      <c r="AF44" s="54">
        <v>51804.528951720502</v>
      </c>
      <c r="AG44" s="54">
        <v>55454.7298398239</v>
      </c>
      <c r="AH44" s="54">
        <v>59856.714319725099</v>
      </c>
      <c r="AI44" s="54">
        <v>62215.515703511002</v>
      </c>
      <c r="AJ44" s="54">
        <v>59430.828104878201</v>
      </c>
      <c r="AK44" s="54">
        <v>58317.0025655668</v>
      </c>
      <c r="AL44" s="54">
        <v>72020.262220598597</v>
      </c>
      <c r="AM44" s="54">
        <v>72275.904392462297</v>
      </c>
      <c r="AN44" s="54">
        <v>66916.282668877102</v>
      </c>
      <c r="AO44" s="54">
        <v>70811.207573929001</v>
      </c>
      <c r="AP44" s="54">
        <v>76110.723142615301</v>
      </c>
      <c r="AQ44" s="54">
        <v>77866.575729269403</v>
      </c>
      <c r="AR44" s="54">
        <v>80457.688797329698</v>
      </c>
      <c r="AS44" s="54">
        <v>88610.341334237397</v>
      </c>
      <c r="AT44" s="54">
        <v>82777.692029298196</v>
      </c>
      <c r="AU44" s="54">
        <v>89713.425696003702</v>
      </c>
      <c r="AV44" s="54">
        <v>84156.184262732699</v>
      </c>
      <c r="AW44" s="54">
        <v>92862.331815414102</v>
      </c>
      <c r="AX44" s="54">
        <v>99860.2986090497</v>
      </c>
      <c r="AY44" s="54">
        <v>107393.570388058</v>
      </c>
      <c r="AZ44" s="54">
        <v>102612.8265577</v>
      </c>
      <c r="BA44" s="54">
        <v>105257.548176907</v>
      </c>
      <c r="BB44" s="54">
        <v>111083.19502073</v>
      </c>
      <c r="BC44" s="54">
        <v>99266.330585901698</v>
      </c>
      <c r="BD44" s="54">
        <v>92396.993599825902</v>
      </c>
      <c r="BE44" s="54">
        <v>95809.842590013199</v>
      </c>
      <c r="BF44" s="54">
        <v>104864.579609447</v>
      </c>
      <c r="BG44" s="54">
        <v>94266.795836905498</v>
      </c>
      <c r="BH44" s="54">
        <v>94448.449983234997</v>
      </c>
      <c r="BI44" s="54">
        <v>110339.030232039</v>
      </c>
    </row>
    <row r="45" spans="1:61" s="47" customFormat="1" ht="12.75" customHeight="1">
      <c r="A45" s="115" t="s">
        <v>29</v>
      </c>
      <c r="B45" s="55">
        <v>152016.028727</v>
      </c>
      <c r="C45" s="55">
        <v>149180.11566037001</v>
      </c>
      <c r="D45" s="55">
        <v>158617.62764078999</v>
      </c>
      <c r="E45" s="55">
        <v>159156.18571973001</v>
      </c>
      <c r="F45" s="55">
        <v>160519.17023076001</v>
      </c>
      <c r="G45" s="55">
        <v>173241.42861693</v>
      </c>
      <c r="H45" s="55">
        <v>176436.05650624001</v>
      </c>
      <c r="I45" s="55">
        <v>203268.65986752001</v>
      </c>
      <c r="J45" s="55">
        <v>215364.8779159</v>
      </c>
      <c r="K45" s="55">
        <v>225510.82521159001</v>
      </c>
      <c r="L45" s="55">
        <v>240375.40736636001</v>
      </c>
      <c r="M45" s="55">
        <v>266010.62198527</v>
      </c>
      <c r="N45" s="55">
        <v>286966.59892209002</v>
      </c>
      <c r="O45" s="55">
        <v>354069.38003643998</v>
      </c>
      <c r="P45" s="55">
        <v>351286.67747642001</v>
      </c>
      <c r="Q45" s="55">
        <v>364722.51252458</v>
      </c>
      <c r="R45" s="55">
        <v>372976.99862169003</v>
      </c>
      <c r="S45" s="55">
        <v>406974.58079689002</v>
      </c>
      <c r="T45" s="55">
        <v>430404.68406749901</v>
      </c>
      <c r="U45" s="55">
        <v>395132.065146818</v>
      </c>
      <c r="V45" s="55">
        <v>367657.69569494302</v>
      </c>
      <c r="W45" s="55">
        <v>327527.284696521</v>
      </c>
      <c r="X45" s="55">
        <v>313684.78746332001</v>
      </c>
      <c r="Y45" s="55">
        <v>305576.893367949</v>
      </c>
      <c r="Z45" s="55">
        <v>302461.49216333998</v>
      </c>
      <c r="AA45" s="55">
        <v>297585.99602666998</v>
      </c>
      <c r="AB45" s="55">
        <v>309699.97116786003</v>
      </c>
      <c r="AC45" s="55">
        <v>314252.70638085599</v>
      </c>
      <c r="AD45" s="55">
        <v>312027.49704262603</v>
      </c>
      <c r="AE45" s="55">
        <v>327921.20235673903</v>
      </c>
      <c r="AF45" s="55">
        <v>293198.148628133</v>
      </c>
      <c r="AG45" s="55">
        <v>291015.32053853001</v>
      </c>
      <c r="AH45" s="55">
        <v>311027.554624993</v>
      </c>
      <c r="AI45" s="55">
        <v>314056.353675636</v>
      </c>
      <c r="AJ45" s="55">
        <v>297747.58524696901</v>
      </c>
      <c r="AK45" s="55">
        <v>302926.221624878</v>
      </c>
      <c r="AL45" s="55">
        <v>319778.59275626898</v>
      </c>
      <c r="AM45" s="55">
        <v>326196.35754971602</v>
      </c>
      <c r="AN45" s="55">
        <v>323420.08174637798</v>
      </c>
      <c r="AO45" s="55">
        <v>326902.17782205198</v>
      </c>
      <c r="AP45" s="55">
        <v>346188.11047077703</v>
      </c>
      <c r="AQ45" s="55">
        <v>358878.03771827702</v>
      </c>
      <c r="AR45" s="55">
        <v>368348.98889962002</v>
      </c>
      <c r="AS45" s="55">
        <v>397402.87849762698</v>
      </c>
      <c r="AT45" s="55">
        <v>377278.40291972703</v>
      </c>
      <c r="AU45" s="55">
        <v>406827.869046284</v>
      </c>
      <c r="AV45" s="55">
        <v>380063.82320164901</v>
      </c>
      <c r="AW45" s="55">
        <v>407221.89300154097</v>
      </c>
      <c r="AX45" s="55">
        <v>420535.92555882898</v>
      </c>
      <c r="AY45" s="55">
        <v>425436.93830281397</v>
      </c>
      <c r="AZ45" s="55">
        <v>429071.20374536799</v>
      </c>
      <c r="BA45" s="55">
        <v>436376.91045084398</v>
      </c>
      <c r="BB45" s="55">
        <v>448108.73654804501</v>
      </c>
      <c r="BC45" s="55">
        <v>430327.61897338001</v>
      </c>
      <c r="BD45" s="55">
        <v>410881.79583525</v>
      </c>
      <c r="BE45" s="55">
        <v>447258.338449148</v>
      </c>
      <c r="BF45" s="55">
        <v>446198.72152801102</v>
      </c>
      <c r="BG45" s="55">
        <v>449518.364852097</v>
      </c>
      <c r="BH45" s="55">
        <v>457521.16083986202</v>
      </c>
      <c r="BI45" s="55">
        <v>490181.50443986198</v>
      </c>
    </row>
    <row r="46" spans="1:61" s="47" customFormat="1" ht="12.75" customHeight="1">
      <c r="A46" s="115"/>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row>
    <row r="47" spans="1:61" s="47" customFormat="1" ht="12.75" customHeight="1">
      <c r="A47" s="18" t="s">
        <v>89</v>
      </c>
      <c r="B47" s="146">
        <v>28</v>
      </c>
      <c r="C47" s="146">
        <v>28</v>
      </c>
      <c r="D47" s="146">
        <v>27</v>
      </c>
      <c r="E47" s="146">
        <v>27</v>
      </c>
      <c r="F47" s="146">
        <v>27</v>
      </c>
      <c r="G47" s="146">
        <v>28</v>
      </c>
      <c r="H47" s="146">
        <v>28</v>
      </c>
      <c r="I47" s="146">
        <v>28</v>
      </c>
      <c r="J47" s="146">
        <v>29</v>
      </c>
      <c r="K47" s="146">
        <v>30</v>
      </c>
      <c r="L47" s="146">
        <v>30</v>
      </c>
      <c r="M47" s="146">
        <v>30</v>
      </c>
      <c r="N47" s="146">
        <v>31</v>
      </c>
      <c r="O47" s="146">
        <v>31</v>
      </c>
      <c r="P47" s="146">
        <v>31</v>
      </c>
      <c r="Q47" s="146">
        <v>33</v>
      </c>
      <c r="R47" s="146">
        <v>34</v>
      </c>
      <c r="S47" s="146">
        <v>34</v>
      </c>
      <c r="T47" s="146">
        <v>35</v>
      </c>
      <c r="U47" s="146">
        <v>34</v>
      </c>
      <c r="V47" s="146">
        <v>34</v>
      </c>
      <c r="W47" s="146">
        <v>35</v>
      </c>
      <c r="X47" s="146">
        <v>34</v>
      </c>
      <c r="Y47" s="146">
        <v>34</v>
      </c>
      <c r="Z47" s="146">
        <v>34</v>
      </c>
      <c r="AA47" s="146">
        <v>35</v>
      </c>
      <c r="AB47" s="146">
        <v>35</v>
      </c>
      <c r="AC47" s="146">
        <v>35</v>
      </c>
      <c r="AD47" s="146">
        <v>35</v>
      </c>
      <c r="AE47" s="146">
        <v>36</v>
      </c>
      <c r="AF47" s="146">
        <v>39</v>
      </c>
      <c r="AG47" s="146">
        <v>39</v>
      </c>
      <c r="AH47" s="146">
        <v>39</v>
      </c>
      <c r="AI47" s="146">
        <v>39</v>
      </c>
      <c r="AJ47" s="146">
        <v>41</v>
      </c>
      <c r="AK47" s="146">
        <v>40</v>
      </c>
      <c r="AL47" s="146">
        <v>40</v>
      </c>
      <c r="AM47" s="146">
        <v>40</v>
      </c>
      <c r="AN47" s="146">
        <v>41</v>
      </c>
      <c r="AO47" s="146">
        <v>42</v>
      </c>
      <c r="AP47" s="146">
        <v>40</v>
      </c>
      <c r="AQ47" s="146">
        <v>40</v>
      </c>
      <c r="AR47" s="146">
        <v>40</v>
      </c>
      <c r="AS47" s="146">
        <v>40</v>
      </c>
      <c r="AT47" s="146">
        <v>41</v>
      </c>
      <c r="AU47" s="146">
        <v>41</v>
      </c>
      <c r="AV47" s="146">
        <v>41</v>
      </c>
      <c r="AW47" s="146">
        <v>41</v>
      </c>
      <c r="AX47" s="146">
        <v>44</v>
      </c>
      <c r="AY47" s="146">
        <v>45</v>
      </c>
      <c r="AZ47" s="146">
        <v>45</v>
      </c>
      <c r="BA47" s="146">
        <v>42</v>
      </c>
      <c r="BB47" s="146">
        <v>44</v>
      </c>
      <c r="BC47" s="146">
        <v>43</v>
      </c>
      <c r="BD47" s="146">
        <v>44</v>
      </c>
      <c r="BE47" s="146">
        <v>44</v>
      </c>
      <c r="BF47" s="146">
        <v>44</v>
      </c>
      <c r="BG47" s="146">
        <v>44</v>
      </c>
      <c r="BH47" s="146">
        <v>46</v>
      </c>
      <c r="BI47" s="146">
        <v>46</v>
      </c>
    </row>
    <row r="48" spans="1:61" s="47" customFormat="1" ht="6" customHeight="1">
      <c r="A48" s="117"/>
      <c r="B48" s="117"/>
      <c r="C48" s="117"/>
      <c r="D48" s="117"/>
      <c r="E48" s="117"/>
      <c r="F48" s="117"/>
      <c r="G48" s="117"/>
      <c r="H48" s="117"/>
      <c r="I48" s="117"/>
      <c r="J48" s="117"/>
      <c r="K48" s="117"/>
      <c r="L48" s="117"/>
      <c r="M48" s="117"/>
      <c r="N48" s="117"/>
      <c r="O48" s="117"/>
      <c r="P48" s="117"/>
      <c r="Q48" s="117"/>
      <c r="R48" s="117"/>
      <c r="S48" s="117"/>
      <c r="T48" s="117"/>
      <c r="U48" s="117"/>
      <c r="V48" s="116"/>
      <c r="W48" s="116"/>
      <c r="X48" s="116"/>
      <c r="Y48" s="116"/>
      <c r="Z48" s="116"/>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row>
    <row r="49" spans="3:59" s="47" customFormat="1" ht="10.5">
      <c r="C49" s="156"/>
      <c r="D49" s="156"/>
      <c r="E49" s="156"/>
      <c r="F49" s="156"/>
      <c r="G49" s="156"/>
      <c r="H49" s="156"/>
      <c r="I49" s="156"/>
      <c r="J49" s="156"/>
      <c r="K49" s="156"/>
      <c r="L49" s="156"/>
      <c r="M49" s="156"/>
      <c r="N49" s="156"/>
      <c r="O49" s="156"/>
      <c r="P49" s="156"/>
      <c r="V49" s="33"/>
      <c r="W49" s="33"/>
      <c r="X49" s="33"/>
      <c r="Y49" s="33"/>
      <c r="Z49" s="33"/>
      <c r="AD49" s="156"/>
      <c r="AZ49" s="156"/>
      <c r="BB49" s="156"/>
      <c r="BG49" s="156"/>
    </row>
    <row r="50" spans="3:59" s="47" customFormat="1" ht="10.5">
      <c r="C50" s="156"/>
      <c r="D50" s="156"/>
      <c r="E50" s="156"/>
      <c r="F50" s="156"/>
      <c r="G50" s="156"/>
      <c r="H50" s="156"/>
      <c r="I50" s="156"/>
      <c r="J50" s="156"/>
      <c r="K50" s="156"/>
      <c r="L50" s="156"/>
      <c r="M50" s="156"/>
      <c r="N50" s="156"/>
      <c r="O50" s="156"/>
      <c r="P50" s="156"/>
      <c r="V50" s="33"/>
      <c r="W50" s="33"/>
      <c r="X50" s="33"/>
      <c r="Y50" s="33"/>
      <c r="Z50" s="33"/>
      <c r="AD50" s="156"/>
      <c r="AZ50" s="156"/>
      <c r="BB50" s="156"/>
      <c r="BG50" s="156"/>
    </row>
    <row r="51" spans="3:59" s="47" customFormat="1" ht="10.5">
      <c r="C51" s="156"/>
      <c r="D51" s="156"/>
      <c r="E51" s="156"/>
      <c r="F51" s="156"/>
      <c r="G51" s="156"/>
      <c r="H51" s="156"/>
      <c r="I51" s="156"/>
      <c r="J51" s="156"/>
      <c r="K51" s="156"/>
      <c r="L51" s="156"/>
      <c r="M51" s="156"/>
      <c r="N51" s="156"/>
      <c r="O51" s="156"/>
      <c r="P51" s="156"/>
      <c r="Z51" s="156"/>
      <c r="AD51" s="156"/>
      <c r="AZ51" s="156"/>
      <c r="BB51" s="156"/>
      <c r="BG51" s="156"/>
    </row>
    <row r="52" spans="3:59" s="47" customFormat="1" ht="10.5">
      <c r="C52" s="156"/>
      <c r="D52" s="156"/>
      <c r="E52" s="156"/>
      <c r="F52" s="156"/>
      <c r="G52" s="156"/>
      <c r="H52" s="156"/>
      <c r="I52" s="156"/>
      <c r="J52" s="156"/>
      <c r="K52" s="156"/>
      <c r="L52" s="156"/>
      <c r="M52" s="156"/>
      <c r="N52" s="156"/>
      <c r="O52" s="156"/>
      <c r="P52" s="156"/>
      <c r="V52" s="33"/>
      <c r="W52" s="33"/>
      <c r="X52" s="33"/>
      <c r="Y52" s="33"/>
      <c r="Z52" s="33"/>
      <c r="AD52" s="156"/>
      <c r="AZ52" s="156"/>
      <c r="BB52" s="156"/>
      <c r="BG52" s="156"/>
    </row>
    <row r="53" spans="3:59" s="47" customFormat="1" ht="10.5">
      <c r="C53" s="156"/>
      <c r="D53" s="156"/>
      <c r="E53" s="156"/>
      <c r="F53" s="156"/>
      <c r="G53" s="156"/>
      <c r="H53" s="156"/>
      <c r="I53" s="156"/>
      <c r="J53" s="156"/>
      <c r="K53" s="156"/>
      <c r="L53" s="156"/>
      <c r="M53" s="156"/>
      <c r="N53" s="156"/>
      <c r="O53" s="156"/>
      <c r="P53" s="156"/>
      <c r="V53" s="33"/>
      <c r="W53" s="33"/>
      <c r="X53" s="33"/>
      <c r="Y53" s="33"/>
      <c r="Z53" s="33"/>
      <c r="AD53" s="156"/>
      <c r="AZ53" s="156"/>
      <c r="BB53" s="156"/>
      <c r="BG53" s="156"/>
    </row>
    <row r="54" spans="3:59" s="47" customFormat="1" ht="10.5">
      <c r="C54" s="156"/>
      <c r="D54" s="156"/>
      <c r="E54" s="156"/>
      <c r="F54" s="156"/>
      <c r="G54" s="156"/>
      <c r="H54" s="156"/>
      <c r="I54" s="156"/>
      <c r="J54" s="156"/>
      <c r="K54" s="156"/>
      <c r="L54" s="156"/>
      <c r="M54" s="156"/>
      <c r="N54" s="156"/>
      <c r="O54" s="156"/>
      <c r="P54" s="156"/>
      <c r="V54" s="33"/>
      <c r="W54" s="33"/>
      <c r="X54" s="33"/>
      <c r="Y54" s="33"/>
      <c r="Z54" s="33"/>
      <c r="AD54" s="156"/>
      <c r="AZ54" s="156"/>
      <c r="BB54" s="156"/>
      <c r="BG54" s="156"/>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1"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U70"/>
  <sheetViews>
    <sheetView showGridLines="0" zoomScaleNormal="100" zoomScaleSheetLayoutView="100" workbookViewId="0">
      <selection sqref="A1:BI1"/>
    </sheetView>
  </sheetViews>
  <sheetFormatPr defaultColWidth="9.1328125" defaultRowHeight="12.75"/>
  <cols>
    <col min="1" max="1" width="45.265625" style="30" customWidth="1"/>
    <col min="2" max="2" width="9.1328125" style="30" customWidth="1"/>
    <col min="3" max="16" width="9.1328125" style="162" customWidth="1"/>
    <col min="17" max="25" width="9.1328125" style="30" customWidth="1"/>
    <col min="26" max="26" width="9.1328125" style="162" customWidth="1"/>
    <col min="27" max="29" width="9.1328125" style="30" customWidth="1"/>
    <col min="30" max="30" width="9.1328125" style="162" customWidth="1"/>
    <col min="31" max="48" width="9.1328125" style="30" customWidth="1"/>
    <col min="49" max="51" width="9.1328125" style="30"/>
    <col min="52" max="52" width="9.1328125" style="162"/>
    <col min="53" max="53" width="9.1328125" style="30"/>
    <col min="54" max="54" width="9.1328125" style="162"/>
    <col min="55" max="55" width="9.1328125" style="30"/>
    <col min="57" max="70" width="8.86328125" customWidth="1"/>
    <col min="71" max="16384" width="9.1328125" style="30"/>
  </cols>
  <sheetData>
    <row r="1" spans="1:61" ht="26.25" customHeight="1">
      <c r="A1" s="461" t="s">
        <v>453</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row>
    <row r="2" spans="1:6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row>
    <row r="3" spans="1:61" ht="15" customHeight="1">
      <c r="B3" s="480" t="s">
        <v>57</v>
      </c>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row>
    <row r="4" spans="1:61" ht="15" customHeight="1">
      <c r="A4" s="105"/>
      <c r="B4" s="97" t="s">
        <v>554</v>
      </c>
      <c r="C4" s="97" t="s">
        <v>494</v>
      </c>
      <c r="D4" s="97" t="s">
        <v>495</v>
      </c>
      <c r="E4" s="97" t="s">
        <v>496</v>
      </c>
      <c r="F4" s="97" t="s">
        <v>497</v>
      </c>
      <c r="G4" s="97" t="s">
        <v>498</v>
      </c>
      <c r="H4" s="97" t="s">
        <v>499</v>
      </c>
      <c r="I4" s="97" t="s">
        <v>500</v>
      </c>
      <c r="J4" s="97" t="s">
        <v>501</v>
      </c>
      <c r="K4" s="97" t="s">
        <v>502</v>
      </c>
      <c r="L4" s="97" t="s">
        <v>503</v>
      </c>
      <c r="M4" s="97" t="s">
        <v>504</v>
      </c>
      <c r="N4" s="97" t="s">
        <v>505</v>
      </c>
      <c r="O4" s="97" t="s">
        <v>506</v>
      </c>
      <c r="P4" s="97" t="s">
        <v>507</v>
      </c>
      <c r="Q4" s="97" t="s">
        <v>508</v>
      </c>
      <c r="R4" s="97" t="s">
        <v>509</v>
      </c>
      <c r="S4" s="97" t="s">
        <v>510</v>
      </c>
      <c r="T4" s="97" t="s">
        <v>511</v>
      </c>
      <c r="U4" s="97" t="s">
        <v>512</v>
      </c>
      <c r="V4" s="97" t="s">
        <v>513</v>
      </c>
      <c r="W4" s="97" t="s">
        <v>514</v>
      </c>
      <c r="X4" s="97" t="s">
        <v>515</v>
      </c>
      <c r="Y4" s="97" t="s">
        <v>516</v>
      </c>
      <c r="Z4" s="97" t="s">
        <v>517</v>
      </c>
      <c r="AA4" s="97" t="s">
        <v>518</v>
      </c>
      <c r="AB4" s="97" t="s">
        <v>519</v>
      </c>
      <c r="AC4" s="97" t="s">
        <v>520</v>
      </c>
      <c r="AD4" s="97" t="s">
        <v>521</v>
      </c>
      <c r="AE4" s="97" t="s">
        <v>522</v>
      </c>
      <c r="AF4" s="97" t="s">
        <v>523</v>
      </c>
      <c r="AG4" s="97" t="s">
        <v>524</v>
      </c>
      <c r="AH4" s="97" t="s">
        <v>525</v>
      </c>
      <c r="AI4" s="97" t="s">
        <v>526</v>
      </c>
      <c r="AJ4" s="97" t="s">
        <v>527</v>
      </c>
      <c r="AK4" s="97" t="s">
        <v>528</v>
      </c>
      <c r="AL4" s="97" t="s">
        <v>529</v>
      </c>
      <c r="AM4" s="97" t="s">
        <v>530</v>
      </c>
      <c r="AN4" s="97" t="s">
        <v>531</v>
      </c>
      <c r="AO4" s="97" t="s">
        <v>532</v>
      </c>
      <c r="AP4" s="97" t="s">
        <v>533</v>
      </c>
      <c r="AQ4" s="97" t="s">
        <v>534</v>
      </c>
      <c r="AR4" s="97" t="s">
        <v>535</v>
      </c>
      <c r="AS4" s="97" t="s">
        <v>536</v>
      </c>
      <c r="AT4" s="97" t="s">
        <v>537</v>
      </c>
      <c r="AU4" s="97" t="s">
        <v>538</v>
      </c>
      <c r="AV4" s="97" t="s">
        <v>539</v>
      </c>
      <c r="AW4" s="97" t="s">
        <v>486</v>
      </c>
      <c r="AX4" s="97" t="s">
        <v>540</v>
      </c>
      <c r="AY4" s="97" t="s">
        <v>541</v>
      </c>
      <c r="AZ4" s="97" t="s">
        <v>542</v>
      </c>
      <c r="BA4" s="97" t="s">
        <v>543</v>
      </c>
      <c r="BB4" s="97" t="s">
        <v>544</v>
      </c>
      <c r="BC4" s="97" t="s">
        <v>545</v>
      </c>
      <c r="BD4" s="97" t="s">
        <v>546</v>
      </c>
      <c r="BE4" s="97" t="s">
        <v>547</v>
      </c>
      <c r="BF4" s="97" t="s">
        <v>548</v>
      </c>
      <c r="BG4" s="97" t="s">
        <v>549</v>
      </c>
      <c r="BH4" s="97" t="s">
        <v>550</v>
      </c>
      <c r="BI4" s="97" t="s">
        <v>551</v>
      </c>
    </row>
    <row r="5" spans="1:61" ht="6" customHeight="1">
      <c r="A5" s="105"/>
      <c r="B5" s="105"/>
      <c r="C5" s="105"/>
      <c r="D5" s="105"/>
      <c r="E5" s="105"/>
      <c r="F5" s="105"/>
      <c r="G5" s="105"/>
      <c r="H5" s="105"/>
      <c r="I5" s="105"/>
      <c r="J5" s="105"/>
      <c r="K5" s="105"/>
      <c r="L5" s="105"/>
      <c r="M5" s="105"/>
      <c r="N5" s="105"/>
      <c r="O5" s="105"/>
      <c r="P5" s="105"/>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43"/>
      <c r="BB5" s="43"/>
      <c r="BC5" s="43"/>
      <c r="BD5" s="43"/>
      <c r="BE5" s="43"/>
      <c r="BF5" s="43"/>
      <c r="BG5" s="43"/>
      <c r="BH5" s="43"/>
      <c r="BI5" s="43"/>
    </row>
    <row r="6" spans="1:61" ht="12.75" customHeight="1">
      <c r="A6" s="68" t="s">
        <v>119</v>
      </c>
      <c r="B6" s="68"/>
      <c r="C6" s="68"/>
      <c r="D6" s="68"/>
      <c r="E6" s="68"/>
      <c r="F6" s="68"/>
      <c r="G6" s="68"/>
      <c r="H6" s="68"/>
      <c r="I6" s="68"/>
      <c r="J6" s="68"/>
      <c r="K6" s="68"/>
      <c r="L6" s="68"/>
      <c r="M6" s="68"/>
      <c r="N6" s="68"/>
      <c r="O6" s="68"/>
      <c r="P6" s="68"/>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row>
    <row r="7" spans="1:61" ht="12.75" customHeight="1">
      <c r="A7" s="75" t="s">
        <v>266</v>
      </c>
      <c r="B7" s="54">
        <v>446.1</v>
      </c>
      <c r="C7" s="54">
        <v>571.20000000000005</v>
      </c>
      <c r="D7" s="54">
        <v>172.3</v>
      </c>
      <c r="E7" s="54">
        <v>155.6</v>
      </c>
      <c r="F7" s="54">
        <v>162</v>
      </c>
      <c r="G7" s="54">
        <v>147.19999999999999</v>
      </c>
      <c r="H7" s="54">
        <v>124.3</v>
      </c>
      <c r="I7" s="54">
        <v>104.5</v>
      </c>
      <c r="J7" s="54">
        <v>107</v>
      </c>
      <c r="K7" s="54">
        <v>125.3</v>
      </c>
      <c r="L7" s="54">
        <v>184.7</v>
      </c>
      <c r="M7" s="54">
        <v>195.2</v>
      </c>
      <c r="N7" s="54">
        <v>197.3</v>
      </c>
      <c r="O7" s="54">
        <v>186.1</v>
      </c>
      <c r="P7" s="54">
        <v>202.8</v>
      </c>
      <c r="Q7" s="54">
        <v>872</v>
      </c>
      <c r="R7" s="54">
        <v>1080.5</v>
      </c>
      <c r="S7" s="54">
        <v>2213.6999999999998</v>
      </c>
      <c r="T7" s="54">
        <v>4211.5</v>
      </c>
      <c r="U7" s="54">
        <v>2846.6</v>
      </c>
      <c r="V7" s="54">
        <v>2997.9</v>
      </c>
      <c r="W7" s="54">
        <v>2190</v>
      </c>
      <c r="X7" s="54">
        <v>2129.5</v>
      </c>
      <c r="Y7" s="54">
        <v>1952</v>
      </c>
      <c r="Z7" s="54">
        <v>1569.6</v>
      </c>
      <c r="AA7" s="54">
        <v>1380.6</v>
      </c>
      <c r="AB7" s="54">
        <v>1514.4</v>
      </c>
      <c r="AC7" s="54">
        <v>1113.8</v>
      </c>
      <c r="AD7" s="54">
        <v>1405.4</v>
      </c>
      <c r="AE7" s="54">
        <v>1312.8</v>
      </c>
      <c r="AF7" s="54">
        <v>1352.9</v>
      </c>
      <c r="AG7" s="54">
        <v>1315.8</v>
      </c>
      <c r="AH7" s="54">
        <v>1489.9</v>
      </c>
      <c r="AI7" s="54">
        <v>1835.9</v>
      </c>
      <c r="AJ7" s="54">
        <v>1357</v>
      </c>
      <c r="AK7" s="54">
        <v>1262.3</v>
      </c>
      <c r="AL7" s="54">
        <v>1308.8</v>
      </c>
      <c r="AM7" s="54">
        <v>1379.1</v>
      </c>
      <c r="AN7" s="54">
        <v>987.2</v>
      </c>
      <c r="AO7" s="54">
        <v>910.9</v>
      </c>
      <c r="AP7" s="54">
        <v>844.7</v>
      </c>
      <c r="AQ7" s="54">
        <v>739</v>
      </c>
      <c r="AR7" s="54">
        <v>507.9</v>
      </c>
      <c r="AS7" s="54">
        <v>507</v>
      </c>
      <c r="AT7" s="54">
        <v>514.20000000000005</v>
      </c>
      <c r="AU7" s="54">
        <v>514</v>
      </c>
      <c r="AV7" s="54">
        <v>669.5</v>
      </c>
      <c r="AW7" s="54">
        <v>1190.3</v>
      </c>
      <c r="AX7" s="54">
        <v>1247.9000000000001</v>
      </c>
      <c r="AY7" s="54">
        <v>1622.9</v>
      </c>
      <c r="AZ7" s="54">
        <v>1168</v>
      </c>
      <c r="BA7" s="54">
        <v>644.79999999999995</v>
      </c>
      <c r="BB7" s="54">
        <v>674.7</v>
      </c>
      <c r="BC7" s="54">
        <v>553.79999999999995</v>
      </c>
      <c r="BD7" s="54">
        <v>626.1</v>
      </c>
      <c r="BE7" s="54">
        <v>515.1</v>
      </c>
      <c r="BF7" s="54">
        <v>512.29999999999995</v>
      </c>
      <c r="BG7" s="54">
        <v>403.8</v>
      </c>
      <c r="BH7" s="54">
        <v>344.7</v>
      </c>
      <c r="BI7" s="54">
        <v>336.26302427000002</v>
      </c>
    </row>
    <row r="8" spans="1:61" ht="12.75" customHeight="1">
      <c r="A8" s="75" t="s">
        <v>267</v>
      </c>
      <c r="B8" s="54">
        <v>572.6</v>
      </c>
      <c r="C8" s="54">
        <v>560</v>
      </c>
      <c r="D8" s="54">
        <v>219</v>
      </c>
      <c r="E8" s="54">
        <v>214.9</v>
      </c>
      <c r="F8" s="54">
        <v>155.6</v>
      </c>
      <c r="G8" s="54">
        <v>96.8</v>
      </c>
      <c r="H8" s="54">
        <v>95.1</v>
      </c>
      <c r="I8" s="54">
        <v>7.9</v>
      </c>
      <c r="J8" s="54">
        <v>24.8</v>
      </c>
      <c r="K8" s="54">
        <v>24.3</v>
      </c>
      <c r="L8" s="54">
        <v>26.8</v>
      </c>
      <c r="M8" s="54">
        <v>26.8</v>
      </c>
      <c r="N8" s="54">
        <v>54.6</v>
      </c>
      <c r="O8" s="54">
        <v>26.5</v>
      </c>
      <c r="P8" s="54">
        <v>0</v>
      </c>
      <c r="Q8" s="54">
        <v>307.8</v>
      </c>
      <c r="R8" s="54">
        <v>16.3</v>
      </c>
      <c r="S8" s="54">
        <v>298.5</v>
      </c>
      <c r="T8" s="54">
        <v>506.4</v>
      </c>
      <c r="U8" s="54">
        <v>587.70000000000005</v>
      </c>
      <c r="V8" s="54">
        <v>829</v>
      </c>
      <c r="W8" s="54">
        <v>471.4</v>
      </c>
      <c r="X8" s="54">
        <v>485</v>
      </c>
      <c r="Y8" s="54">
        <v>408.2</v>
      </c>
      <c r="Z8" s="54">
        <v>241.2</v>
      </c>
      <c r="AA8" s="54">
        <v>271.39999999999998</v>
      </c>
      <c r="AB8" s="54">
        <v>139</v>
      </c>
      <c r="AC8" s="54">
        <v>84.3</v>
      </c>
      <c r="AD8" s="54">
        <v>225</v>
      </c>
      <c r="AE8" s="54">
        <v>212.4</v>
      </c>
      <c r="AF8" s="54">
        <v>757.6</v>
      </c>
      <c r="AG8" s="54">
        <v>569.6</v>
      </c>
      <c r="AH8" s="54">
        <v>365.1</v>
      </c>
      <c r="AI8" s="54">
        <v>351.7</v>
      </c>
      <c r="AJ8" s="54">
        <v>300.8</v>
      </c>
      <c r="AK8" s="54">
        <v>306.60000000000002</v>
      </c>
      <c r="AL8" s="54">
        <v>233.5</v>
      </c>
      <c r="AM8" s="54">
        <v>210.4</v>
      </c>
      <c r="AN8" s="54">
        <v>209.9</v>
      </c>
      <c r="AO8" s="54">
        <v>230.8</v>
      </c>
      <c r="AP8" s="54">
        <v>254</v>
      </c>
      <c r="AQ8" s="54">
        <v>275.10000000000002</v>
      </c>
      <c r="AR8" s="54">
        <v>276.8</v>
      </c>
      <c r="AS8" s="54">
        <v>338.2</v>
      </c>
      <c r="AT8" s="54">
        <v>0.3</v>
      </c>
      <c r="AU8" s="54">
        <v>0</v>
      </c>
      <c r="AV8" s="54">
        <v>2.4</v>
      </c>
      <c r="AW8" s="54">
        <v>211.2</v>
      </c>
      <c r="AX8" s="54">
        <v>380.4</v>
      </c>
      <c r="AY8" s="54">
        <v>36.200000000000003</v>
      </c>
      <c r="AZ8" s="54">
        <v>72.5</v>
      </c>
      <c r="BA8" s="54">
        <v>4.3</v>
      </c>
      <c r="BB8" s="54">
        <v>2.8</v>
      </c>
      <c r="BC8" s="54">
        <v>1.9</v>
      </c>
      <c r="BD8" s="54" t="s">
        <v>555</v>
      </c>
      <c r="BE8" s="54" t="s">
        <v>555</v>
      </c>
      <c r="BF8" s="54" t="s">
        <v>555</v>
      </c>
      <c r="BG8" s="54" t="s">
        <v>555</v>
      </c>
      <c r="BH8" s="54" t="s">
        <v>555</v>
      </c>
      <c r="BI8" s="54" t="s">
        <v>555</v>
      </c>
    </row>
    <row r="9" spans="1:61" ht="12.75" customHeight="1">
      <c r="A9" s="75" t="s">
        <v>268</v>
      </c>
      <c r="B9" s="54">
        <v>60.5</v>
      </c>
      <c r="C9" s="54">
        <v>60.5</v>
      </c>
      <c r="D9" s="54">
        <v>0</v>
      </c>
      <c r="E9" s="54">
        <v>0</v>
      </c>
      <c r="F9" s="54">
        <v>0</v>
      </c>
      <c r="G9" s="54">
        <v>17.7</v>
      </c>
      <c r="H9" s="54">
        <v>0</v>
      </c>
      <c r="I9" s="54">
        <v>16.7</v>
      </c>
      <c r="J9" s="54">
        <v>0</v>
      </c>
      <c r="K9" s="54">
        <v>0</v>
      </c>
      <c r="L9" s="54">
        <v>37.299999999999997</v>
      </c>
      <c r="M9" s="54">
        <v>37.299999999999997</v>
      </c>
      <c r="N9" s="54">
        <v>0</v>
      </c>
      <c r="O9" s="54">
        <v>0</v>
      </c>
      <c r="P9" s="54">
        <v>0</v>
      </c>
      <c r="Q9" s="54">
        <v>0</v>
      </c>
      <c r="R9" s="54">
        <v>0</v>
      </c>
      <c r="S9" s="54">
        <v>0</v>
      </c>
      <c r="T9" s="54">
        <v>880.8</v>
      </c>
      <c r="U9" s="54">
        <v>1707.5</v>
      </c>
      <c r="V9" s="54">
        <v>1564.4</v>
      </c>
      <c r="W9" s="54">
        <v>1501.9</v>
      </c>
      <c r="X9" s="54">
        <v>2083.3000000000002</v>
      </c>
      <c r="Y9" s="54">
        <v>2071.6</v>
      </c>
      <c r="Z9" s="54">
        <v>2128.5</v>
      </c>
      <c r="AA9" s="54">
        <v>1747.9</v>
      </c>
      <c r="AB9" s="54">
        <v>1186.7</v>
      </c>
      <c r="AC9" s="54">
        <v>327.39999999999998</v>
      </c>
      <c r="AD9" s="54">
        <v>276.7</v>
      </c>
      <c r="AE9" s="54">
        <v>310.7</v>
      </c>
      <c r="AF9" s="54">
        <v>55.5</v>
      </c>
      <c r="AG9" s="54">
        <v>56.2</v>
      </c>
      <c r="AH9" s="54">
        <v>56.7</v>
      </c>
      <c r="AI9" s="54">
        <v>27.6</v>
      </c>
      <c r="AJ9" s="54">
        <v>24.5</v>
      </c>
      <c r="AK9" s="54">
        <v>28.9</v>
      </c>
      <c r="AL9" s="54">
        <v>60.6</v>
      </c>
      <c r="AM9" s="54">
        <v>27.8</v>
      </c>
      <c r="AN9" s="54">
        <v>28.9</v>
      </c>
      <c r="AO9" s="54" t="s">
        <v>555</v>
      </c>
      <c r="AP9" s="54" t="s">
        <v>555</v>
      </c>
      <c r="AQ9" s="54" t="s">
        <v>555</v>
      </c>
      <c r="AR9" s="54" t="s">
        <v>555</v>
      </c>
      <c r="AS9" s="54" t="s">
        <v>555</v>
      </c>
      <c r="AT9" s="54" t="s">
        <v>555</v>
      </c>
      <c r="AU9" s="54" t="s">
        <v>555</v>
      </c>
      <c r="AV9" s="54" t="s">
        <v>555</v>
      </c>
      <c r="AW9" s="54" t="s">
        <v>555</v>
      </c>
      <c r="AX9" s="54" t="s">
        <v>555</v>
      </c>
      <c r="AY9" s="54" t="s">
        <v>555</v>
      </c>
      <c r="AZ9" s="54" t="s">
        <v>555</v>
      </c>
      <c r="BA9" s="54" t="s">
        <v>555</v>
      </c>
      <c r="BB9" s="54" t="s">
        <v>555</v>
      </c>
      <c r="BC9" s="54" t="s">
        <v>555</v>
      </c>
      <c r="BD9" s="54" t="s">
        <v>555</v>
      </c>
      <c r="BE9" s="54" t="s">
        <v>555</v>
      </c>
      <c r="BF9" s="54" t="s">
        <v>555</v>
      </c>
      <c r="BG9" s="54" t="s">
        <v>555</v>
      </c>
      <c r="BH9" s="54" t="s">
        <v>555</v>
      </c>
      <c r="BI9" s="54" t="s">
        <v>555</v>
      </c>
    </row>
    <row r="10" spans="1:61" ht="12.75" customHeight="1">
      <c r="A10" s="75" t="s">
        <v>269</v>
      </c>
      <c r="B10" s="54">
        <v>2.7</v>
      </c>
      <c r="C10" s="54">
        <v>2.7</v>
      </c>
      <c r="D10" s="54">
        <v>3.8</v>
      </c>
      <c r="E10" s="54">
        <v>3.8</v>
      </c>
      <c r="F10" s="54">
        <v>17.7</v>
      </c>
      <c r="G10" s="54">
        <v>0</v>
      </c>
      <c r="H10" s="54">
        <v>17.7</v>
      </c>
      <c r="I10" s="54">
        <v>0</v>
      </c>
      <c r="J10" s="54">
        <v>2.1</v>
      </c>
      <c r="K10" s="54">
        <v>2.1</v>
      </c>
      <c r="L10" s="54">
        <v>1.8</v>
      </c>
      <c r="M10" s="54">
        <v>1.8</v>
      </c>
      <c r="N10" s="54">
        <v>39.1</v>
      </c>
      <c r="O10" s="54">
        <v>1.8</v>
      </c>
      <c r="P10" s="54">
        <v>0</v>
      </c>
      <c r="Q10" s="54">
        <v>1069.8</v>
      </c>
      <c r="R10" s="54">
        <v>928.6</v>
      </c>
      <c r="S10" s="54">
        <v>909.3</v>
      </c>
      <c r="T10" s="54">
        <v>190.4</v>
      </c>
      <c r="U10" s="54">
        <v>927</v>
      </c>
      <c r="V10" s="54">
        <v>853.6</v>
      </c>
      <c r="W10" s="54">
        <v>879.7</v>
      </c>
      <c r="X10" s="54">
        <v>565.29999999999995</v>
      </c>
      <c r="Y10" s="54">
        <v>556.1</v>
      </c>
      <c r="Z10" s="54">
        <v>485.7</v>
      </c>
      <c r="AA10" s="54">
        <v>422</v>
      </c>
      <c r="AB10" s="54">
        <v>406.2</v>
      </c>
      <c r="AC10" s="54">
        <v>413.6</v>
      </c>
      <c r="AD10" s="54">
        <v>391.5</v>
      </c>
      <c r="AE10" s="54">
        <v>317</v>
      </c>
      <c r="AF10" s="54">
        <v>492</v>
      </c>
      <c r="AG10" s="54">
        <v>476.4</v>
      </c>
      <c r="AH10" s="54">
        <v>451.5</v>
      </c>
      <c r="AI10" s="54">
        <v>190.9</v>
      </c>
      <c r="AJ10" s="54">
        <v>140.80000000000001</v>
      </c>
      <c r="AK10" s="54">
        <v>99</v>
      </c>
      <c r="AL10" s="54">
        <v>78.599999999999994</v>
      </c>
      <c r="AM10" s="54">
        <v>70.7</v>
      </c>
      <c r="AN10" s="54">
        <v>12.9</v>
      </c>
      <c r="AO10" s="54">
        <v>10</v>
      </c>
      <c r="AP10" s="54">
        <v>7.3</v>
      </c>
      <c r="AQ10" s="54">
        <v>4.9000000000000004</v>
      </c>
      <c r="AR10" s="54">
        <v>2.5</v>
      </c>
      <c r="AS10" s="54">
        <v>0</v>
      </c>
      <c r="AT10" s="54">
        <v>0</v>
      </c>
      <c r="AU10" s="54">
        <v>0</v>
      </c>
      <c r="AV10" s="54">
        <v>0</v>
      </c>
      <c r="AW10" s="54">
        <v>0</v>
      </c>
      <c r="AX10" s="54">
        <v>0</v>
      </c>
      <c r="AY10" s="54">
        <v>0</v>
      </c>
      <c r="AZ10" s="54">
        <v>0</v>
      </c>
      <c r="BA10" s="54">
        <v>0</v>
      </c>
      <c r="BB10" s="54">
        <v>0</v>
      </c>
      <c r="BC10" s="54">
        <v>0</v>
      </c>
      <c r="BD10" s="54">
        <v>0</v>
      </c>
      <c r="BE10" s="54">
        <v>0</v>
      </c>
      <c r="BF10" s="54">
        <v>0</v>
      </c>
      <c r="BG10" s="54">
        <v>0</v>
      </c>
      <c r="BH10" s="54">
        <v>0</v>
      </c>
      <c r="BI10" s="54">
        <v>0</v>
      </c>
    </row>
    <row r="11" spans="1:61" ht="12.75" customHeight="1">
      <c r="A11" s="75" t="s">
        <v>270</v>
      </c>
      <c r="B11" s="54">
        <v>0</v>
      </c>
      <c r="C11" s="54">
        <v>0</v>
      </c>
      <c r="D11" s="54">
        <v>0</v>
      </c>
      <c r="E11" s="54">
        <v>0</v>
      </c>
      <c r="F11" s="54">
        <v>0</v>
      </c>
      <c r="G11" s="54">
        <v>0</v>
      </c>
      <c r="H11" s="54">
        <v>0</v>
      </c>
      <c r="I11" s="54">
        <v>0</v>
      </c>
      <c r="J11" s="54">
        <v>0</v>
      </c>
      <c r="K11" s="54">
        <v>0</v>
      </c>
      <c r="L11" s="54">
        <v>0</v>
      </c>
      <c r="M11" s="54">
        <v>0</v>
      </c>
      <c r="N11" s="54">
        <v>0</v>
      </c>
      <c r="O11" s="54">
        <v>0</v>
      </c>
      <c r="P11" s="54">
        <v>0</v>
      </c>
      <c r="Q11" s="54">
        <v>0</v>
      </c>
      <c r="R11" s="54">
        <v>0</v>
      </c>
      <c r="S11" s="54">
        <v>0</v>
      </c>
      <c r="T11" s="54">
        <v>0</v>
      </c>
      <c r="U11" s="54">
        <v>0</v>
      </c>
      <c r="V11" s="54">
        <v>0</v>
      </c>
      <c r="W11" s="54">
        <v>0</v>
      </c>
      <c r="X11" s="54">
        <v>0</v>
      </c>
      <c r="Y11" s="54">
        <v>0</v>
      </c>
      <c r="Z11" s="54">
        <v>0</v>
      </c>
      <c r="AA11" s="54">
        <v>0</v>
      </c>
      <c r="AB11" s="54">
        <v>0</v>
      </c>
      <c r="AC11" s="54">
        <v>0</v>
      </c>
      <c r="AD11" s="54">
        <v>0</v>
      </c>
      <c r="AE11" s="54">
        <v>0</v>
      </c>
      <c r="AF11" s="54">
        <v>0</v>
      </c>
      <c r="AG11" s="54">
        <v>29.4</v>
      </c>
      <c r="AH11" s="54">
        <v>30</v>
      </c>
      <c r="AI11" s="54">
        <v>30.4</v>
      </c>
      <c r="AJ11" s="54">
        <v>30.6</v>
      </c>
      <c r="AK11" s="54">
        <v>30.6</v>
      </c>
      <c r="AL11" s="54">
        <v>30.9</v>
      </c>
      <c r="AM11" s="54">
        <v>31.3</v>
      </c>
      <c r="AN11" s="54">
        <v>18</v>
      </c>
      <c r="AO11" s="54" t="s">
        <v>555</v>
      </c>
      <c r="AP11" s="54" t="s">
        <v>555</v>
      </c>
      <c r="AQ11" s="54" t="s">
        <v>555</v>
      </c>
      <c r="AR11" s="54" t="s">
        <v>555</v>
      </c>
      <c r="AS11" s="54" t="s">
        <v>555</v>
      </c>
      <c r="AT11" s="54" t="s">
        <v>555</v>
      </c>
      <c r="AU11" s="54" t="s">
        <v>555</v>
      </c>
      <c r="AV11" s="54" t="s">
        <v>555</v>
      </c>
      <c r="AW11" s="54" t="s">
        <v>555</v>
      </c>
      <c r="AX11" s="54" t="s">
        <v>555</v>
      </c>
      <c r="AY11" s="54" t="s">
        <v>555</v>
      </c>
      <c r="AZ11" s="54" t="s">
        <v>555</v>
      </c>
      <c r="BA11" s="54" t="s">
        <v>555</v>
      </c>
      <c r="BB11" s="54" t="s">
        <v>555</v>
      </c>
      <c r="BC11" s="54" t="s">
        <v>555</v>
      </c>
      <c r="BD11" s="54">
        <v>0</v>
      </c>
      <c r="BE11" s="54">
        <v>0</v>
      </c>
      <c r="BF11" s="54">
        <v>0</v>
      </c>
      <c r="BG11" s="54">
        <v>0</v>
      </c>
      <c r="BH11" s="54">
        <v>0</v>
      </c>
      <c r="BI11" s="54">
        <v>0</v>
      </c>
    </row>
    <row r="12" spans="1:61" ht="12.75" customHeight="1">
      <c r="A12" s="75" t="s">
        <v>271</v>
      </c>
      <c r="B12" s="54">
        <v>0</v>
      </c>
      <c r="C12" s="54">
        <v>0</v>
      </c>
      <c r="D12" s="54">
        <v>0</v>
      </c>
      <c r="E12" s="54">
        <v>0</v>
      </c>
      <c r="F12" s="54">
        <v>0</v>
      </c>
      <c r="G12" s="54">
        <v>0</v>
      </c>
      <c r="H12" s="54">
        <v>0</v>
      </c>
      <c r="I12" s="54">
        <v>0</v>
      </c>
      <c r="J12" s="54">
        <v>0</v>
      </c>
      <c r="K12" s="54">
        <v>0</v>
      </c>
      <c r="L12" s="54">
        <v>0</v>
      </c>
      <c r="M12" s="54">
        <v>0</v>
      </c>
      <c r="N12" s="54">
        <v>0</v>
      </c>
      <c r="O12" s="54">
        <v>0</v>
      </c>
      <c r="P12" s="54">
        <v>0</v>
      </c>
      <c r="Q12" s="54">
        <v>0</v>
      </c>
      <c r="R12" s="54">
        <v>0</v>
      </c>
      <c r="S12" s="54">
        <v>0</v>
      </c>
      <c r="T12" s="54">
        <v>0</v>
      </c>
      <c r="U12" s="54">
        <v>0.2</v>
      </c>
      <c r="V12" s="54">
        <v>0.2</v>
      </c>
      <c r="W12" s="54">
        <v>0.2</v>
      </c>
      <c r="X12" s="54">
        <v>0.2</v>
      </c>
      <c r="Y12" s="54">
        <v>0.2</v>
      </c>
      <c r="Z12" s="54">
        <v>0.2</v>
      </c>
      <c r="AA12" s="54">
        <v>0.2</v>
      </c>
      <c r="AB12" s="54">
        <v>0.2</v>
      </c>
      <c r="AC12" s="54">
        <v>0.2</v>
      </c>
      <c r="AD12" s="54">
        <v>0.1</v>
      </c>
      <c r="AE12" s="54">
        <v>0.1</v>
      </c>
      <c r="AF12" s="54">
        <v>0</v>
      </c>
      <c r="AG12" s="54">
        <v>22.1</v>
      </c>
      <c r="AH12" s="54">
        <v>0</v>
      </c>
      <c r="AI12" s="54">
        <v>0</v>
      </c>
      <c r="AJ12" s="54">
        <v>0</v>
      </c>
      <c r="AK12" s="54">
        <v>0</v>
      </c>
      <c r="AL12" s="54">
        <v>0</v>
      </c>
      <c r="AM12" s="54">
        <v>0</v>
      </c>
      <c r="AN12" s="54">
        <v>0</v>
      </c>
      <c r="AO12" s="54">
        <v>0</v>
      </c>
      <c r="AP12" s="54">
        <v>0</v>
      </c>
      <c r="AQ12" s="54">
        <v>0</v>
      </c>
      <c r="AR12" s="54">
        <v>0</v>
      </c>
      <c r="AS12" s="54">
        <v>0</v>
      </c>
      <c r="AT12" s="54">
        <v>0</v>
      </c>
      <c r="AU12" s="54">
        <v>0</v>
      </c>
      <c r="AV12" s="54">
        <v>0</v>
      </c>
      <c r="AW12" s="54">
        <v>0</v>
      </c>
      <c r="AX12" s="54">
        <v>0</v>
      </c>
      <c r="AY12" s="54">
        <v>0</v>
      </c>
      <c r="AZ12" s="54">
        <v>0</v>
      </c>
      <c r="BA12" s="54">
        <v>0</v>
      </c>
      <c r="BB12" s="54">
        <v>0</v>
      </c>
      <c r="BC12" s="54">
        <v>0</v>
      </c>
      <c r="BD12" s="54">
        <v>0</v>
      </c>
      <c r="BE12" s="54">
        <v>0</v>
      </c>
      <c r="BF12" s="54">
        <v>0</v>
      </c>
      <c r="BG12" s="54">
        <v>0</v>
      </c>
      <c r="BH12" s="54">
        <v>0</v>
      </c>
      <c r="BI12" s="54">
        <v>0</v>
      </c>
    </row>
    <row r="13" spans="1:61" ht="12.75" customHeight="1">
      <c r="A13" s="68" t="s">
        <v>260</v>
      </c>
      <c r="B13" s="55">
        <v>1081.9000000000001</v>
      </c>
      <c r="C13" s="55">
        <v>1194.4000000000001</v>
      </c>
      <c r="D13" s="55">
        <v>395.1</v>
      </c>
      <c r="E13" s="55">
        <v>374.3</v>
      </c>
      <c r="F13" s="55">
        <v>335.3</v>
      </c>
      <c r="G13" s="55">
        <v>261.7</v>
      </c>
      <c r="H13" s="55">
        <v>237.1</v>
      </c>
      <c r="I13" s="55">
        <v>129.1</v>
      </c>
      <c r="J13" s="55">
        <v>133.9</v>
      </c>
      <c r="K13" s="55">
        <v>151.69999999999999</v>
      </c>
      <c r="L13" s="55">
        <v>250.6</v>
      </c>
      <c r="M13" s="55">
        <v>261.10000000000002</v>
      </c>
      <c r="N13" s="55">
        <v>291</v>
      </c>
      <c r="O13" s="55">
        <v>214.4</v>
      </c>
      <c r="P13" s="55">
        <v>202.8</v>
      </c>
      <c r="Q13" s="55">
        <v>2249.6</v>
      </c>
      <c r="R13" s="55">
        <v>2025.4</v>
      </c>
      <c r="S13" s="55">
        <v>3421.5</v>
      </c>
      <c r="T13" s="55">
        <v>5789.1</v>
      </c>
      <c r="U13" s="55">
        <v>6069</v>
      </c>
      <c r="V13" s="55">
        <v>6245.1</v>
      </c>
      <c r="W13" s="55">
        <v>5043.3</v>
      </c>
      <c r="X13" s="55">
        <v>5263.3</v>
      </c>
      <c r="Y13" s="55">
        <v>4988.1000000000004</v>
      </c>
      <c r="Z13" s="55">
        <v>4425.3</v>
      </c>
      <c r="AA13" s="55">
        <v>3822.1</v>
      </c>
      <c r="AB13" s="55">
        <v>3246.5</v>
      </c>
      <c r="AC13" s="55">
        <v>1939.3</v>
      </c>
      <c r="AD13" s="55">
        <v>2298.8000000000002</v>
      </c>
      <c r="AE13" s="55">
        <v>2153</v>
      </c>
      <c r="AF13" s="55">
        <v>2658.1</v>
      </c>
      <c r="AG13" s="55">
        <v>2469.5</v>
      </c>
      <c r="AH13" s="55">
        <v>2393.1999999999998</v>
      </c>
      <c r="AI13" s="55">
        <v>2436.5</v>
      </c>
      <c r="AJ13" s="55">
        <v>1853.7</v>
      </c>
      <c r="AK13" s="55">
        <v>1727.4</v>
      </c>
      <c r="AL13" s="55">
        <v>1712.4</v>
      </c>
      <c r="AM13" s="55">
        <v>1719.2</v>
      </c>
      <c r="AN13" s="55">
        <v>1256.8</v>
      </c>
      <c r="AO13" s="55">
        <v>1195.9000000000001</v>
      </c>
      <c r="AP13" s="55">
        <v>1142.4000000000001</v>
      </c>
      <c r="AQ13" s="55">
        <v>1054.4000000000001</v>
      </c>
      <c r="AR13" s="55">
        <v>823.9</v>
      </c>
      <c r="AS13" s="55">
        <v>881.5</v>
      </c>
      <c r="AT13" s="55">
        <v>550.79999999999995</v>
      </c>
      <c r="AU13" s="55">
        <v>548.9</v>
      </c>
      <c r="AV13" s="55">
        <v>706.9</v>
      </c>
      <c r="AW13" s="55">
        <v>1442.8</v>
      </c>
      <c r="AX13" s="55">
        <v>1693.8</v>
      </c>
      <c r="AY13" s="55">
        <v>1724.3</v>
      </c>
      <c r="AZ13" s="55">
        <v>1280.7</v>
      </c>
      <c r="BA13" s="55">
        <v>686.6</v>
      </c>
      <c r="BB13" s="55">
        <v>699.8</v>
      </c>
      <c r="BC13" s="55">
        <v>627.20000000000005</v>
      </c>
      <c r="BD13" s="55">
        <v>673.7</v>
      </c>
      <c r="BE13" s="55">
        <v>621.6</v>
      </c>
      <c r="BF13" s="55">
        <v>615.70000000000005</v>
      </c>
      <c r="BG13" s="55">
        <v>554.1</v>
      </c>
      <c r="BH13" s="55">
        <v>462</v>
      </c>
      <c r="BI13" s="55">
        <v>469.96302427000001</v>
      </c>
    </row>
    <row r="14" spans="1:61" ht="12.75" customHeight="1">
      <c r="A14" s="114" t="s">
        <v>261</v>
      </c>
      <c r="B14" s="54">
        <v>1048.7</v>
      </c>
      <c r="C14" s="54">
        <v>1165.7</v>
      </c>
      <c r="D14" s="54">
        <v>395.1</v>
      </c>
      <c r="E14" s="54">
        <v>374.3</v>
      </c>
      <c r="F14" s="54">
        <v>335.3</v>
      </c>
      <c r="G14" s="54">
        <v>261.7</v>
      </c>
      <c r="H14" s="54">
        <v>237.1</v>
      </c>
      <c r="I14" s="54">
        <v>129.1</v>
      </c>
      <c r="J14" s="54">
        <v>133.9</v>
      </c>
      <c r="K14" s="54">
        <v>151.69999999999999</v>
      </c>
      <c r="L14" s="54">
        <v>250.6</v>
      </c>
      <c r="M14" s="54">
        <v>261.10000000000002</v>
      </c>
      <c r="N14" s="54">
        <v>291</v>
      </c>
      <c r="O14" s="54">
        <v>214.4</v>
      </c>
      <c r="P14" s="54">
        <v>202.8</v>
      </c>
      <c r="Q14" s="54">
        <v>2249.6</v>
      </c>
      <c r="R14" s="54">
        <v>2025.4</v>
      </c>
      <c r="S14" s="54">
        <v>3421.5</v>
      </c>
      <c r="T14" s="54">
        <v>5789.1</v>
      </c>
      <c r="U14" s="54">
        <v>6069</v>
      </c>
      <c r="V14" s="54">
        <v>6245.1</v>
      </c>
      <c r="W14" s="54">
        <v>5043.3</v>
      </c>
      <c r="X14" s="54">
        <v>5221.1000000000004</v>
      </c>
      <c r="Y14" s="54">
        <v>4788.3999999999996</v>
      </c>
      <c r="Z14" s="54">
        <v>4213.3999999999996</v>
      </c>
      <c r="AA14" s="54">
        <v>3551</v>
      </c>
      <c r="AB14" s="54">
        <v>2976.6</v>
      </c>
      <c r="AC14" s="54">
        <v>1864.1</v>
      </c>
      <c r="AD14" s="54">
        <v>2222.1</v>
      </c>
      <c r="AE14" s="54">
        <v>2082.3000000000002</v>
      </c>
      <c r="AF14" s="54">
        <v>2589.8000000000002</v>
      </c>
      <c r="AG14" s="54">
        <v>2400.8000000000002</v>
      </c>
      <c r="AH14" s="54">
        <v>2350</v>
      </c>
      <c r="AI14" s="54">
        <v>2394.5</v>
      </c>
      <c r="AJ14" s="54">
        <v>1811.7</v>
      </c>
      <c r="AK14" s="54">
        <v>1685.6</v>
      </c>
      <c r="AL14" s="54">
        <v>1666.6</v>
      </c>
      <c r="AM14" s="54">
        <v>1672.9</v>
      </c>
      <c r="AN14" s="54">
        <v>1208.4000000000001</v>
      </c>
      <c r="AO14" s="54">
        <v>1148.5</v>
      </c>
      <c r="AP14" s="54">
        <v>1111.5999999999999</v>
      </c>
      <c r="AQ14" s="54">
        <v>1021.3</v>
      </c>
      <c r="AR14" s="54">
        <v>788.5</v>
      </c>
      <c r="AS14" s="54">
        <v>843.4</v>
      </c>
      <c r="AT14" s="54">
        <v>489.6</v>
      </c>
      <c r="AU14" s="54">
        <v>481.8</v>
      </c>
      <c r="AV14" s="54">
        <v>642.6</v>
      </c>
      <c r="AW14" s="54">
        <v>1318.4</v>
      </c>
      <c r="AX14" s="54">
        <v>1565.6</v>
      </c>
      <c r="AY14" s="54">
        <v>1599.4</v>
      </c>
      <c r="AZ14" s="54">
        <v>1167.0999999999999</v>
      </c>
      <c r="BA14" s="54">
        <v>603</v>
      </c>
      <c r="BB14" s="54">
        <v>616.5</v>
      </c>
      <c r="BC14" s="54">
        <v>545.6</v>
      </c>
      <c r="BD14" s="54">
        <v>591.70000000000005</v>
      </c>
      <c r="BE14" s="54">
        <v>538.29999999999995</v>
      </c>
      <c r="BF14" s="54">
        <v>615</v>
      </c>
      <c r="BG14" s="54">
        <v>553.6</v>
      </c>
      <c r="BH14" s="54">
        <v>461.5</v>
      </c>
      <c r="BI14" s="54">
        <v>469.44902427</v>
      </c>
    </row>
    <row r="15" spans="1:61" ht="12.75" customHeight="1">
      <c r="A15" s="75"/>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row>
    <row r="16" spans="1:61" ht="12.75" customHeight="1">
      <c r="A16" s="68" t="s">
        <v>123</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row>
    <row r="17" spans="1:73" ht="12.75" customHeight="1">
      <c r="A17" s="75" t="s">
        <v>262</v>
      </c>
      <c r="B17" s="54">
        <v>203.1</v>
      </c>
      <c r="C17" s="54">
        <v>216.7</v>
      </c>
      <c r="D17" s="54">
        <v>106.4</v>
      </c>
      <c r="E17" s="54">
        <v>99.3</v>
      </c>
      <c r="F17" s="54">
        <v>108.9</v>
      </c>
      <c r="G17" s="54">
        <v>104.3</v>
      </c>
      <c r="H17" s="54">
        <v>87</v>
      </c>
      <c r="I17" s="54">
        <v>71.2</v>
      </c>
      <c r="J17" s="54">
        <v>71.8</v>
      </c>
      <c r="K17" s="54">
        <v>49.3</v>
      </c>
      <c r="L17" s="54">
        <v>75.900000000000006</v>
      </c>
      <c r="M17" s="54">
        <v>72.2</v>
      </c>
      <c r="N17" s="54">
        <v>66.7</v>
      </c>
      <c r="O17" s="54">
        <v>63.2</v>
      </c>
      <c r="P17" s="54">
        <v>64.3</v>
      </c>
      <c r="Q17" s="54">
        <v>245.4</v>
      </c>
      <c r="R17" s="54">
        <v>372.3</v>
      </c>
      <c r="S17" s="54">
        <v>758.2</v>
      </c>
      <c r="T17" s="54">
        <v>2139.1</v>
      </c>
      <c r="U17" s="54">
        <v>2316.6999999999998</v>
      </c>
      <c r="V17" s="54">
        <v>2350.1999999999998</v>
      </c>
      <c r="W17" s="54">
        <v>1559.5</v>
      </c>
      <c r="X17" s="54">
        <v>2016.9</v>
      </c>
      <c r="Y17" s="54">
        <v>1806.3</v>
      </c>
      <c r="Z17" s="54">
        <v>1757.9</v>
      </c>
      <c r="AA17" s="54">
        <v>1550.9</v>
      </c>
      <c r="AB17" s="54">
        <v>1234.8</v>
      </c>
      <c r="AC17" s="54">
        <v>703.8</v>
      </c>
      <c r="AD17" s="54">
        <v>767.9</v>
      </c>
      <c r="AE17" s="54">
        <v>768.1</v>
      </c>
      <c r="AF17" s="54">
        <v>581</v>
      </c>
      <c r="AG17" s="54">
        <v>586.79999999999995</v>
      </c>
      <c r="AH17" s="54">
        <v>678.3</v>
      </c>
      <c r="AI17" s="54">
        <v>703.6</v>
      </c>
      <c r="AJ17" s="54">
        <v>604.1</v>
      </c>
      <c r="AK17" s="54">
        <v>592.70000000000005</v>
      </c>
      <c r="AL17" s="54">
        <v>666.7</v>
      </c>
      <c r="AM17" s="54">
        <v>682.5</v>
      </c>
      <c r="AN17" s="54">
        <v>594.5</v>
      </c>
      <c r="AO17" s="54">
        <v>577.20000000000005</v>
      </c>
      <c r="AP17" s="54">
        <v>540.4</v>
      </c>
      <c r="AQ17" s="54">
        <v>407.1</v>
      </c>
      <c r="AR17" s="54">
        <v>276.2</v>
      </c>
      <c r="AS17" s="54">
        <v>275.89999999999998</v>
      </c>
      <c r="AT17" s="54">
        <v>279.2</v>
      </c>
      <c r="AU17" s="54">
        <v>284.39999999999998</v>
      </c>
      <c r="AV17" s="54">
        <v>335.1</v>
      </c>
      <c r="AW17" s="54">
        <v>528.20000000000005</v>
      </c>
      <c r="AX17" s="54">
        <v>552.20000000000005</v>
      </c>
      <c r="AY17" s="54">
        <v>715.7</v>
      </c>
      <c r="AZ17" s="54">
        <v>501.2</v>
      </c>
      <c r="BA17" s="54">
        <v>389.6</v>
      </c>
      <c r="BB17" s="54">
        <v>371.3</v>
      </c>
      <c r="BC17" s="54">
        <v>349.4</v>
      </c>
      <c r="BD17" s="54">
        <v>332.7</v>
      </c>
      <c r="BE17" s="54">
        <v>349.9</v>
      </c>
      <c r="BF17" s="54">
        <v>304</v>
      </c>
      <c r="BG17" s="54">
        <v>302</v>
      </c>
      <c r="BH17" s="54">
        <v>236.2</v>
      </c>
      <c r="BI17" s="54">
        <v>276.62302427999998</v>
      </c>
    </row>
    <row r="18" spans="1:73" ht="12.75" customHeight="1">
      <c r="A18" s="75" t="s">
        <v>263</v>
      </c>
      <c r="B18" s="54">
        <v>486.4</v>
      </c>
      <c r="C18" s="54">
        <v>487.9</v>
      </c>
      <c r="D18" s="54">
        <v>227.6</v>
      </c>
      <c r="E18" s="54">
        <v>226.3</v>
      </c>
      <c r="F18" s="54">
        <v>169.1</v>
      </c>
      <c r="G18" s="54">
        <v>29.1</v>
      </c>
      <c r="H18" s="54">
        <v>27.9</v>
      </c>
      <c r="I18" s="54">
        <v>22.3</v>
      </c>
      <c r="J18" s="54">
        <v>27.3</v>
      </c>
      <c r="K18" s="54">
        <v>26.7</v>
      </c>
      <c r="L18" s="54">
        <v>3.3</v>
      </c>
      <c r="M18" s="54">
        <v>15.4</v>
      </c>
      <c r="N18" s="54">
        <v>46.1</v>
      </c>
      <c r="O18" s="54">
        <v>36</v>
      </c>
      <c r="P18" s="54">
        <v>24.8</v>
      </c>
      <c r="Q18" s="54">
        <v>25.7</v>
      </c>
      <c r="R18" s="54">
        <v>7.7</v>
      </c>
      <c r="S18" s="54">
        <v>34.700000000000003</v>
      </c>
      <c r="T18" s="54">
        <v>769.8</v>
      </c>
      <c r="U18" s="54">
        <v>789.5</v>
      </c>
      <c r="V18" s="54">
        <v>739.4</v>
      </c>
      <c r="W18" s="54">
        <v>546.1</v>
      </c>
      <c r="X18" s="54">
        <v>1218.3</v>
      </c>
      <c r="Y18" s="54">
        <v>1595.2</v>
      </c>
      <c r="Z18" s="54">
        <v>1447</v>
      </c>
      <c r="AA18" s="54">
        <v>1401.8</v>
      </c>
      <c r="AB18" s="54">
        <v>1250.3</v>
      </c>
      <c r="AC18" s="54">
        <v>699.4</v>
      </c>
      <c r="AD18" s="54">
        <v>875.9</v>
      </c>
      <c r="AE18" s="54">
        <v>797.4</v>
      </c>
      <c r="AF18" s="54">
        <v>831.2</v>
      </c>
      <c r="AG18" s="54">
        <v>1001.9</v>
      </c>
      <c r="AH18" s="54">
        <v>902.5</v>
      </c>
      <c r="AI18" s="54">
        <v>1303.0999999999999</v>
      </c>
      <c r="AJ18" s="54">
        <v>818.1</v>
      </c>
      <c r="AK18" s="54">
        <v>707.3</v>
      </c>
      <c r="AL18" s="54">
        <v>695.7</v>
      </c>
      <c r="AM18" s="54">
        <v>724.9</v>
      </c>
      <c r="AN18" s="54">
        <v>568.5</v>
      </c>
      <c r="AO18" s="54">
        <v>450.8</v>
      </c>
      <c r="AP18" s="54">
        <v>441.4</v>
      </c>
      <c r="AQ18" s="54">
        <v>583.79999999999995</v>
      </c>
      <c r="AR18" s="54">
        <v>426.6</v>
      </c>
      <c r="AS18" s="54">
        <v>355</v>
      </c>
      <c r="AT18" s="54">
        <v>173.4</v>
      </c>
      <c r="AU18" s="54">
        <v>151.9</v>
      </c>
      <c r="AV18" s="54">
        <v>171.8</v>
      </c>
      <c r="AW18" s="54">
        <v>305</v>
      </c>
      <c r="AX18" s="54">
        <v>312.2</v>
      </c>
      <c r="AY18" s="54">
        <v>125.5</v>
      </c>
      <c r="AZ18" s="54">
        <v>140.1</v>
      </c>
      <c r="BA18" s="54">
        <v>51.9</v>
      </c>
      <c r="BB18" s="54">
        <v>41.3</v>
      </c>
      <c r="BC18" s="54">
        <v>92.3</v>
      </c>
      <c r="BD18" s="54">
        <v>160.6</v>
      </c>
      <c r="BE18" s="54">
        <v>182.1</v>
      </c>
      <c r="BF18" s="54">
        <v>184.5</v>
      </c>
      <c r="BG18" s="54">
        <v>145.19999999999999</v>
      </c>
      <c r="BH18" s="54">
        <v>200.6</v>
      </c>
      <c r="BI18" s="54">
        <v>216</v>
      </c>
    </row>
    <row r="19" spans="1:73" ht="12.75" customHeight="1">
      <c r="A19" s="68" t="s">
        <v>264</v>
      </c>
      <c r="B19" s="55">
        <v>689.5</v>
      </c>
      <c r="C19" s="55">
        <v>704.6</v>
      </c>
      <c r="D19" s="55">
        <v>334</v>
      </c>
      <c r="E19" s="55">
        <v>325.60000000000002</v>
      </c>
      <c r="F19" s="55">
        <v>278</v>
      </c>
      <c r="G19" s="55">
        <v>133.4</v>
      </c>
      <c r="H19" s="55">
        <v>114.9</v>
      </c>
      <c r="I19" s="55">
        <v>93.5</v>
      </c>
      <c r="J19" s="55">
        <v>99.1</v>
      </c>
      <c r="K19" s="55">
        <v>76</v>
      </c>
      <c r="L19" s="55">
        <v>79.2</v>
      </c>
      <c r="M19" s="55">
        <v>87.6</v>
      </c>
      <c r="N19" s="55">
        <v>112.8</v>
      </c>
      <c r="O19" s="55">
        <v>99.2</v>
      </c>
      <c r="P19" s="55">
        <v>89.1</v>
      </c>
      <c r="Q19" s="55">
        <v>271.10000000000002</v>
      </c>
      <c r="R19" s="55">
        <v>380</v>
      </c>
      <c r="S19" s="55">
        <v>792.8</v>
      </c>
      <c r="T19" s="55">
        <v>2908.8</v>
      </c>
      <c r="U19" s="55">
        <v>3106.2</v>
      </c>
      <c r="V19" s="55">
        <v>3089.6</v>
      </c>
      <c r="W19" s="55">
        <v>2105.6</v>
      </c>
      <c r="X19" s="55">
        <v>3235.2</v>
      </c>
      <c r="Y19" s="55">
        <v>3401.5</v>
      </c>
      <c r="Z19" s="55">
        <v>3205</v>
      </c>
      <c r="AA19" s="55">
        <v>2952.7</v>
      </c>
      <c r="AB19" s="55">
        <v>2485.1</v>
      </c>
      <c r="AC19" s="55">
        <v>1403.2</v>
      </c>
      <c r="AD19" s="55">
        <v>1643.8</v>
      </c>
      <c r="AE19" s="55">
        <v>1565.5</v>
      </c>
      <c r="AF19" s="55">
        <v>1412.2</v>
      </c>
      <c r="AG19" s="55">
        <v>1588.6</v>
      </c>
      <c r="AH19" s="55">
        <v>1580.8</v>
      </c>
      <c r="AI19" s="55">
        <v>2006.7</v>
      </c>
      <c r="AJ19" s="55">
        <v>1422.2</v>
      </c>
      <c r="AK19" s="55">
        <v>1300.0999999999999</v>
      </c>
      <c r="AL19" s="55">
        <v>1362.4</v>
      </c>
      <c r="AM19" s="55">
        <v>1407.4</v>
      </c>
      <c r="AN19" s="55">
        <v>1163</v>
      </c>
      <c r="AO19" s="55">
        <v>1027.9000000000001</v>
      </c>
      <c r="AP19" s="55">
        <v>981.9</v>
      </c>
      <c r="AQ19" s="55">
        <v>990.9</v>
      </c>
      <c r="AR19" s="55">
        <v>702.8</v>
      </c>
      <c r="AS19" s="55">
        <v>631</v>
      </c>
      <c r="AT19" s="55">
        <v>452.6</v>
      </c>
      <c r="AU19" s="55">
        <v>436.3</v>
      </c>
      <c r="AV19" s="55">
        <v>506.9</v>
      </c>
      <c r="AW19" s="55">
        <v>833.2</v>
      </c>
      <c r="AX19" s="55">
        <v>864.5</v>
      </c>
      <c r="AY19" s="55">
        <v>841.2</v>
      </c>
      <c r="AZ19" s="55">
        <v>641.29999999999995</v>
      </c>
      <c r="BA19" s="55">
        <v>441.5</v>
      </c>
      <c r="BB19" s="55">
        <v>412.6</v>
      </c>
      <c r="BC19" s="55">
        <v>441.7</v>
      </c>
      <c r="BD19" s="55">
        <v>493.3</v>
      </c>
      <c r="BE19" s="55">
        <v>532</v>
      </c>
      <c r="BF19" s="55">
        <v>488.5</v>
      </c>
      <c r="BG19" s="55">
        <v>447.2</v>
      </c>
      <c r="BH19" s="55">
        <v>436.8</v>
      </c>
      <c r="BI19" s="55">
        <v>492.62302427999998</v>
      </c>
    </row>
    <row r="20" spans="1:73" ht="12.75" customHeight="1">
      <c r="A20" s="114" t="s">
        <v>261</v>
      </c>
      <c r="B20" s="54">
        <v>661.9</v>
      </c>
      <c r="C20" s="54">
        <v>681.3</v>
      </c>
      <c r="D20" s="54">
        <v>334</v>
      </c>
      <c r="E20" s="54">
        <v>325.60000000000002</v>
      </c>
      <c r="F20" s="54">
        <v>278</v>
      </c>
      <c r="G20" s="54">
        <v>133.4</v>
      </c>
      <c r="H20" s="54">
        <v>114.9</v>
      </c>
      <c r="I20" s="54">
        <v>93.5</v>
      </c>
      <c r="J20" s="54">
        <v>99.1</v>
      </c>
      <c r="K20" s="54">
        <v>76</v>
      </c>
      <c r="L20" s="54">
        <v>79.2</v>
      </c>
      <c r="M20" s="54">
        <v>87.6</v>
      </c>
      <c r="N20" s="54">
        <v>112.8</v>
      </c>
      <c r="O20" s="54">
        <v>99.2</v>
      </c>
      <c r="P20" s="54">
        <v>89.1</v>
      </c>
      <c r="Q20" s="54">
        <v>271.10000000000002</v>
      </c>
      <c r="R20" s="54">
        <v>380</v>
      </c>
      <c r="S20" s="54">
        <v>792.8</v>
      </c>
      <c r="T20" s="54">
        <v>2908.8</v>
      </c>
      <c r="U20" s="54">
        <v>3106.2</v>
      </c>
      <c r="V20" s="54">
        <v>3089.6</v>
      </c>
      <c r="W20" s="54">
        <v>2105.6</v>
      </c>
      <c r="X20" s="54">
        <v>3201.6</v>
      </c>
      <c r="Y20" s="54">
        <v>3327.2</v>
      </c>
      <c r="Z20" s="54">
        <v>3065.8</v>
      </c>
      <c r="AA20" s="54">
        <v>2809.8</v>
      </c>
      <c r="AB20" s="54">
        <v>2332</v>
      </c>
      <c r="AC20" s="54">
        <v>1373.6</v>
      </c>
      <c r="AD20" s="54">
        <v>1601.4</v>
      </c>
      <c r="AE20" s="54">
        <v>1512.8</v>
      </c>
      <c r="AF20" s="54">
        <v>1361.2</v>
      </c>
      <c r="AG20" s="54">
        <v>1536</v>
      </c>
      <c r="AH20" s="54">
        <v>1542.5</v>
      </c>
      <c r="AI20" s="54">
        <v>1969.4</v>
      </c>
      <c r="AJ20" s="54">
        <v>1383</v>
      </c>
      <c r="AK20" s="54">
        <v>1261.0999999999999</v>
      </c>
      <c r="AL20" s="54">
        <v>1319.5</v>
      </c>
      <c r="AM20" s="54">
        <v>1364.1</v>
      </c>
      <c r="AN20" s="54">
        <v>1117.9000000000001</v>
      </c>
      <c r="AO20" s="54">
        <v>983</v>
      </c>
      <c r="AP20" s="54">
        <v>951.1</v>
      </c>
      <c r="AQ20" s="54">
        <v>957.8</v>
      </c>
      <c r="AR20" s="54">
        <v>667.4</v>
      </c>
      <c r="AS20" s="54">
        <v>592.9</v>
      </c>
      <c r="AT20" s="54">
        <v>411.3</v>
      </c>
      <c r="AU20" s="54">
        <v>389.2</v>
      </c>
      <c r="AV20" s="54">
        <v>452.8</v>
      </c>
      <c r="AW20" s="54">
        <v>758.8</v>
      </c>
      <c r="AX20" s="54">
        <v>772.8</v>
      </c>
      <c r="AY20" s="54">
        <v>771.9</v>
      </c>
      <c r="AZ20" s="54">
        <v>568.20000000000005</v>
      </c>
      <c r="BA20" s="54">
        <v>392.2</v>
      </c>
      <c r="BB20" s="54">
        <v>363.4</v>
      </c>
      <c r="BC20" s="54">
        <v>390</v>
      </c>
      <c r="BD20" s="54" t="s">
        <v>555</v>
      </c>
      <c r="BE20" s="54" t="s">
        <v>555</v>
      </c>
      <c r="BF20" s="54" t="s">
        <v>555</v>
      </c>
      <c r="BG20" s="54" t="s">
        <v>555</v>
      </c>
      <c r="BH20" s="54" t="s">
        <v>555</v>
      </c>
      <c r="BI20" s="54" t="s">
        <v>555</v>
      </c>
    </row>
    <row r="21" spans="1:73" ht="12.75" customHeight="1">
      <c r="A21" s="7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row>
    <row r="22" spans="1:73" ht="12.75" customHeight="1">
      <c r="A22" s="68" t="s">
        <v>265</v>
      </c>
      <c r="B22" s="55">
        <v>3</v>
      </c>
      <c r="C22" s="55">
        <v>4.5</v>
      </c>
      <c r="D22" s="55">
        <v>0.6</v>
      </c>
      <c r="E22" s="55">
        <v>0.5</v>
      </c>
      <c r="F22" s="55">
        <v>0.6</v>
      </c>
      <c r="G22" s="55">
        <v>0.7</v>
      </c>
      <c r="H22" s="55">
        <v>0.4</v>
      </c>
      <c r="I22" s="55">
        <v>0.1</v>
      </c>
      <c r="J22" s="55">
        <v>0.2</v>
      </c>
      <c r="K22" s="55">
        <v>0.3</v>
      </c>
      <c r="L22" s="55">
        <v>0.4</v>
      </c>
      <c r="M22" s="55">
        <v>0.7</v>
      </c>
      <c r="N22" s="55">
        <v>2.6</v>
      </c>
      <c r="O22" s="55">
        <v>1.8</v>
      </c>
      <c r="P22" s="55">
        <v>2.7</v>
      </c>
      <c r="Q22" s="55">
        <v>0.1</v>
      </c>
      <c r="R22" s="55">
        <v>0.1</v>
      </c>
      <c r="S22" s="55">
        <v>0</v>
      </c>
      <c r="T22" s="55">
        <v>0</v>
      </c>
      <c r="U22" s="55">
        <v>0</v>
      </c>
      <c r="V22" s="55">
        <v>3.9</v>
      </c>
      <c r="W22" s="55">
        <v>2.9</v>
      </c>
      <c r="X22" s="55">
        <v>0.4</v>
      </c>
      <c r="Y22" s="55">
        <v>0.1</v>
      </c>
      <c r="Z22" s="55">
        <v>0.2</v>
      </c>
      <c r="AA22" s="55">
        <v>0.7</v>
      </c>
      <c r="AB22" s="55">
        <v>0.6</v>
      </c>
      <c r="AC22" s="55">
        <v>0</v>
      </c>
      <c r="AD22" s="55">
        <v>0</v>
      </c>
      <c r="AE22" s="55">
        <v>0</v>
      </c>
      <c r="AF22" s="55">
        <v>0</v>
      </c>
      <c r="AG22" s="55">
        <v>0</v>
      </c>
      <c r="AH22" s="55">
        <v>0</v>
      </c>
      <c r="AI22" s="55">
        <v>0</v>
      </c>
      <c r="AJ22" s="55">
        <v>0</v>
      </c>
      <c r="AK22" s="55">
        <v>0</v>
      </c>
      <c r="AL22" s="55">
        <v>0</v>
      </c>
      <c r="AM22" s="55">
        <v>0</v>
      </c>
      <c r="AN22" s="55">
        <v>0</v>
      </c>
      <c r="AO22" s="55">
        <v>0</v>
      </c>
      <c r="AP22" s="55">
        <v>0</v>
      </c>
      <c r="AQ22" s="55">
        <v>0</v>
      </c>
      <c r="AR22" s="55">
        <v>0</v>
      </c>
      <c r="AS22" s="55">
        <v>0</v>
      </c>
      <c r="AT22" s="55">
        <v>0</v>
      </c>
      <c r="AU22" s="55">
        <v>0</v>
      </c>
      <c r="AV22" s="55">
        <v>0</v>
      </c>
      <c r="AW22" s="55">
        <v>15.8</v>
      </c>
      <c r="AX22" s="55">
        <v>20.399999999999999</v>
      </c>
      <c r="AY22" s="55">
        <v>14.8</v>
      </c>
      <c r="AZ22" s="55">
        <v>12</v>
      </c>
      <c r="BA22" s="55">
        <v>0</v>
      </c>
      <c r="BB22" s="55">
        <v>0</v>
      </c>
      <c r="BC22" s="55">
        <v>0</v>
      </c>
      <c r="BD22" s="55">
        <v>0</v>
      </c>
      <c r="BE22" s="55">
        <v>34.9</v>
      </c>
      <c r="BF22" s="55">
        <v>35.700000000000003</v>
      </c>
      <c r="BG22" s="55">
        <v>0</v>
      </c>
      <c r="BH22" s="55">
        <v>0</v>
      </c>
      <c r="BI22" s="55">
        <v>0</v>
      </c>
    </row>
    <row r="23" spans="1:73" ht="12.75" customHeight="1">
      <c r="A23" s="114" t="s">
        <v>261</v>
      </c>
      <c r="B23" s="54">
        <v>3</v>
      </c>
      <c r="C23" s="54">
        <v>4.5</v>
      </c>
      <c r="D23" s="54">
        <v>0.6</v>
      </c>
      <c r="E23" s="54">
        <v>0.5</v>
      </c>
      <c r="F23" s="54">
        <v>0.6</v>
      </c>
      <c r="G23" s="54">
        <v>0.7</v>
      </c>
      <c r="H23" s="54">
        <v>0.4</v>
      </c>
      <c r="I23" s="54">
        <v>0.1</v>
      </c>
      <c r="J23" s="54">
        <v>0.2</v>
      </c>
      <c r="K23" s="54">
        <v>0.3</v>
      </c>
      <c r="L23" s="54">
        <v>0.4</v>
      </c>
      <c r="M23" s="54">
        <v>0.7</v>
      </c>
      <c r="N23" s="54">
        <v>2.6</v>
      </c>
      <c r="O23" s="54">
        <v>1.8</v>
      </c>
      <c r="P23" s="54">
        <v>2.7</v>
      </c>
      <c r="Q23" s="54">
        <v>0.1</v>
      </c>
      <c r="R23" s="54">
        <v>0.1</v>
      </c>
      <c r="S23" s="54">
        <v>0</v>
      </c>
      <c r="T23" s="54">
        <v>0</v>
      </c>
      <c r="U23" s="54">
        <v>0</v>
      </c>
      <c r="V23" s="54">
        <v>3.9</v>
      </c>
      <c r="W23" s="54">
        <v>2.9</v>
      </c>
      <c r="X23" s="54">
        <v>0.4</v>
      </c>
      <c r="Y23" s="54">
        <v>0.1</v>
      </c>
      <c r="Z23" s="54">
        <v>0</v>
      </c>
      <c r="AA23" s="54">
        <v>0</v>
      </c>
      <c r="AB23" s="54">
        <v>0</v>
      </c>
      <c r="AC23" s="54">
        <v>0</v>
      </c>
      <c r="AD23" s="54">
        <v>0</v>
      </c>
      <c r="AE23" s="54">
        <v>0</v>
      </c>
      <c r="AF23" s="54">
        <v>0</v>
      </c>
      <c r="AG23" s="54">
        <v>0</v>
      </c>
      <c r="AH23" s="54">
        <v>0</v>
      </c>
      <c r="AI23" s="54">
        <v>0</v>
      </c>
      <c r="AJ23" s="54">
        <v>0</v>
      </c>
      <c r="AK23" s="54">
        <v>0</v>
      </c>
      <c r="AL23" s="54">
        <v>0</v>
      </c>
      <c r="AM23" s="54">
        <v>0</v>
      </c>
      <c r="AN23" s="54">
        <v>0</v>
      </c>
      <c r="AO23" s="54">
        <v>0</v>
      </c>
      <c r="AP23" s="54">
        <v>0</v>
      </c>
      <c r="AQ23" s="54">
        <v>0</v>
      </c>
      <c r="AR23" s="54">
        <v>0</v>
      </c>
      <c r="AS23" s="54">
        <v>0</v>
      </c>
      <c r="AT23" s="54">
        <v>0</v>
      </c>
      <c r="AU23" s="54">
        <v>0</v>
      </c>
      <c r="AV23" s="54">
        <v>0</v>
      </c>
      <c r="AW23" s="54">
        <v>15.8</v>
      </c>
      <c r="AX23" s="54">
        <v>16</v>
      </c>
      <c r="AY23" s="54">
        <v>14.5</v>
      </c>
      <c r="AZ23" s="54">
        <v>11.7</v>
      </c>
      <c r="BA23" s="54">
        <v>0</v>
      </c>
      <c r="BB23" s="54">
        <v>0</v>
      </c>
      <c r="BC23" s="54">
        <v>0</v>
      </c>
      <c r="BD23" s="54">
        <v>0</v>
      </c>
      <c r="BE23" s="54">
        <v>34.9</v>
      </c>
      <c r="BF23" s="54">
        <v>35.700000000000003</v>
      </c>
      <c r="BG23" s="54">
        <v>0</v>
      </c>
      <c r="BH23" s="54">
        <v>0</v>
      </c>
      <c r="BI23" s="54">
        <v>0</v>
      </c>
    </row>
    <row r="24" spans="1:73" ht="12.75" customHeight="1">
      <c r="A24" s="75"/>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30"/>
      <c r="BK24" s="30"/>
      <c r="BL24" s="30"/>
      <c r="BM24" s="30"/>
      <c r="BN24" s="30"/>
      <c r="BO24" s="30"/>
      <c r="BP24" s="30"/>
      <c r="BQ24" s="30"/>
      <c r="BR24" s="30"/>
    </row>
    <row r="25" spans="1:73" s="162" customFormat="1" ht="12.75" customHeight="1">
      <c r="A25" s="75" t="s">
        <v>317</v>
      </c>
      <c r="B25" s="54">
        <v>1084.9000000000001</v>
      </c>
      <c r="C25" s="54">
        <v>1198.9000000000001</v>
      </c>
      <c r="D25" s="54">
        <v>395.7</v>
      </c>
      <c r="E25" s="54">
        <v>374.8</v>
      </c>
      <c r="F25" s="54">
        <v>335.9</v>
      </c>
      <c r="G25" s="54">
        <v>262.39999999999998</v>
      </c>
      <c r="H25" s="54">
        <v>237.5</v>
      </c>
      <c r="I25" s="54">
        <v>129.19999999999999</v>
      </c>
      <c r="J25" s="54">
        <v>134.1</v>
      </c>
      <c r="K25" s="54">
        <v>152</v>
      </c>
      <c r="L25" s="54">
        <v>251</v>
      </c>
      <c r="M25" s="54">
        <v>261.8</v>
      </c>
      <c r="N25" s="54">
        <v>293.60000000000002</v>
      </c>
      <c r="O25" s="54">
        <v>216.3</v>
      </c>
      <c r="P25" s="54">
        <v>205.5</v>
      </c>
      <c r="Q25" s="54">
        <v>2249.6999999999998</v>
      </c>
      <c r="R25" s="54">
        <v>2025.5</v>
      </c>
      <c r="S25" s="54">
        <v>3421.5</v>
      </c>
      <c r="T25" s="54">
        <v>5789.1</v>
      </c>
      <c r="U25" s="54">
        <v>6069</v>
      </c>
      <c r="V25" s="54">
        <v>6249</v>
      </c>
      <c r="W25" s="54">
        <v>5046.2</v>
      </c>
      <c r="X25" s="54">
        <v>5263.7</v>
      </c>
      <c r="Y25" s="54">
        <v>4988.1000000000004</v>
      </c>
      <c r="Z25" s="54">
        <v>4425.6000000000004</v>
      </c>
      <c r="AA25" s="54">
        <v>3822.8</v>
      </c>
      <c r="AB25" s="54">
        <v>3247.1</v>
      </c>
      <c r="AC25" s="54">
        <v>1939.3</v>
      </c>
      <c r="AD25" s="54">
        <v>2298.8000000000002</v>
      </c>
      <c r="AE25" s="54">
        <v>2153</v>
      </c>
      <c r="AF25" s="54">
        <v>2658.1</v>
      </c>
      <c r="AG25" s="54">
        <v>2469.5</v>
      </c>
      <c r="AH25" s="54">
        <v>2393.1999999999998</v>
      </c>
      <c r="AI25" s="54">
        <v>2436.5</v>
      </c>
      <c r="AJ25" s="54">
        <v>1853.7</v>
      </c>
      <c r="AK25" s="54">
        <v>1727.4</v>
      </c>
      <c r="AL25" s="54">
        <v>1712.4</v>
      </c>
      <c r="AM25" s="54">
        <v>1719.2</v>
      </c>
      <c r="AN25" s="54">
        <v>1256.8</v>
      </c>
      <c r="AO25" s="54">
        <v>1195.9000000000001</v>
      </c>
      <c r="AP25" s="54">
        <v>1142.4000000000001</v>
      </c>
      <c r="AQ25" s="54">
        <v>1054.4000000000001</v>
      </c>
      <c r="AR25" s="54">
        <v>823.9</v>
      </c>
      <c r="AS25" s="54">
        <v>881.5</v>
      </c>
      <c r="AT25" s="54">
        <v>550.79999999999995</v>
      </c>
      <c r="AU25" s="54">
        <v>548.9</v>
      </c>
      <c r="AV25" s="54">
        <v>706.9</v>
      </c>
      <c r="AW25" s="54">
        <v>1458.6</v>
      </c>
      <c r="AX25" s="54">
        <v>1714.1</v>
      </c>
      <c r="AY25" s="54">
        <v>1739</v>
      </c>
      <c r="AZ25" s="54">
        <v>1292.7</v>
      </c>
      <c r="BA25" s="54">
        <v>686.6</v>
      </c>
      <c r="BB25" s="54">
        <v>699.8</v>
      </c>
      <c r="BC25" s="54">
        <v>627.20000000000005</v>
      </c>
      <c r="BD25" s="54">
        <v>673.7</v>
      </c>
      <c r="BE25" s="54">
        <v>656.5</v>
      </c>
      <c r="BF25" s="54">
        <v>651.4</v>
      </c>
      <c r="BG25" s="54">
        <v>554.1</v>
      </c>
      <c r="BH25" s="54">
        <v>462</v>
      </c>
      <c r="BI25" s="54">
        <v>469.96302427000001</v>
      </c>
      <c r="BJ25"/>
      <c r="BK25"/>
      <c r="BL25"/>
      <c r="BM25"/>
      <c r="BN25"/>
      <c r="BO25"/>
      <c r="BP25"/>
      <c r="BQ25"/>
      <c r="BR25"/>
      <c r="BS25"/>
      <c r="BT25"/>
      <c r="BU25"/>
    </row>
    <row r="26" spans="1:73" s="162" customFormat="1" ht="12.75" customHeight="1">
      <c r="A26" s="75"/>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c r="BK26"/>
      <c r="BL26"/>
      <c r="BM26"/>
      <c r="BN26"/>
      <c r="BO26"/>
      <c r="BP26"/>
      <c r="BQ26"/>
      <c r="BR26"/>
      <c r="BS26"/>
      <c r="BT26"/>
      <c r="BU26"/>
    </row>
    <row r="27" spans="1:73" ht="12.75" customHeight="1">
      <c r="A27" s="68" t="s">
        <v>64</v>
      </c>
      <c r="B27" s="55">
        <v>49528.1</v>
      </c>
      <c r="C27" s="55">
        <v>49135.1</v>
      </c>
      <c r="D27" s="55">
        <v>51490.7</v>
      </c>
      <c r="E27" s="55">
        <v>52072.4</v>
      </c>
      <c r="F27" s="55">
        <v>50916</v>
      </c>
      <c r="G27" s="55">
        <v>61244.7</v>
      </c>
      <c r="H27" s="55">
        <v>71994.5</v>
      </c>
      <c r="I27" s="55">
        <v>82004.399999999994</v>
      </c>
      <c r="J27" s="55">
        <v>82683.5</v>
      </c>
      <c r="K27" s="55">
        <v>91654.2</v>
      </c>
      <c r="L27" s="55">
        <v>105259.5</v>
      </c>
      <c r="M27" s="55">
        <v>118085.8</v>
      </c>
      <c r="N27" s="55">
        <v>131301.79999999999</v>
      </c>
      <c r="O27" s="55">
        <v>147605.1</v>
      </c>
      <c r="P27" s="55">
        <v>155990.20000000001</v>
      </c>
      <c r="Q27" s="55">
        <v>175982.1</v>
      </c>
      <c r="R27" s="55">
        <v>175809.6</v>
      </c>
      <c r="S27" s="55">
        <v>197310.9</v>
      </c>
      <c r="T27" s="55">
        <v>183865.8</v>
      </c>
      <c r="U27" s="55">
        <v>180546.4</v>
      </c>
      <c r="V27" s="55">
        <v>161792.29999999999</v>
      </c>
      <c r="W27" s="55">
        <v>143534.29999999999</v>
      </c>
      <c r="X27" s="55">
        <v>136200</v>
      </c>
      <c r="Y27" s="55">
        <v>125508.2</v>
      </c>
      <c r="Z27" s="55">
        <v>123135.3</v>
      </c>
      <c r="AA27" s="55">
        <v>121942.9</v>
      </c>
      <c r="AB27" s="55">
        <v>130128.8</v>
      </c>
      <c r="AC27" s="55">
        <v>121967.1</v>
      </c>
      <c r="AD27" s="55">
        <v>118451.1</v>
      </c>
      <c r="AE27" s="55">
        <v>118621.4</v>
      </c>
      <c r="AF27" s="55">
        <v>112343.2</v>
      </c>
      <c r="AG27" s="55">
        <v>109251.7</v>
      </c>
      <c r="AH27" s="55">
        <v>109746</v>
      </c>
      <c r="AI27" s="55">
        <v>114008.4</v>
      </c>
      <c r="AJ27" s="55">
        <v>112740.7</v>
      </c>
      <c r="AK27" s="55">
        <v>112646.1</v>
      </c>
      <c r="AL27" s="55">
        <v>114643.2</v>
      </c>
      <c r="AM27" s="55">
        <v>118780.6</v>
      </c>
      <c r="AN27" s="55">
        <v>116038.7</v>
      </c>
      <c r="AO27" s="55">
        <v>116098.2</v>
      </c>
      <c r="AP27" s="55">
        <v>125063.4</v>
      </c>
      <c r="AQ27" s="55">
        <v>124736.9</v>
      </c>
      <c r="AR27" s="55">
        <v>124319.8</v>
      </c>
      <c r="AS27" s="55">
        <v>128768.3</v>
      </c>
      <c r="AT27" s="55">
        <v>127664</v>
      </c>
      <c r="AU27" s="55">
        <v>133979.29999999999</v>
      </c>
      <c r="AV27" s="55">
        <v>141918.39999999999</v>
      </c>
      <c r="AW27" s="55">
        <v>145193.5</v>
      </c>
      <c r="AX27" s="55">
        <v>147055.79999999999</v>
      </c>
      <c r="AY27" s="55">
        <v>152489.29999999999</v>
      </c>
      <c r="AZ27" s="55">
        <v>163267.4</v>
      </c>
      <c r="BA27" s="55">
        <v>167834.7</v>
      </c>
      <c r="BB27" s="55">
        <v>170481</v>
      </c>
      <c r="BC27" s="55">
        <v>171765.6</v>
      </c>
      <c r="BD27" s="55">
        <v>176314.3</v>
      </c>
      <c r="BE27" s="55">
        <v>183793</v>
      </c>
      <c r="BF27" s="55">
        <v>183431</v>
      </c>
      <c r="BG27" s="55">
        <v>197568.7</v>
      </c>
      <c r="BH27" s="55">
        <v>199201.7</v>
      </c>
      <c r="BI27" s="55">
        <v>208231.295292703</v>
      </c>
      <c r="BJ27" s="30"/>
      <c r="BK27" s="30"/>
      <c r="BL27" s="30"/>
      <c r="BM27" s="30"/>
      <c r="BN27" s="30"/>
      <c r="BO27" s="30"/>
      <c r="BP27" s="30"/>
      <c r="BQ27" s="30"/>
      <c r="BR27" s="30"/>
    </row>
    <row r="28" spans="1:73" ht="12.75" customHeight="1">
      <c r="A28" s="75"/>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30"/>
      <c r="BK28" s="30"/>
      <c r="BL28" s="30"/>
      <c r="BM28" s="30"/>
      <c r="BN28" s="30"/>
      <c r="BO28" s="30"/>
      <c r="BP28" s="30"/>
      <c r="BQ28" s="30"/>
      <c r="BR28" s="30"/>
    </row>
    <row r="29" spans="1:73" ht="12.75" customHeight="1">
      <c r="A29" s="68" t="s">
        <v>182</v>
      </c>
      <c r="B29" s="174">
        <v>2.1999999999999999E-2</v>
      </c>
      <c r="C29" s="174">
        <v>2.4E-2</v>
      </c>
      <c r="D29" s="174">
        <v>8.0000000000000002E-3</v>
      </c>
      <c r="E29" s="174">
        <v>7.0000000000000001E-3</v>
      </c>
      <c r="F29" s="174">
        <v>7.0000000000000001E-3</v>
      </c>
      <c r="G29" s="174">
        <v>4.0000000000000001E-3</v>
      </c>
      <c r="H29" s="174">
        <v>3.0000000000000001E-3</v>
      </c>
      <c r="I29" s="174">
        <v>2E-3</v>
      </c>
      <c r="J29" s="174">
        <v>2E-3</v>
      </c>
      <c r="K29" s="174">
        <v>2E-3</v>
      </c>
      <c r="L29" s="174">
        <v>2E-3</v>
      </c>
      <c r="M29" s="174">
        <v>2E-3</v>
      </c>
      <c r="N29" s="174">
        <v>2E-3</v>
      </c>
      <c r="O29" s="174">
        <v>1E-3</v>
      </c>
      <c r="P29" s="174">
        <v>1E-3</v>
      </c>
      <c r="Q29" s="174">
        <v>1.2999999999999999E-2</v>
      </c>
      <c r="R29" s="174">
        <v>1.2E-2</v>
      </c>
      <c r="S29" s="174">
        <v>1.7000000000000001E-2</v>
      </c>
      <c r="T29" s="174">
        <v>3.1E-2</v>
      </c>
      <c r="U29" s="174">
        <v>3.4000000000000002E-2</v>
      </c>
      <c r="V29" s="174">
        <v>3.9E-2</v>
      </c>
      <c r="W29" s="174">
        <v>3.5000000000000003E-2</v>
      </c>
      <c r="X29" s="174">
        <v>3.9E-2</v>
      </c>
      <c r="Y29" s="174">
        <v>0.04</v>
      </c>
      <c r="Z29" s="174">
        <v>3.5999999999999997E-2</v>
      </c>
      <c r="AA29" s="174">
        <v>3.1E-2</v>
      </c>
      <c r="AB29" s="174">
        <v>2.5000000000000001E-2</v>
      </c>
      <c r="AC29" s="174">
        <v>1.6E-2</v>
      </c>
      <c r="AD29" s="174">
        <v>1.9E-2</v>
      </c>
      <c r="AE29" s="174">
        <v>1.7999999999999999E-2</v>
      </c>
      <c r="AF29" s="174">
        <v>2.4E-2</v>
      </c>
      <c r="AG29" s="174">
        <v>2.3E-2</v>
      </c>
      <c r="AH29" s="174">
        <v>2.1999999999999999E-2</v>
      </c>
      <c r="AI29" s="174">
        <v>2.1000000000000001E-2</v>
      </c>
      <c r="AJ29" s="174">
        <v>1.6E-2</v>
      </c>
      <c r="AK29" s="174">
        <v>1.4999999999999999E-2</v>
      </c>
      <c r="AL29" s="174">
        <v>1.4999999999999999E-2</v>
      </c>
      <c r="AM29" s="174">
        <v>1.4E-2</v>
      </c>
      <c r="AN29" s="174">
        <v>1.0999999999999999E-2</v>
      </c>
      <c r="AO29" s="174">
        <v>0.01</v>
      </c>
      <c r="AP29" s="174">
        <v>8.9999999999999993E-3</v>
      </c>
      <c r="AQ29" s="174">
        <v>8.0000000000000002E-3</v>
      </c>
      <c r="AR29" s="174">
        <v>7.0000000000000001E-3</v>
      </c>
      <c r="AS29" s="174">
        <v>7.0000000000000001E-3</v>
      </c>
      <c r="AT29" s="174">
        <v>4.0000000000000001E-3</v>
      </c>
      <c r="AU29" s="174">
        <v>4.0000000000000001E-3</v>
      </c>
      <c r="AV29" s="174">
        <v>5.0000000000000001E-3</v>
      </c>
      <c r="AW29" s="174">
        <v>0.01</v>
      </c>
      <c r="AX29" s="174">
        <v>1.2E-2</v>
      </c>
      <c r="AY29" s="174">
        <v>1.0999999999999999E-2</v>
      </c>
      <c r="AZ29" s="174">
        <v>8.0000000000000002E-3</v>
      </c>
      <c r="BA29" s="174">
        <v>4.0000000000000001E-3</v>
      </c>
      <c r="BB29" s="174">
        <v>4.0000000000000001E-3</v>
      </c>
      <c r="BC29" s="174">
        <v>4.0000000000000001E-3</v>
      </c>
      <c r="BD29" s="174">
        <v>4.0000000000000001E-3</v>
      </c>
      <c r="BE29" s="174">
        <v>3.0000000000000001E-3</v>
      </c>
      <c r="BF29" s="174">
        <v>3.0000000000000001E-3</v>
      </c>
      <c r="BG29" s="174">
        <v>3.0000000000000001E-3</v>
      </c>
      <c r="BH29" s="174">
        <v>2E-3</v>
      </c>
      <c r="BI29" s="174">
        <v>2.2569279205096899E-3</v>
      </c>
      <c r="BJ29" s="30"/>
      <c r="BK29" s="30"/>
      <c r="BL29" s="30"/>
      <c r="BM29" s="30"/>
      <c r="BN29" s="30"/>
      <c r="BO29" s="30"/>
      <c r="BP29" s="30"/>
      <c r="BQ29" s="30"/>
      <c r="BR29" s="30"/>
    </row>
    <row r="30" spans="1:73" ht="12.75" customHeight="1">
      <c r="A30" s="68" t="s">
        <v>183</v>
      </c>
      <c r="B30" s="174">
        <v>0</v>
      </c>
      <c r="C30" s="174">
        <v>0</v>
      </c>
      <c r="D30" s="174">
        <v>0</v>
      </c>
      <c r="E30" s="174">
        <v>0</v>
      </c>
      <c r="F30" s="174">
        <v>0</v>
      </c>
      <c r="G30" s="174">
        <v>0</v>
      </c>
      <c r="H30" s="174">
        <v>0</v>
      </c>
      <c r="I30" s="174">
        <v>0</v>
      </c>
      <c r="J30" s="174">
        <v>0</v>
      </c>
      <c r="K30" s="174">
        <v>0</v>
      </c>
      <c r="L30" s="174">
        <v>0</v>
      </c>
      <c r="M30" s="174">
        <v>0</v>
      </c>
      <c r="N30" s="174">
        <v>0</v>
      </c>
      <c r="O30" s="174">
        <v>0</v>
      </c>
      <c r="P30" s="174">
        <v>0</v>
      </c>
      <c r="Q30" s="174">
        <v>0</v>
      </c>
      <c r="R30" s="174">
        <v>0</v>
      </c>
      <c r="S30" s="174">
        <v>0</v>
      </c>
      <c r="T30" s="174">
        <v>0</v>
      </c>
      <c r="U30" s="174">
        <v>0</v>
      </c>
      <c r="V30" s="174">
        <v>0</v>
      </c>
      <c r="W30" s="174">
        <v>0</v>
      </c>
      <c r="X30" s="174">
        <v>0</v>
      </c>
      <c r="Y30" s="174">
        <v>0</v>
      </c>
      <c r="Z30" s="174">
        <v>0</v>
      </c>
      <c r="AA30" s="174">
        <v>0</v>
      </c>
      <c r="AB30" s="174">
        <v>0</v>
      </c>
      <c r="AC30" s="174">
        <v>0</v>
      </c>
      <c r="AD30" s="174">
        <v>0</v>
      </c>
      <c r="AE30" s="174">
        <v>0</v>
      </c>
      <c r="AF30" s="174">
        <v>0</v>
      </c>
      <c r="AG30" s="174">
        <v>0</v>
      </c>
      <c r="AH30" s="174">
        <v>0</v>
      </c>
      <c r="AI30" s="174">
        <v>0</v>
      </c>
      <c r="AJ30" s="174">
        <v>0</v>
      </c>
      <c r="AK30" s="174">
        <v>0</v>
      </c>
      <c r="AL30" s="174">
        <v>0</v>
      </c>
      <c r="AM30" s="174">
        <v>0</v>
      </c>
      <c r="AN30" s="174">
        <v>0</v>
      </c>
      <c r="AO30" s="174">
        <v>0</v>
      </c>
      <c r="AP30" s="174">
        <v>0</v>
      </c>
      <c r="AQ30" s="174">
        <v>0</v>
      </c>
      <c r="AR30" s="174">
        <v>0</v>
      </c>
      <c r="AS30" s="174">
        <v>0</v>
      </c>
      <c r="AT30" s="174">
        <v>0</v>
      </c>
      <c r="AU30" s="174">
        <v>0</v>
      </c>
      <c r="AV30" s="174">
        <v>0</v>
      </c>
      <c r="AW30" s="174">
        <v>0</v>
      </c>
      <c r="AX30" s="174">
        <v>0</v>
      </c>
      <c r="AY30" s="174">
        <v>0</v>
      </c>
      <c r="AZ30" s="174">
        <v>0</v>
      </c>
      <c r="BA30" s="174">
        <v>0</v>
      </c>
      <c r="BB30" s="174">
        <v>0</v>
      </c>
      <c r="BC30" s="174">
        <v>0</v>
      </c>
      <c r="BD30" s="174">
        <v>0</v>
      </c>
      <c r="BE30" s="174">
        <v>0</v>
      </c>
      <c r="BF30" s="174">
        <v>0</v>
      </c>
      <c r="BG30" s="174">
        <v>0</v>
      </c>
      <c r="BH30" s="174">
        <v>0</v>
      </c>
      <c r="BI30" s="174">
        <v>0</v>
      </c>
      <c r="BJ30" s="30"/>
      <c r="BK30" s="30"/>
      <c r="BL30" s="30"/>
      <c r="BM30" s="30"/>
      <c r="BN30" s="30"/>
      <c r="BO30" s="30"/>
      <c r="BP30" s="30"/>
      <c r="BQ30" s="30"/>
      <c r="BR30" s="30"/>
    </row>
    <row r="31" spans="1:73" ht="12.75" customHeight="1">
      <c r="A31" s="68" t="s">
        <v>184</v>
      </c>
      <c r="B31" s="174">
        <v>0.188</v>
      </c>
      <c r="C31" s="174">
        <v>0.18099999999999999</v>
      </c>
      <c r="D31" s="174">
        <v>0.26900000000000002</v>
      </c>
      <c r="E31" s="174">
        <v>0.26500000000000001</v>
      </c>
      <c r="F31" s="174">
        <v>0.32500000000000001</v>
      </c>
      <c r="G31" s="174">
        <v>0.39900000000000002</v>
      </c>
      <c r="H31" s="174">
        <v>0.36699999999999999</v>
      </c>
      <c r="I31" s="174">
        <v>0.55200000000000005</v>
      </c>
      <c r="J31" s="174">
        <v>0.53600000000000003</v>
      </c>
      <c r="K31" s="174">
        <v>0.32500000000000001</v>
      </c>
      <c r="L31" s="174">
        <v>0.30299999999999999</v>
      </c>
      <c r="M31" s="174">
        <v>0.27700000000000002</v>
      </c>
      <c r="N31" s="174">
        <v>0.22900000000000001</v>
      </c>
      <c r="O31" s="174">
        <v>0.29499999999999998</v>
      </c>
      <c r="P31" s="174">
        <v>0.317</v>
      </c>
      <c r="Q31" s="174">
        <v>0.109</v>
      </c>
      <c r="R31" s="174">
        <v>0.184</v>
      </c>
      <c r="S31" s="174">
        <v>0.222</v>
      </c>
      <c r="T31" s="174">
        <v>0.36899999999999999</v>
      </c>
      <c r="U31" s="174">
        <v>0.38200000000000001</v>
      </c>
      <c r="V31" s="174">
        <v>0.376</v>
      </c>
      <c r="W31" s="174">
        <v>0.309</v>
      </c>
      <c r="X31" s="174">
        <v>0.38300000000000001</v>
      </c>
      <c r="Y31" s="174">
        <v>0.36199999999999999</v>
      </c>
      <c r="Z31" s="174">
        <v>0.39700000000000002</v>
      </c>
      <c r="AA31" s="174">
        <v>0.40600000000000003</v>
      </c>
      <c r="AB31" s="174">
        <v>0.38</v>
      </c>
      <c r="AC31" s="174">
        <v>0.36299999999999999</v>
      </c>
      <c r="AD31" s="174">
        <v>0.33400000000000002</v>
      </c>
      <c r="AE31" s="174">
        <v>0.35699999999999998</v>
      </c>
      <c r="AF31" s="174">
        <v>0.219</v>
      </c>
      <c r="AG31" s="174">
        <v>0.23799999999999999</v>
      </c>
      <c r="AH31" s="174">
        <v>0.28299999999999997</v>
      </c>
      <c r="AI31" s="174">
        <v>0.28899999999999998</v>
      </c>
      <c r="AJ31" s="174">
        <v>0.32600000000000001</v>
      </c>
      <c r="AK31" s="174">
        <v>0.34300000000000003</v>
      </c>
      <c r="AL31" s="174">
        <v>0.38900000000000001</v>
      </c>
      <c r="AM31" s="174">
        <v>0.39700000000000002</v>
      </c>
      <c r="AN31" s="174">
        <v>0.47299999999999998</v>
      </c>
      <c r="AO31" s="174">
        <v>0.48299999999999998</v>
      </c>
      <c r="AP31" s="174">
        <v>0.47299999999999998</v>
      </c>
      <c r="AQ31" s="174">
        <v>0.38600000000000001</v>
      </c>
      <c r="AR31" s="174">
        <v>0.33500000000000002</v>
      </c>
      <c r="AS31" s="174">
        <v>0.313</v>
      </c>
      <c r="AT31" s="174">
        <v>0.50700000000000001</v>
      </c>
      <c r="AU31" s="174">
        <v>0.51800000000000002</v>
      </c>
      <c r="AV31" s="174">
        <v>0.47399999999999998</v>
      </c>
      <c r="AW31" s="174">
        <v>0.36599999999999999</v>
      </c>
      <c r="AX31" s="174">
        <v>0.32600000000000001</v>
      </c>
      <c r="AY31" s="174">
        <v>0.41499999999999998</v>
      </c>
      <c r="AZ31" s="174">
        <v>0.39100000000000001</v>
      </c>
      <c r="BA31" s="174">
        <v>0.56699999999999995</v>
      </c>
      <c r="BB31" s="174">
        <v>0.53100000000000003</v>
      </c>
      <c r="BC31" s="174">
        <v>0.55700000000000005</v>
      </c>
      <c r="BD31" s="174">
        <v>0.49399999999999999</v>
      </c>
      <c r="BE31" s="174">
        <v>0.56299999999999994</v>
      </c>
      <c r="BF31" s="174">
        <v>0.49399999999999999</v>
      </c>
      <c r="BG31" s="174">
        <v>0.54500000000000004</v>
      </c>
      <c r="BH31" s="174">
        <v>0.51100000000000001</v>
      </c>
      <c r="BI31" s="174">
        <v>0.58860593279584605</v>
      </c>
      <c r="BJ31" s="30"/>
      <c r="BK31" s="30"/>
      <c r="BL31" s="30"/>
      <c r="BM31" s="30"/>
      <c r="BN31" s="30"/>
      <c r="BO31" s="30"/>
      <c r="BP31" s="30"/>
      <c r="BQ31" s="30"/>
      <c r="BR31" s="30"/>
    </row>
    <row r="32" spans="1:73" ht="12.75" customHeight="1">
      <c r="A32" s="68" t="s">
        <v>185</v>
      </c>
      <c r="B32" s="174">
        <v>0.63700000000000001</v>
      </c>
      <c r="C32" s="174">
        <v>0.59</v>
      </c>
      <c r="D32" s="174">
        <v>0.84499999999999997</v>
      </c>
      <c r="E32" s="174">
        <v>0.87</v>
      </c>
      <c r="F32" s="174">
        <v>0.82899999999999996</v>
      </c>
      <c r="G32" s="174">
        <v>0.51</v>
      </c>
      <c r="H32" s="174">
        <v>0.48499999999999999</v>
      </c>
      <c r="I32" s="174">
        <v>0.72399999999999998</v>
      </c>
      <c r="J32" s="174">
        <v>0.74</v>
      </c>
      <c r="K32" s="174">
        <v>0.501</v>
      </c>
      <c r="L32" s="174">
        <v>0.316</v>
      </c>
      <c r="M32" s="174">
        <v>0.33600000000000002</v>
      </c>
      <c r="N32" s="174">
        <v>0.38800000000000001</v>
      </c>
      <c r="O32" s="174">
        <v>0.46200000000000002</v>
      </c>
      <c r="P32" s="174">
        <v>0.44</v>
      </c>
      <c r="Q32" s="174">
        <v>0.121</v>
      </c>
      <c r="R32" s="174">
        <v>0.188</v>
      </c>
      <c r="S32" s="174">
        <v>0.23200000000000001</v>
      </c>
      <c r="T32" s="174">
        <v>0.502</v>
      </c>
      <c r="U32" s="174">
        <v>0.51200000000000001</v>
      </c>
      <c r="V32" s="174">
        <v>0.495</v>
      </c>
      <c r="W32" s="174">
        <v>0.41799999999999998</v>
      </c>
      <c r="X32" s="174">
        <v>0.61499999999999999</v>
      </c>
      <c r="Y32" s="174">
        <v>0.68200000000000005</v>
      </c>
      <c r="Z32" s="174">
        <v>0.72399999999999998</v>
      </c>
      <c r="AA32" s="174">
        <v>0.77300000000000002</v>
      </c>
      <c r="AB32" s="174">
        <v>0.76500000000000001</v>
      </c>
      <c r="AC32" s="174">
        <v>0.72399999999999998</v>
      </c>
      <c r="AD32" s="174">
        <v>0.71499999999999997</v>
      </c>
      <c r="AE32" s="174">
        <v>0.72699999999999998</v>
      </c>
      <c r="AF32" s="174">
        <v>0.53100000000000003</v>
      </c>
      <c r="AG32" s="174">
        <v>0.64300000000000002</v>
      </c>
      <c r="AH32" s="174">
        <v>0.66100000000000003</v>
      </c>
      <c r="AI32" s="174">
        <v>0.82399999999999995</v>
      </c>
      <c r="AJ32" s="174">
        <v>0.76700000000000002</v>
      </c>
      <c r="AK32" s="174">
        <v>0.753</v>
      </c>
      <c r="AL32" s="174">
        <v>0.79600000000000004</v>
      </c>
      <c r="AM32" s="174">
        <v>0.81899999999999995</v>
      </c>
      <c r="AN32" s="174">
        <v>0.92500000000000004</v>
      </c>
      <c r="AO32" s="174">
        <v>0.86</v>
      </c>
      <c r="AP32" s="174">
        <v>0.85899999999999999</v>
      </c>
      <c r="AQ32" s="174">
        <v>0.94</v>
      </c>
      <c r="AR32" s="174">
        <v>0.85299999999999998</v>
      </c>
      <c r="AS32" s="174">
        <v>0.71599999999999997</v>
      </c>
      <c r="AT32" s="174">
        <v>0.82199999999999995</v>
      </c>
      <c r="AU32" s="174">
        <v>0.79500000000000004</v>
      </c>
      <c r="AV32" s="174">
        <v>0.71699999999999997</v>
      </c>
      <c r="AW32" s="174">
        <v>0.57799999999999996</v>
      </c>
      <c r="AX32" s="174">
        <v>0.51</v>
      </c>
      <c r="AY32" s="174">
        <v>0.48799999999999999</v>
      </c>
      <c r="AZ32" s="174">
        <v>0.501</v>
      </c>
      <c r="BA32" s="174">
        <v>0.64300000000000002</v>
      </c>
      <c r="BB32" s="174">
        <v>0.59</v>
      </c>
      <c r="BC32" s="174">
        <v>0.70399999999999996</v>
      </c>
      <c r="BD32" s="174">
        <v>0.73199999999999998</v>
      </c>
      <c r="BE32" s="174">
        <v>0.85599999999999998</v>
      </c>
      <c r="BF32" s="174">
        <v>0.79300000000000004</v>
      </c>
      <c r="BG32" s="174">
        <v>0.80700000000000005</v>
      </c>
      <c r="BH32" s="174">
        <v>0.94499999999999995</v>
      </c>
      <c r="BI32" s="174">
        <v>1.0482165592605901</v>
      </c>
      <c r="BJ32" s="30"/>
      <c r="BK32" s="30"/>
      <c r="BL32" s="30"/>
      <c r="BM32" s="30"/>
      <c r="BN32" s="30"/>
      <c r="BO32" s="30"/>
      <c r="BP32" s="30"/>
      <c r="BQ32" s="30"/>
      <c r="BR32" s="30"/>
    </row>
    <row r="33" spans="1:61" ht="12.75" customHeight="1">
      <c r="A33" s="75"/>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row>
    <row r="34" spans="1:61" ht="12.75" customHeight="1">
      <c r="A34" s="18" t="s">
        <v>89</v>
      </c>
      <c r="B34" s="54">
        <v>28</v>
      </c>
      <c r="C34" s="54">
        <v>28</v>
      </c>
      <c r="D34" s="54">
        <v>27</v>
      </c>
      <c r="E34" s="54">
        <v>27</v>
      </c>
      <c r="F34" s="54">
        <v>27</v>
      </c>
      <c r="G34" s="54">
        <v>28</v>
      </c>
      <c r="H34" s="54">
        <v>28</v>
      </c>
      <c r="I34" s="54">
        <v>28</v>
      </c>
      <c r="J34" s="54">
        <v>29</v>
      </c>
      <c r="K34" s="54">
        <v>30</v>
      </c>
      <c r="L34" s="54">
        <v>30</v>
      </c>
      <c r="M34" s="54">
        <v>30</v>
      </c>
      <c r="N34" s="54">
        <v>31</v>
      </c>
      <c r="O34" s="54">
        <v>31</v>
      </c>
      <c r="P34" s="54">
        <v>31</v>
      </c>
      <c r="Q34" s="54">
        <v>33</v>
      </c>
      <c r="R34" s="54">
        <v>34</v>
      </c>
      <c r="S34" s="54">
        <v>34</v>
      </c>
      <c r="T34" s="54">
        <v>35</v>
      </c>
      <c r="U34" s="54">
        <v>34</v>
      </c>
      <c r="V34" s="54">
        <v>34</v>
      </c>
      <c r="W34" s="54">
        <v>35</v>
      </c>
      <c r="X34" s="54">
        <v>34</v>
      </c>
      <c r="Y34" s="54">
        <v>34</v>
      </c>
      <c r="Z34" s="54">
        <v>34</v>
      </c>
      <c r="AA34" s="54">
        <v>35</v>
      </c>
      <c r="AB34" s="54">
        <v>35</v>
      </c>
      <c r="AC34" s="54">
        <v>35</v>
      </c>
      <c r="AD34" s="54">
        <v>35</v>
      </c>
      <c r="AE34" s="54">
        <v>36</v>
      </c>
      <c r="AF34" s="54">
        <v>39</v>
      </c>
      <c r="AG34" s="54">
        <v>39</v>
      </c>
      <c r="AH34" s="54">
        <v>39</v>
      </c>
      <c r="AI34" s="54">
        <v>39</v>
      </c>
      <c r="AJ34" s="54">
        <v>41</v>
      </c>
      <c r="AK34" s="54">
        <v>40</v>
      </c>
      <c r="AL34" s="54">
        <v>40</v>
      </c>
      <c r="AM34" s="54">
        <v>40</v>
      </c>
      <c r="AN34" s="54">
        <v>41</v>
      </c>
      <c r="AO34" s="54">
        <v>42</v>
      </c>
      <c r="AP34" s="54">
        <v>40</v>
      </c>
      <c r="AQ34" s="54">
        <v>40</v>
      </c>
      <c r="AR34" s="54">
        <v>40</v>
      </c>
      <c r="AS34" s="54">
        <v>40</v>
      </c>
      <c r="AT34" s="54">
        <v>41</v>
      </c>
      <c r="AU34" s="54">
        <v>41</v>
      </c>
      <c r="AV34" s="54">
        <v>41</v>
      </c>
      <c r="AW34" s="54">
        <v>41</v>
      </c>
      <c r="AX34" s="54">
        <v>44</v>
      </c>
      <c r="AY34" s="54">
        <v>45</v>
      </c>
      <c r="AZ34" s="54">
        <v>45</v>
      </c>
      <c r="BA34" s="54">
        <v>42</v>
      </c>
      <c r="BB34" s="54">
        <v>44</v>
      </c>
      <c r="BC34" s="54">
        <v>43</v>
      </c>
      <c r="BD34" s="54">
        <v>44</v>
      </c>
      <c r="BE34" s="54">
        <v>44</v>
      </c>
      <c r="BF34" s="54">
        <v>44</v>
      </c>
      <c r="BG34" s="54">
        <v>44</v>
      </c>
      <c r="BH34" s="54">
        <v>46</v>
      </c>
      <c r="BI34" s="54">
        <v>46</v>
      </c>
    </row>
    <row r="35" spans="1:61" ht="6" customHeight="1">
      <c r="A35" s="127"/>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236"/>
      <c r="BB35" s="236"/>
      <c r="BC35" s="236"/>
      <c r="BD35" s="236"/>
      <c r="BE35" s="236"/>
      <c r="BF35" s="236"/>
      <c r="BG35" s="236"/>
      <c r="BH35" s="236"/>
      <c r="BI35" s="236"/>
    </row>
    <row r="36" spans="1:61">
      <c r="B36" s="162"/>
      <c r="BC36" s="81"/>
    </row>
    <row r="37" spans="1:61">
      <c r="B37" s="162"/>
    </row>
    <row r="38" spans="1:61">
      <c r="B38" s="162"/>
    </row>
    <row r="39" spans="1:61">
      <c r="B39" s="162"/>
    </row>
    <row r="40" spans="1:61">
      <c r="B40" s="162"/>
    </row>
    <row r="41" spans="1:61">
      <c r="B41" s="162"/>
    </row>
    <row r="42" spans="1:61">
      <c r="B42" s="162"/>
    </row>
    <row r="43" spans="1:61">
      <c r="B43" s="162"/>
    </row>
    <row r="44" spans="1:61">
      <c r="B44" s="162"/>
    </row>
    <row r="45" spans="1:61">
      <c r="B45" s="162"/>
    </row>
    <row r="46" spans="1:61">
      <c r="B46" s="162"/>
    </row>
    <row r="70" spans="1:54">
      <c r="A70" s="57" t="s">
        <v>11</v>
      </c>
      <c r="BA70" s="57"/>
      <c r="BB70" s="84"/>
    </row>
  </sheetData>
  <mergeCells count="3">
    <mergeCell ref="A1:BI1"/>
    <mergeCell ref="A2:BI2"/>
    <mergeCell ref="B3:BI3"/>
  </mergeCells>
  <printOptions horizontalCentered="1"/>
  <pageMargins left="0.59055118110236227" right="0.59055118110236227" top="0.59055118110236227" bottom="0" header="0" footer="0.47244094488188981"/>
  <pageSetup paperSize="9" scale="23"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K51"/>
  <sheetViews>
    <sheetView showGridLines="0" zoomScaleNormal="100" zoomScaleSheetLayoutView="100" workbookViewId="0">
      <selection sqref="A1:BK1"/>
    </sheetView>
  </sheetViews>
  <sheetFormatPr defaultColWidth="9.1328125" defaultRowHeight="12.75"/>
  <cols>
    <col min="1" max="1" width="32.73046875" style="6" bestFit="1" customWidth="1"/>
    <col min="2" max="21" width="9.265625" style="6" customWidth="1"/>
    <col min="22" max="26" width="9.265625" style="8" customWidth="1"/>
    <col min="27" max="30" width="9.265625" style="5" customWidth="1"/>
    <col min="31" max="31" width="9.265625" style="24" customWidth="1"/>
    <col min="32" max="55" width="9.265625" style="5" customWidth="1"/>
    <col min="56" max="57" width="9.265625" style="24" customWidth="1"/>
    <col min="58" max="60" width="8.86328125" customWidth="1"/>
    <col min="61" max="16384" width="9.1328125" style="5"/>
  </cols>
  <sheetData>
    <row r="1" spans="1:63" s="7" customFormat="1" ht="26.25" customHeight="1">
      <c r="A1" s="461" t="s">
        <v>454</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row>
    <row r="2" spans="1:63" s="7" customFormat="1" ht="15" customHeight="1">
      <c r="A2" s="487"/>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c r="BK2" s="487"/>
    </row>
    <row r="3" spans="1:63" s="15" customFormat="1" ht="15" customHeight="1">
      <c r="A3" s="147"/>
      <c r="B3" s="495" t="s">
        <v>57</v>
      </c>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c r="BH3" s="495"/>
      <c r="BI3" s="495"/>
      <c r="BJ3" s="472" t="s">
        <v>552</v>
      </c>
      <c r="BK3" s="472" t="s">
        <v>553</v>
      </c>
    </row>
    <row r="4" spans="1:63" s="15" customFormat="1" ht="15" customHeight="1">
      <c r="A4" s="105"/>
      <c r="B4" s="104" t="s">
        <v>554</v>
      </c>
      <c r="C4" s="104" t="s">
        <v>494</v>
      </c>
      <c r="D4" s="104" t="s">
        <v>495</v>
      </c>
      <c r="E4" s="104" t="s">
        <v>496</v>
      </c>
      <c r="F4" s="104" t="s">
        <v>497</v>
      </c>
      <c r="G4" s="104" t="s">
        <v>498</v>
      </c>
      <c r="H4" s="104" t="s">
        <v>499</v>
      </c>
      <c r="I4" s="104" t="s">
        <v>500</v>
      </c>
      <c r="J4" s="104" t="s">
        <v>501</v>
      </c>
      <c r="K4" s="104" t="s">
        <v>502</v>
      </c>
      <c r="L4" s="104" t="s">
        <v>503</v>
      </c>
      <c r="M4" s="104" t="s">
        <v>504</v>
      </c>
      <c r="N4" s="104" t="s">
        <v>505</v>
      </c>
      <c r="O4" s="104" t="s">
        <v>506</v>
      </c>
      <c r="P4" s="104" t="s">
        <v>507</v>
      </c>
      <c r="Q4" s="104" t="s">
        <v>508</v>
      </c>
      <c r="R4" s="104" t="s">
        <v>509</v>
      </c>
      <c r="S4" s="104" t="s">
        <v>510</v>
      </c>
      <c r="T4" s="104" t="s">
        <v>511</v>
      </c>
      <c r="U4" s="104" t="s">
        <v>512</v>
      </c>
      <c r="V4" s="104" t="s">
        <v>513</v>
      </c>
      <c r="W4" s="104" t="s">
        <v>514</v>
      </c>
      <c r="X4" s="104" t="s">
        <v>515</v>
      </c>
      <c r="Y4" s="104" t="s">
        <v>516</v>
      </c>
      <c r="Z4" s="104" t="s">
        <v>517</v>
      </c>
      <c r="AA4" s="104" t="s">
        <v>518</v>
      </c>
      <c r="AB4" s="104" t="s">
        <v>519</v>
      </c>
      <c r="AC4" s="104" t="s">
        <v>520</v>
      </c>
      <c r="AD4" s="104" t="s">
        <v>521</v>
      </c>
      <c r="AE4" s="104" t="s">
        <v>522</v>
      </c>
      <c r="AF4" s="104" t="s">
        <v>523</v>
      </c>
      <c r="AG4" s="104" t="s">
        <v>524</v>
      </c>
      <c r="AH4" s="104" t="s">
        <v>525</v>
      </c>
      <c r="AI4" s="104" t="s">
        <v>526</v>
      </c>
      <c r="AJ4" s="104" t="s">
        <v>527</v>
      </c>
      <c r="AK4" s="104" t="s">
        <v>528</v>
      </c>
      <c r="AL4" s="104" t="s">
        <v>529</v>
      </c>
      <c r="AM4" s="104" t="s">
        <v>530</v>
      </c>
      <c r="AN4" s="104" t="s">
        <v>531</v>
      </c>
      <c r="AO4" s="104" t="s">
        <v>532</v>
      </c>
      <c r="AP4" s="104" t="s">
        <v>533</v>
      </c>
      <c r="AQ4" s="104" t="s">
        <v>534</v>
      </c>
      <c r="AR4" s="104" t="s">
        <v>535</v>
      </c>
      <c r="AS4" s="104" t="s">
        <v>536</v>
      </c>
      <c r="AT4" s="104" t="s">
        <v>537</v>
      </c>
      <c r="AU4" s="104" t="s">
        <v>538</v>
      </c>
      <c r="AV4" s="104" t="s">
        <v>539</v>
      </c>
      <c r="AW4" s="104" t="s">
        <v>486</v>
      </c>
      <c r="AX4" s="104" t="s">
        <v>540</v>
      </c>
      <c r="AY4" s="104" t="s">
        <v>541</v>
      </c>
      <c r="AZ4" s="104" t="s">
        <v>542</v>
      </c>
      <c r="BA4" s="104" t="s">
        <v>543</v>
      </c>
      <c r="BB4" s="104" t="s">
        <v>544</v>
      </c>
      <c r="BC4" s="104" t="s">
        <v>545</v>
      </c>
      <c r="BD4" s="104" t="s">
        <v>546</v>
      </c>
      <c r="BE4" s="104" t="s">
        <v>547</v>
      </c>
      <c r="BF4" s="104" t="s">
        <v>548</v>
      </c>
      <c r="BG4" s="104" t="s">
        <v>549</v>
      </c>
      <c r="BH4" s="104" t="s">
        <v>550</v>
      </c>
      <c r="BI4" s="104" t="s">
        <v>551</v>
      </c>
      <c r="BJ4" s="467"/>
      <c r="BK4" s="467"/>
    </row>
    <row r="5" spans="1:63" s="32" customFormat="1" ht="6" customHeight="1">
      <c r="A5" s="105"/>
      <c r="B5" s="105"/>
      <c r="C5" s="105"/>
      <c r="D5" s="105"/>
      <c r="E5" s="105"/>
      <c r="F5" s="105"/>
      <c r="G5" s="105"/>
      <c r="H5" s="105"/>
      <c r="I5" s="105"/>
      <c r="J5" s="105"/>
      <c r="K5" s="105"/>
      <c r="L5" s="105"/>
      <c r="M5" s="105"/>
      <c r="N5" s="105"/>
      <c r="O5" s="105"/>
      <c r="P5" s="105"/>
      <c r="Q5" s="105"/>
      <c r="R5" s="105"/>
      <c r="S5" s="105"/>
      <c r="T5" s="105"/>
      <c r="U5" s="105"/>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82"/>
      <c r="BE5" s="82"/>
      <c r="BF5" s="82"/>
      <c r="BG5" s="373"/>
      <c r="BH5" s="82"/>
      <c r="BI5" s="332"/>
      <c r="BJ5" s="332"/>
      <c r="BK5" s="332"/>
    </row>
    <row r="6" spans="1:63" s="30" customFormat="1" ht="12.75" customHeight="1">
      <c r="A6" s="18" t="s">
        <v>36</v>
      </c>
      <c r="B6" s="54">
        <v>201.7</v>
      </c>
      <c r="C6" s="54">
        <v>143.19999999999999</v>
      </c>
      <c r="D6" s="54">
        <v>252.2</v>
      </c>
      <c r="E6" s="54">
        <v>196.4</v>
      </c>
      <c r="F6" s="54">
        <v>155.30000000000001</v>
      </c>
      <c r="G6" s="54">
        <v>220.1</v>
      </c>
      <c r="H6" s="54">
        <v>261.8</v>
      </c>
      <c r="I6" s="54">
        <v>49.1</v>
      </c>
      <c r="J6" s="54">
        <v>392.4</v>
      </c>
      <c r="K6" s="54">
        <v>32.700000000000003</v>
      </c>
      <c r="L6" s="54">
        <v>517.70000000000005</v>
      </c>
      <c r="M6" s="54">
        <v>268.10000000000002</v>
      </c>
      <c r="N6" s="54">
        <v>570.70000000000005</v>
      </c>
      <c r="O6" s="54">
        <v>294.5</v>
      </c>
      <c r="P6" s="54">
        <v>521</v>
      </c>
      <c r="Q6" s="54">
        <v>984.6</v>
      </c>
      <c r="R6" s="54">
        <v>148.19999999999999</v>
      </c>
      <c r="S6" s="54">
        <v>386.4</v>
      </c>
      <c r="T6" s="54">
        <v>569.6</v>
      </c>
      <c r="U6" s="54">
        <v>621.6</v>
      </c>
      <c r="V6" s="54">
        <v>791.8</v>
      </c>
      <c r="W6" s="54">
        <v>523.5</v>
      </c>
      <c r="X6" s="54">
        <v>811.3</v>
      </c>
      <c r="Y6" s="54">
        <v>643.79999999999995</v>
      </c>
      <c r="Z6" s="54">
        <v>498.3</v>
      </c>
      <c r="AA6" s="54">
        <v>529.1</v>
      </c>
      <c r="AB6" s="54">
        <v>577.9</v>
      </c>
      <c r="AC6" s="54">
        <v>707.5</v>
      </c>
      <c r="AD6" s="54">
        <v>625.4</v>
      </c>
      <c r="AE6" s="54">
        <v>553.5</v>
      </c>
      <c r="AF6" s="54">
        <v>316.10000000000002</v>
      </c>
      <c r="AG6" s="54">
        <v>372.4</v>
      </c>
      <c r="AH6" s="54">
        <v>388</v>
      </c>
      <c r="AI6" s="54">
        <v>490.2</v>
      </c>
      <c r="AJ6" s="54">
        <v>570.20000000000005</v>
      </c>
      <c r="AK6" s="54">
        <v>522.1</v>
      </c>
      <c r="AL6" s="54">
        <v>526</v>
      </c>
      <c r="AM6" s="54">
        <v>568.1</v>
      </c>
      <c r="AN6" s="54">
        <v>523.70000000000005</v>
      </c>
      <c r="AO6" s="54">
        <v>605.1</v>
      </c>
      <c r="AP6" s="54">
        <v>664.2</v>
      </c>
      <c r="AQ6" s="54">
        <v>667.3</v>
      </c>
      <c r="AR6" s="54">
        <v>706.6</v>
      </c>
      <c r="AS6" s="54">
        <v>703.6</v>
      </c>
      <c r="AT6" s="54">
        <v>625.29999999999995</v>
      </c>
      <c r="AU6" s="54">
        <v>632</v>
      </c>
      <c r="AV6" s="54">
        <v>535.20000000000005</v>
      </c>
      <c r="AW6" s="54">
        <v>559.4</v>
      </c>
      <c r="AX6" s="54">
        <v>547.20000000000005</v>
      </c>
      <c r="AY6" s="54">
        <v>622.29999999999995</v>
      </c>
      <c r="AZ6" s="54">
        <v>589.70000000000005</v>
      </c>
      <c r="BA6" s="54">
        <v>587</v>
      </c>
      <c r="BB6" s="54">
        <v>602.5</v>
      </c>
      <c r="BC6" s="54">
        <v>670.5</v>
      </c>
      <c r="BD6" s="54">
        <v>736</v>
      </c>
      <c r="BE6" s="54">
        <v>753.1</v>
      </c>
      <c r="BF6" s="54">
        <v>788.3</v>
      </c>
      <c r="BG6" s="54">
        <v>723.5</v>
      </c>
      <c r="BH6" s="54">
        <v>752.24326551000001</v>
      </c>
      <c r="BI6" s="358" t="s">
        <v>555</v>
      </c>
      <c r="BJ6" s="54">
        <v>2762.0038387899999</v>
      </c>
      <c r="BK6" s="358" t="s">
        <v>555</v>
      </c>
    </row>
    <row r="7" spans="1:63" s="30" customFormat="1" ht="12.75" customHeight="1">
      <c r="A7" s="18" t="s">
        <v>35</v>
      </c>
      <c r="B7" s="54">
        <v>679.5</v>
      </c>
      <c r="C7" s="54">
        <v>685</v>
      </c>
      <c r="D7" s="54">
        <v>661.1</v>
      </c>
      <c r="E7" s="54">
        <v>627.4</v>
      </c>
      <c r="F7" s="54">
        <v>917.8</v>
      </c>
      <c r="G7" s="54">
        <v>451.3</v>
      </c>
      <c r="H7" s="54">
        <v>785.8</v>
      </c>
      <c r="I7" s="54">
        <v>822.3</v>
      </c>
      <c r="J7" s="54">
        <v>630.4</v>
      </c>
      <c r="K7" s="54">
        <v>731.7</v>
      </c>
      <c r="L7" s="54">
        <v>617.29999999999995</v>
      </c>
      <c r="M7" s="54">
        <v>1032.8</v>
      </c>
      <c r="N7" s="54">
        <v>788</v>
      </c>
      <c r="O7" s="54">
        <v>1004</v>
      </c>
      <c r="P7" s="54">
        <v>1058.0999999999999</v>
      </c>
      <c r="Q7" s="54">
        <v>1604.6</v>
      </c>
      <c r="R7" s="54">
        <v>426.9</v>
      </c>
      <c r="S7" s="54">
        <v>916.2</v>
      </c>
      <c r="T7" s="54">
        <v>404.9</v>
      </c>
      <c r="U7" s="54">
        <v>1491.9</v>
      </c>
      <c r="V7" s="54">
        <v>1383.9</v>
      </c>
      <c r="W7" s="54">
        <v>1220.7</v>
      </c>
      <c r="X7" s="54">
        <v>1038.5999999999999</v>
      </c>
      <c r="Y7" s="54">
        <v>1151.3</v>
      </c>
      <c r="Z7" s="54">
        <v>974.9</v>
      </c>
      <c r="AA7" s="54">
        <v>997.2</v>
      </c>
      <c r="AB7" s="54">
        <v>1180.7</v>
      </c>
      <c r="AC7" s="54">
        <v>874.4</v>
      </c>
      <c r="AD7" s="54">
        <v>933.3</v>
      </c>
      <c r="AE7" s="54">
        <v>1185.5999999999999</v>
      </c>
      <c r="AF7" s="54">
        <v>974.4</v>
      </c>
      <c r="AG7" s="54">
        <v>966.5</v>
      </c>
      <c r="AH7" s="54">
        <v>938.7</v>
      </c>
      <c r="AI7" s="54">
        <v>1017.3</v>
      </c>
      <c r="AJ7" s="54">
        <v>1174.5999999999999</v>
      </c>
      <c r="AK7" s="54">
        <v>981</v>
      </c>
      <c r="AL7" s="54">
        <v>1149.9000000000001</v>
      </c>
      <c r="AM7" s="54">
        <v>1156.2</v>
      </c>
      <c r="AN7" s="54">
        <v>1162</v>
      </c>
      <c r="AO7" s="54">
        <v>1189.5</v>
      </c>
      <c r="AP7" s="54">
        <v>1177.4000000000001</v>
      </c>
      <c r="AQ7" s="54">
        <v>1213.5</v>
      </c>
      <c r="AR7" s="54">
        <v>1187.5999999999999</v>
      </c>
      <c r="AS7" s="54">
        <v>1376.2</v>
      </c>
      <c r="AT7" s="54">
        <v>1341.6</v>
      </c>
      <c r="AU7" s="54">
        <v>1165.5</v>
      </c>
      <c r="AV7" s="54">
        <v>1138.3</v>
      </c>
      <c r="AW7" s="54">
        <v>1225.5999999999999</v>
      </c>
      <c r="AX7" s="54">
        <v>1201</v>
      </c>
      <c r="AY7" s="54">
        <v>1275.2</v>
      </c>
      <c r="AZ7" s="54">
        <v>1312.6</v>
      </c>
      <c r="BA7" s="54">
        <v>1369.3</v>
      </c>
      <c r="BB7" s="54">
        <v>1119.0999999999999</v>
      </c>
      <c r="BC7" s="54">
        <v>1255.2</v>
      </c>
      <c r="BD7" s="54">
        <v>1490.7</v>
      </c>
      <c r="BE7" s="54">
        <v>1439.1</v>
      </c>
      <c r="BF7" s="54">
        <v>1548.5</v>
      </c>
      <c r="BG7" s="54">
        <v>1556.1</v>
      </c>
      <c r="BH7" s="54">
        <v>1573.6594091500001</v>
      </c>
      <c r="BI7" s="358" t="s">
        <v>555</v>
      </c>
      <c r="BJ7" s="54">
        <v>5304.0731573200001</v>
      </c>
      <c r="BK7" s="358" t="s">
        <v>555</v>
      </c>
    </row>
    <row r="8" spans="1:63" s="30" customFormat="1" ht="12.75" customHeight="1">
      <c r="A8" s="18" t="s">
        <v>47</v>
      </c>
      <c r="B8" s="54">
        <v>453.9</v>
      </c>
      <c r="C8" s="54">
        <v>526</v>
      </c>
      <c r="D8" s="54">
        <v>578.1</v>
      </c>
      <c r="E8" s="54">
        <v>312.8</v>
      </c>
      <c r="F8" s="54">
        <v>723.6</v>
      </c>
      <c r="G8" s="54">
        <v>263.8</v>
      </c>
      <c r="H8" s="54">
        <v>915.6</v>
      </c>
      <c r="I8" s="54">
        <v>496.2</v>
      </c>
      <c r="J8" s="54">
        <v>441.4</v>
      </c>
      <c r="K8" s="54">
        <v>740.3</v>
      </c>
      <c r="L8" s="54">
        <v>544.5</v>
      </c>
      <c r="M8" s="54">
        <v>639</v>
      </c>
      <c r="N8" s="54">
        <v>645.70000000000005</v>
      </c>
      <c r="O8" s="54">
        <v>714.3</v>
      </c>
      <c r="P8" s="54">
        <v>873.5</v>
      </c>
      <c r="Q8" s="54">
        <v>1157.5999999999999</v>
      </c>
      <c r="R8" s="54">
        <v>198.9</v>
      </c>
      <c r="S8" s="54">
        <v>1412</v>
      </c>
      <c r="T8" s="54">
        <v>455.1</v>
      </c>
      <c r="U8" s="54">
        <v>666.8</v>
      </c>
      <c r="V8" s="54">
        <v>712.4</v>
      </c>
      <c r="W8" s="54">
        <v>625</v>
      </c>
      <c r="X8" s="54">
        <v>1160.7</v>
      </c>
      <c r="Y8" s="54">
        <v>445.9</v>
      </c>
      <c r="Z8" s="54">
        <v>754.9</v>
      </c>
      <c r="AA8" s="54">
        <v>684.2</v>
      </c>
      <c r="AB8" s="54">
        <v>794.4</v>
      </c>
      <c r="AC8" s="54">
        <v>439</v>
      </c>
      <c r="AD8" s="54">
        <v>710.4</v>
      </c>
      <c r="AE8" s="54">
        <v>875.7</v>
      </c>
      <c r="AF8" s="54">
        <v>623.70000000000005</v>
      </c>
      <c r="AG8" s="54">
        <v>759.4</v>
      </c>
      <c r="AH8" s="54">
        <v>701.4</v>
      </c>
      <c r="AI8" s="54">
        <v>688</v>
      </c>
      <c r="AJ8" s="54">
        <v>901.7</v>
      </c>
      <c r="AK8" s="54">
        <v>760.6</v>
      </c>
      <c r="AL8" s="54">
        <v>696.6</v>
      </c>
      <c r="AM8" s="54">
        <v>727.5</v>
      </c>
      <c r="AN8" s="54">
        <v>779.9</v>
      </c>
      <c r="AO8" s="54">
        <v>764.7</v>
      </c>
      <c r="AP8" s="54">
        <v>854.1</v>
      </c>
      <c r="AQ8" s="54">
        <v>751.2</v>
      </c>
      <c r="AR8" s="54">
        <v>711</v>
      </c>
      <c r="AS8" s="54">
        <v>728.1</v>
      </c>
      <c r="AT8" s="54">
        <v>791.5</v>
      </c>
      <c r="AU8" s="54">
        <v>778.3</v>
      </c>
      <c r="AV8" s="54">
        <v>786.5</v>
      </c>
      <c r="AW8" s="54">
        <v>729.8</v>
      </c>
      <c r="AX8" s="54">
        <v>714.6</v>
      </c>
      <c r="AY8" s="54">
        <v>736.1</v>
      </c>
      <c r="AZ8" s="54">
        <v>780.7</v>
      </c>
      <c r="BA8" s="54">
        <v>770.4</v>
      </c>
      <c r="BB8" s="54">
        <v>724.3</v>
      </c>
      <c r="BC8" s="54">
        <v>710.8</v>
      </c>
      <c r="BD8" s="54">
        <v>800.5</v>
      </c>
      <c r="BE8" s="54">
        <v>782.1</v>
      </c>
      <c r="BF8" s="54">
        <v>803.5</v>
      </c>
      <c r="BG8" s="54">
        <v>745.1</v>
      </c>
      <c r="BH8" s="54">
        <v>786.44877914000006</v>
      </c>
      <c r="BI8" s="358" t="s">
        <v>555</v>
      </c>
      <c r="BJ8" s="54">
        <v>3017.6575820200001</v>
      </c>
      <c r="BK8" s="358" t="s">
        <v>555</v>
      </c>
    </row>
    <row r="9" spans="1:63" s="30" customFormat="1" ht="12.75" customHeight="1">
      <c r="A9" s="18" t="s">
        <v>91</v>
      </c>
      <c r="B9" s="54">
        <v>269.5</v>
      </c>
      <c r="C9" s="54">
        <v>-38</v>
      </c>
      <c r="D9" s="54">
        <v>73.5</v>
      </c>
      <c r="E9" s="54">
        <v>235.2</v>
      </c>
      <c r="F9" s="54">
        <v>134.69999999999999</v>
      </c>
      <c r="G9" s="54">
        <v>97.6</v>
      </c>
      <c r="H9" s="54">
        <v>-65.8</v>
      </c>
      <c r="I9" s="54">
        <v>237.9</v>
      </c>
      <c r="J9" s="54">
        <v>100.4</v>
      </c>
      <c r="K9" s="54">
        <v>52</v>
      </c>
      <c r="L9" s="54">
        <v>-98.1</v>
      </c>
      <c r="M9" s="54">
        <v>222.8</v>
      </c>
      <c r="N9" s="54">
        <v>139.4</v>
      </c>
      <c r="O9" s="54">
        <v>150.30000000000001</v>
      </c>
      <c r="P9" s="54">
        <v>124.3</v>
      </c>
      <c r="Q9" s="54">
        <v>104.9</v>
      </c>
      <c r="R9" s="54">
        <v>44.2</v>
      </c>
      <c r="S9" s="54">
        <v>-370.4</v>
      </c>
      <c r="T9" s="54">
        <v>-905.7</v>
      </c>
      <c r="U9" s="54">
        <v>313.3</v>
      </c>
      <c r="V9" s="54">
        <v>314.5</v>
      </c>
      <c r="W9" s="54">
        <v>270</v>
      </c>
      <c r="X9" s="54">
        <v>-537.29999999999995</v>
      </c>
      <c r="Y9" s="54">
        <v>177.1</v>
      </c>
      <c r="Z9" s="54">
        <v>-155.1</v>
      </c>
      <c r="AA9" s="54">
        <v>55.8</v>
      </c>
      <c r="AB9" s="54">
        <v>290.89999999999998</v>
      </c>
      <c r="AC9" s="54">
        <v>149.80000000000001</v>
      </c>
      <c r="AD9" s="54">
        <v>51.6</v>
      </c>
      <c r="AE9" s="54">
        <v>174.9</v>
      </c>
      <c r="AF9" s="54">
        <v>206.6</v>
      </c>
      <c r="AG9" s="54">
        <v>75</v>
      </c>
      <c r="AH9" s="54">
        <v>-179.4</v>
      </c>
      <c r="AI9" s="54">
        <v>127.1</v>
      </c>
      <c r="AJ9" s="54">
        <v>111.2</v>
      </c>
      <c r="AK9" s="54">
        <v>186.7</v>
      </c>
      <c r="AL9" s="54">
        <v>323</v>
      </c>
      <c r="AM9" s="54">
        <v>300.8</v>
      </c>
      <c r="AN9" s="54">
        <v>134.69999999999999</v>
      </c>
      <c r="AO9" s="54">
        <v>295.5</v>
      </c>
      <c r="AP9" s="54">
        <v>260.3</v>
      </c>
      <c r="AQ9" s="54">
        <v>306.7</v>
      </c>
      <c r="AR9" s="54">
        <v>322.39999999999998</v>
      </c>
      <c r="AS9" s="54">
        <v>487.3</v>
      </c>
      <c r="AT9" s="54">
        <v>337.2</v>
      </c>
      <c r="AU9" s="54">
        <v>295.2</v>
      </c>
      <c r="AV9" s="54">
        <v>196.5</v>
      </c>
      <c r="AW9" s="54">
        <v>133</v>
      </c>
      <c r="AX9" s="54">
        <v>299.89999999999998</v>
      </c>
      <c r="AY9" s="54">
        <v>242.7</v>
      </c>
      <c r="AZ9" s="54">
        <v>448.1</v>
      </c>
      <c r="BA9" s="54">
        <v>487.6</v>
      </c>
      <c r="BB9" s="54">
        <v>284</v>
      </c>
      <c r="BC9" s="54">
        <v>392.8</v>
      </c>
      <c r="BD9" s="54">
        <v>479</v>
      </c>
      <c r="BE9" s="54">
        <v>490.2</v>
      </c>
      <c r="BF9" s="54">
        <v>565.6</v>
      </c>
      <c r="BG9" s="54">
        <v>575.29999999999995</v>
      </c>
      <c r="BH9" s="54">
        <v>498.33403865999998</v>
      </c>
      <c r="BI9" s="358" t="s">
        <v>555</v>
      </c>
      <c r="BJ9" s="54">
        <v>1645.97307716</v>
      </c>
      <c r="BK9" s="358" t="s">
        <v>555</v>
      </c>
    </row>
    <row r="10" spans="1:63" s="30" customFormat="1" ht="12.75" customHeight="1">
      <c r="A10" s="18" t="s">
        <v>74</v>
      </c>
      <c r="B10" s="54">
        <v>150515.6</v>
      </c>
      <c r="C10" s="54">
        <v>151527.1</v>
      </c>
      <c r="D10" s="54">
        <v>154974.79999999999</v>
      </c>
      <c r="E10" s="54">
        <v>160237</v>
      </c>
      <c r="F10" s="54">
        <v>161503.5</v>
      </c>
      <c r="G10" s="54">
        <v>168542.8</v>
      </c>
      <c r="H10" s="54">
        <v>176532.3</v>
      </c>
      <c r="I10" s="54">
        <v>191639.1</v>
      </c>
      <c r="J10" s="54">
        <v>211096.6</v>
      </c>
      <c r="K10" s="54">
        <v>222048.3</v>
      </c>
      <c r="L10" s="54">
        <v>234640.1</v>
      </c>
      <c r="M10" s="54">
        <v>255194.8</v>
      </c>
      <c r="N10" s="54">
        <v>278484.5</v>
      </c>
      <c r="O10" s="54">
        <v>322505.7</v>
      </c>
      <c r="P10" s="54">
        <v>354896.7</v>
      </c>
      <c r="Q10" s="54">
        <v>360296</v>
      </c>
      <c r="R10" s="54">
        <v>371012.3</v>
      </c>
      <c r="S10" s="54">
        <v>391889</v>
      </c>
      <c r="T10" s="54">
        <v>420197.3</v>
      </c>
      <c r="U10" s="54">
        <v>414510.9</v>
      </c>
      <c r="V10" s="54">
        <v>383707.6</v>
      </c>
      <c r="W10" s="54">
        <v>350246.2</v>
      </c>
      <c r="X10" s="54">
        <v>323271.7</v>
      </c>
      <c r="Y10" s="54">
        <v>312434.8</v>
      </c>
      <c r="Z10" s="54">
        <v>307045.3</v>
      </c>
      <c r="AA10" s="54">
        <v>303179.5</v>
      </c>
      <c r="AB10" s="54">
        <v>307109.59999999998</v>
      </c>
      <c r="AC10" s="54">
        <v>315646.7</v>
      </c>
      <c r="AD10" s="54">
        <v>316915.20000000001</v>
      </c>
      <c r="AE10" s="54">
        <v>324000.59999999998</v>
      </c>
      <c r="AF10" s="54">
        <v>314889.90000000002</v>
      </c>
      <c r="AG10" s="54">
        <v>296529.8</v>
      </c>
      <c r="AH10" s="54">
        <v>305337.8</v>
      </c>
      <c r="AI10" s="54">
        <v>316667.40000000002</v>
      </c>
      <c r="AJ10" s="54">
        <v>309979.90000000002</v>
      </c>
      <c r="AK10" s="54">
        <v>304516</v>
      </c>
      <c r="AL10" s="54">
        <v>315759.3</v>
      </c>
      <c r="AM10" s="54">
        <v>327670.59999999998</v>
      </c>
      <c r="AN10" s="54">
        <v>329634.5</v>
      </c>
      <c r="AO10" s="54">
        <v>330267.40000000002</v>
      </c>
      <c r="AP10" s="54">
        <v>342061</v>
      </c>
      <c r="AQ10" s="54">
        <v>358306.8</v>
      </c>
      <c r="AR10" s="54">
        <v>369724</v>
      </c>
      <c r="AS10" s="54">
        <v>389358.9</v>
      </c>
      <c r="AT10" s="54">
        <v>394023.4</v>
      </c>
      <c r="AU10" s="54">
        <v>398885.9</v>
      </c>
      <c r="AV10" s="54">
        <v>400474.3</v>
      </c>
      <c r="AW10" s="54">
        <v>400749.9</v>
      </c>
      <c r="AX10" s="54">
        <v>421157.5</v>
      </c>
      <c r="AY10" s="54">
        <v>430582.4</v>
      </c>
      <c r="AZ10" s="54">
        <v>434876.5</v>
      </c>
      <c r="BA10" s="54">
        <v>440453.4</v>
      </c>
      <c r="BB10" s="54">
        <v>450323.1</v>
      </c>
      <c r="BC10" s="54">
        <v>447488.1</v>
      </c>
      <c r="BD10" s="54">
        <v>429124.3</v>
      </c>
      <c r="BE10" s="54">
        <v>437868.2</v>
      </c>
      <c r="BF10" s="54">
        <v>455787.9</v>
      </c>
      <c r="BG10" s="54">
        <v>457225.5</v>
      </c>
      <c r="BH10" s="54">
        <v>463235.18456371099</v>
      </c>
      <c r="BI10" s="358">
        <v>483952.63248999103</v>
      </c>
      <c r="BJ10" s="54">
        <v>450250.67356600601</v>
      </c>
      <c r="BK10" s="54">
        <v>478314.62423132698</v>
      </c>
    </row>
    <row r="11" spans="1:63" s="30" customFormat="1" ht="12.75" customHeight="1">
      <c r="A11" s="18"/>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360"/>
      <c r="BJ11" s="100"/>
      <c r="BK11" s="100"/>
    </row>
    <row r="12" spans="1:63" s="30" customFormat="1" ht="12.75" customHeight="1">
      <c r="A12" s="68" t="s">
        <v>78</v>
      </c>
      <c r="B12" s="100">
        <v>5.0000000000000001E-3</v>
      </c>
      <c r="C12" s="100">
        <v>4.0000000000000001E-3</v>
      </c>
      <c r="D12" s="100">
        <v>7.0000000000000001E-3</v>
      </c>
      <c r="E12" s="100">
        <v>5.0000000000000001E-3</v>
      </c>
      <c r="F12" s="100">
        <v>4.0000000000000001E-3</v>
      </c>
      <c r="G12" s="100">
        <v>5.0000000000000001E-3</v>
      </c>
      <c r="H12" s="100">
        <v>6.0000000000000001E-3</v>
      </c>
      <c r="I12" s="100">
        <v>1E-3</v>
      </c>
      <c r="J12" s="100">
        <v>7.0000000000000001E-3</v>
      </c>
      <c r="K12" s="100">
        <v>1E-3</v>
      </c>
      <c r="L12" s="100">
        <v>8.9999999999999993E-3</v>
      </c>
      <c r="M12" s="100">
        <v>4.0000000000000001E-3</v>
      </c>
      <c r="N12" s="100">
        <v>8.0000000000000002E-3</v>
      </c>
      <c r="O12" s="100">
        <v>4.0000000000000001E-3</v>
      </c>
      <c r="P12" s="100">
        <v>6.0000000000000001E-3</v>
      </c>
      <c r="Q12" s="100">
        <v>1.0999999999999999E-2</v>
      </c>
      <c r="R12" s="100">
        <v>2E-3</v>
      </c>
      <c r="S12" s="100">
        <v>4.0000000000000001E-3</v>
      </c>
      <c r="T12" s="100">
        <v>5.0000000000000001E-3</v>
      </c>
      <c r="U12" s="100">
        <v>6.0000000000000001E-3</v>
      </c>
      <c r="V12" s="100">
        <v>8.0000000000000002E-3</v>
      </c>
      <c r="W12" s="100">
        <v>6.0000000000000001E-3</v>
      </c>
      <c r="X12" s="100">
        <v>0.01</v>
      </c>
      <c r="Y12" s="100">
        <v>8.0000000000000002E-3</v>
      </c>
      <c r="Z12" s="100">
        <v>6.0000000000000001E-3</v>
      </c>
      <c r="AA12" s="100">
        <v>7.0000000000000001E-3</v>
      </c>
      <c r="AB12" s="100">
        <v>8.0000000000000002E-3</v>
      </c>
      <c r="AC12" s="100">
        <v>8.9999999999999993E-3</v>
      </c>
      <c r="AD12" s="100">
        <v>8.0000000000000002E-3</v>
      </c>
      <c r="AE12" s="100">
        <v>7.0000000000000001E-3</v>
      </c>
      <c r="AF12" s="100">
        <v>4.0000000000000001E-3</v>
      </c>
      <c r="AG12" s="100">
        <v>5.0000000000000001E-3</v>
      </c>
      <c r="AH12" s="100">
        <v>5.0000000000000001E-3</v>
      </c>
      <c r="AI12" s="100">
        <v>6.0000000000000001E-3</v>
      </c>
      <c r="AJ12" s="100">
        <v>7.0000000000000001E-3</v>
      </c>
      <c r="AK12" s="100">
        <v>7.0000000000000001E-3</v>
      </c>
      <c r="AL12" s="100">
        <v>7.0000000000000001E-3</v>
      </c>
      <c r="AM12" s="100">
        <v>7.0000000000000001E-3</v>
      </c>
      <c r="AN12" s="100">
        <v>6.0000000000000001E-3</v>
      </c>
      <c r="AO12" s="100">
        <v>7.0000000000000001E-3</v>
      </c>
      <c r="AP12" s="100">
        <v>8.0000000000000002E-3</v>
      </c>
      <c r="AQ12" s="100">
        <v>7.0000000000000001E-3</v>
      </c>
      <c r="AR12" s="100">
        <v>8.0000000000000002E-3</v>
      </c>
      <c r="AS12" s="100">
        <v>7.0000000000000001E-3</v>
      </c>
      <c r="AT12" s="100">
        <v>6.0000000000000001E-3</v>
      </c>
      <c r="AU12" s="100">
        <v>6.0000000000000001E-3</v>
      </c>
      <c r="AV12" s="100">
        <v>5.0000000000000001E-3</v>
      </c>
      <c r="AW12" s="100">
        <v>6.0000000000000001E-3</v>
      </c>
      <c r="AX12" s="100">
        <v>5.0000000000000001E-3</v>
      </c>
      <c r="AY12" s="100">
        <v>6.0000000000000001E-3</v>
      </c>
      <c r="AZ12" s="100">
        <v>5.0000000000000001E-3</v>
      </c>
      <c r="BA12" s="100">
        <v>5.0000000000000001E-3</v>
      </c>
      <c r="BB12" s="100">
        <v>5.0000000000000001E-3</v>
      </c>
      <c r="BC12" s="100">
        <v>6.0000000000000001E-3</v>
      </c>
      <c r="BD12" s="100">
        <v>7.0000000000000001E-3</v>
      </c>
      <c r="BE12" s="100">
        <v>7.0000000000000001E-3</v>
      </c>
      <c r="BF12" s="100">
        <v>7.0000000000000001E-3</v>
      </c>
      <c r="BG12" s="100">
        <v>6.0000000000000001E-3</v>
      </c>
      <c r="BH12" s="100">
        <v>6.4955624320159203E-3</v>
      </c>
      <c r="BI12" s="360" t="s">
        <v>555</v>
      </c>
      <c r="BJ12" s="100">
        <v>6.1343691435590802E-3</v>
      </c>
      <c r="BK12" s="360" t="s">
        <v>555</v>
      </c>
    </row>
    <row r="13" spans="1:63" s="30" customFormat="1" ht="12.75" customHeight="1">
      <c r="A13" s="123" t="s">
        <v>76</v>
      </c>
      <c r="B13" s="100">
        <v>1.7999999999999999E-2</v>
      </c>
      <c r="C13" s="100">
        <v>1.7999999999999999E-2</v>
      </c>
      <c r="D13" s="100">
        <v>1.7000000000000001E-2</v>
      </c>
      <c r="E13" s="100">
        <v>1.6E-2</v>
      </c>
      <c r="F13" s="100">
        <v>2.3E-2</v>
      </c>
      <c r="G13" s="100">
        <v>1.0999999999999999E-2</v>
      </c>
      <c r="H13" s="100">
        <v>1.7999999999999999E-2</v>
      </c>
      <c r="I13" s="100">
        <v>1.7000000000000001E-2</v>
      </c>
      <c r="J13" s="100">
        <v>1.2E-2</v>
      </c>
      <c r="K13" s="100">
        <v>1.2999999999999999E-2</v>
      </c>
      <c r="L13" s="100">
        <v>1.0999999999999999E-2</v>
      </c>
      <c r="M13" s="100">
        <v>1.6E-2</v>
      </c>
      <c r="N13" s="100">
        <v>1.0999999999999999E-2</v>
      </c>
      <c r="O13" s="100">
        <v>1.2E-2</v>
      </c>
      <c r="P13" s="100">
        <v>1.2E-2</v>
      </c>
      <c r="Q13" s="100">
        <v>1.7999999999999999E-2</v>
      </c>
      <c r="R13" s="100">
        <v>5.0000000000000001E-3</v>
      </c>
      <c r="S13" s="100">
        <v>8.9999999999999993E-3</v>
      </c>
      <c r="T13" s="100">
        <v>4.0000000000000001E-3</v>
      </c>
      <c r="U13" s="100">
        <v>1.4E-2</v>
      </c>
      <c r="V13" s="100">
        <v>1.4E-2</v>
      </c>
      <c r="W13" s="100">
        <v>1.4E-2</v>
      </c>
      <c r="X13" s="100">
        <v>1.2999999999999999E-2</v>
      </c>
      <c r="Y13" s="100">
        <v>1.4999999999999999E-2</v>
      </c>
      <c r="Z13" s="100">
        <v>1.2999999999999999E-2</v>
      </c>
      <c r="AA13" s="100">
        <v>1.2999999999999999E-2</v>
      </c>
      <c r="AB13" s="100">
        <v>1.4999999999999999E-2</v>
      </c>
      <c r="AC13" s="100">
        <v>1.0999999999999999E-2</v>
      </c>
      <c r="AD13" s="100">
        <v>1.2E-2</v>
      </c>
      <c r="AE13" s="100">
        <v>1.4999999999999999E-2</v>
      </c>
      <c r="AF13" s="100">
        <v>1.2E-2</v>
      </c>
      <c r="AG13" s="100">
        <v>1.2999999999999999E-2</v>
      </c>
      <c r="AH13" s="100">
        <v>1.2E-2</v>
      </c>
      <c r="AI13" s="100">
        <v>1.2999999999999999E-2</v>
      </c>
      <c r="AJ13" s="100">
        <v>1.4999999999999999E-2</v>
      </c>
      <c r="AK13" s="100">
        <v>1.2999999999999999E-2</v>
      </c>
      <c r="AL13" s="100">
        <v>1.4999999999999999E-2</v>
      </c>
      <c r="AM13" s="100">
        <v>1.4E-2</v>
      </c>
      <c r="AN13" s="100">
        <v>1.4E-2</v>
      </c>
      <c r="AO13" s="100">
        <v>1.4E-2</v>
      </c>
      <c r="AP13" s="100">
        <v>1.4E-2</v>
      </c>
      <c r="AQ13" s="100">
        <v>1.4E-2</v>
      </c>
      <c r="AR13" s="100">
        <v>1.2999999999999999E-2</v>
      </c>
      <c r="AS13" s="100">
        <v>1.4E-2</v>
      </c>
      <c r="AT13" s="100">
        <v>1.4E-2</v>
      </c>
      <c r="AU13" s="100">
        <v>1.2E-2</v>
      </c>
      <c r="AV13" s="100">
        <v>1.0999999999999999E-2</v>
      </c>
      <c r="AW13" s="100">
        <v>1.2E-2</v>
      </c>
      <c r="AX13" s="100">
        <v>1.0999999999999999E-2</v>
      </c>
      <c r="AY13" s="100">
        <v>1.2E-2</v>
      </c>
      <c r="AZ13" s="100">
        <v>1.2E-2</v>
      </c>
      <c r="BA13" s="100">
        <v>1.2E-2</v>
      </c>
      <c r="BB13" s="100">
        <v>0.01</v>
      </c>
      <c r="BC13" s="100">
        <v>1.0999999999999999E-2</v>
      </c>
      <c r="BD13" s="100">
        <v>1.4E-2</v>
      </c>
      <c r="BE13" s="100">
        <v>1.2999999999999999E-2</v>
      </c>
      <c r="BF13" s="100">
        <v>1.4E-2</v>
      </c>
      <c r="BG13" s="100">
        <v>1.4E-2</v>
      </c>
      <c r="BH13" s="100">
        <v>1.35884273180339E-2</v>
      </c>
      <c r="BI13" s="360" t="s">
        <v>555</v>
      </c>
      <c r="BJ13" s="100">
        <v>1.17802670128431E-2</v>
      </c>
      <c r="BK13" s="360" t="s">
        <v>555</v>
      </c>
    </row>
    <row r="14" spans="1:63" s="30" customFormat="1" ht="12.75" customHeight="1">
      <c r="A14" s="68" t="s">
        <v>77</v>
      </c>
      <c r="B14" s="100">
        <v>1.2E-2</v>
      </c>
      <c r="C14" s="100">
        <v>1.4E-2</v>
      </c>
      <c r="D14" s="100">
        <v>1.4999999999999999E-2</v>
      </c>
      <c r="E14" s="100">
        <v>8.0000000000000002E-3</v>
      </c>
      <c r="F14" s="100">
        <v>1.7999999999999999E-2</v>
      </c>
      <c r="G14" s="100">
        <v>6.0000000000000001E-3</v>
      </c>
      <c r="H14" s="100">
        <v>2.1000000000000001E-2</v>
      </c>
      <c r="I14" s="100">
        <v>0.01</v>
      </c>
      <c r="J14" s="100">
        <v>8.0000000000000002E-3</v>
      </c>
      <c r="K14" s="100">
        <v>1.2999999999999999E-2</v>
      </c>
      <c r="L14" s="100">
        <v>8.9999999999999993E-3</v>
      </c>
      <c r="M14" s="100">
        <v>0.01</v>
      </c>
      <c r="N14" s="100">
        <v>8.9999999999999993E-3</v>
      </c>
      <c r="O14" s="100">
        <v>8.9999999999999993E-3</v>
      </c>
      <c r="P14" s="100">
        <v>0.01</v>
      </c>
      <c r="Q14" s="100">
        <v>1.2999999999999999E-2</v>
      </c>
      <c r="R14" s="100">
        <v>2E-3</v>
      </c>
      <c r="S14" s="100">
        <v>1.4E-2</v>
      </c>
      <c r="T14" s="100">
        <v>4.0000000000000001E-3</v>
      </c>
      <c r="U14" s="100">
        <v>6.0000000000000001E-3</v>
      </c>
      <c r="V14" s="100">
        <v>7.0000000000000001E-3</v>
      </c>
      <c r="W14" s="100">
        <v>7.0000000000000001E-3</v>
      </c>
      <c r="X14" s="100">
        <v>1.4E-2</v>
      </c>
      <c r="Y14" s="100">
        <v>6.0000000000000001E-3</v>
      </c>
      <c r="Z14" s="100">
        <v>0.01</v>
      </c>
      <c r="AA14" s="100">
        <v>8.9999999999999993E-3</v>
      </c>
      <c r="AB14" s="100">
        <v>0.01</v>
      </c>
      <c r="AC14" s="100">
        <v>6.0000000000000001E-3</v>
      </c>
      <c r="AD14" s="100">
        <v>8.9999999999999993E-3</v>
      </c>
      <c r="AE14" s="100">
        <v>1.0999999999999999E-2</v>
      </c>
      <c r="AF14" s="100">
        <v>8.0000000000000002E-3</v>
      </c>
      <c r="AG14" s="100">
        <v>0.01</v>
      </c>
      <c r="AH14" s="100">
        <v>8.9999999999999993E-3</v>
      </c>
      <c r="AI14" s="100">
        <v>8.9999999999999993E-3</v>
      </c>
      <c r="AJ14" s="100">
        <v>1.2E-2</v>
      </c>
      <c r="AK14" s="100">
        <v>0.01</v>
      </c>
      <c r="AL14" s="100">
        <v>8.9999999999999993E-3</v>
      </c>
      <c r="AM14" s="100">
        <v>8.9999999999999993E-3</v>
      </c>
      <c r="AN14" s="100">
        <v>8.9999999999999993E-3</v>
      </c>
      <c r="AO14" s="100">
        <v>8.9999999999999993E-3</v>
      </c>
      <c r="AP14" s="100">
        <v>0.01</v>
      </c>
      <c r="AQ14" s="100">
        <v>8.0000000000000002E-3</v>
      </c>
      <c r="AR14" s="100">
        <v>8.0000000000000002E-3</v>
      </c>
      <c r="AS14" s="100">
        <v>7.0000000000000001E-3</v>
      </c>
      <c r="AT14" s="100">
        <v>8.0000000000000002E-3</v>
      </c>
      <c r="AU14" s="100">
        <v>8.0000000000000002E-3</v>
      </c>
      <c r="AV14" s="100">
        <v>8.0000000000000002E-3</v>
      </c>
      <c r="AW14" s="100">
        <v>7.0000000000000001E-3</v>
      </c>
      <c r="AX14" s="100">
        <v>7.0000000000000001E-3</v>
      </c>
      <c r="AY14" s="100">
        <v>7.0000000000000001E-3</v>
      </c>
      <c r="AZ14" s="100">
        <v>7.0000000000000001E-3</v>
      </c>
      <c r="BA14" s="100">
        <v>7.0000000000000001E-3</v>
      </c>
      <c r="BB14" s="100">
        <v>6.0000000000000001E-3</v>
      </c>
      <c r="BC14" s="100">
        <v>6.0000000000000001E-3</v>
      </c>
      <c r="BD14" s="100">
        <v>7.0000000000000001E-3</v>
      </c>
      <c r="BE14" s="100">
        <v>7.0000000000000001E-3</v>
      </c>
      <c r="BF14" s="100">
        <v>7.0000000000000001E-3</v>
      </c>
      <c r="BG14" s="100">
        <v>7.0000000000000001E-3</v>
      </c>
      <c r="BH14" s="100">
        <v>6.7909243973399997E-3</v>
      </c>
      <c r="BI14" s="360" t="s">
        <v>555</v>
      </c>
      <c r="BJ14" s="100">
        <v>6.7021722768785897E-3</v>
      </c>
      <c r="BK14" s="360" t="s">
        <v>555</v>
      </c>
    </row>
    <row r="15" spans="1:63" s="30" customFormat="1" ht="12.75" customHeight="1">
      <c r="A15" s="68" t="s">
        <v>75</v>
      </c>
      <c r="B15" s="100">
        <v>0.39700000000000002</v>
      </c>
      <c r="C15" s="100">
        <v>-5.5E-2</v>
      </c>
      <c r="D15" s="100">
        <v>0.111</v>
      </c>
      <c r="E15" s="100">
        <v>0.375</v>
      </c>
      <c r="F15" s="100">
        <v>0.14699999999999999</v>
      </c>
      <c r="G15" s="100">
        <v>0.216</v>
      </c>
      <c r="H15" s="100">
        <v>-8.4000000000000005E-2</v>
      </c>
      <c r="I15" s="100">
        <v>0.28899999999999998</v>
      </c>
      <c r="J15" s="100">
        <v>0.159</v>
      </c>
      <c r="K15" s="100">
        <v>7.0999999999999994E-2</v>
      </c>
      <c r="L15" s="100">
        <v>-0.159</v>
      </c>
      <c r="M15" s="100">
        <v>0.216</v>
      </c>
      <c r="N15" s="100">
        <v>0.17699999999999999</v>
      </c>
      <c r="O15" s="100">
        <v>0.15</v>
      </c>
      <c r="P15" s="100">
        <v>0.11700000000000001</v>
      </c>
      <c r="Q15" s="100">
        <v>6.5000000000000002E-2</v>
      </c>
      <c r="R15" s="100">
        <v>0.104</v>
      </c>
      <c r="S15" s="100">
        <v>-0.40400000000000003</v>
      </c>
      <c r="T15" s="100">
        <v>-2.2370000000000001</v>
      </c>
      <c r="U15" s="100">
        <v>0.21</v>
      </c>
      <c r="V15" s="100">
        <v>0.22700000000000001</v>
      </c>
      <c r="W15" s="100">
        <v>0.221</v>
      </c>
      <c r="X15" s="100">
        <v>-0.51700000000000002</v>
      </c>
      <c r="Y15" s="100">
        <v>0.154</v>
      </c>
      <c r="Z15" s="100">
        <v>-0.159</v>
      </c>
      <c r="AA15" s="100">
        <v>5.6000000000000001E-2</v>
      </c>
      <c r="AB15" s="100">
        <v>0.246</v>
      </c>
      <c r="AC15" s="100">
        <v>0.17100000000000001</v>
      </c>
      <c r="AD15" s="100">
        <v>5.5E-2</v>
      </c>
      <c r="AE15" s="100">
        <v>0.14799999999999999</v>
      </c>
      <c r="AF15" s="100">
        <v>0.21199999999999999</v>
      </c>
      <c r="AG15" s="100">
        <v>7.8E-2</v>
      </c>
      <c r="AH15" s="100">
        <v>-0.191</v>
      </c>
      <c r="AI15" s="100">
        <v>0.125</v>
      </c>
      <c r="AJ15" s="100">
        <v>9.5000000000000001E-2</v>
      </c>
      <c r="AK15" s="100">
        <v>0.19</v>
      </c>
      <c r="AL15" s="100">
        <v>0.28100000000000003</v>
      </c>
      <c r="AM15" s="100">
        <v>0.26</v>
      </c>
      <c r="AN15" s="100">
        <v>0.11600000000000001</v>
      </c>
      <c r="AO15" s="100">
        <v>0.248</v>
      </c>
      <c r="AP15" s="100">
        <v>0.221</v>
      </c>
      <c r="AQ15" s="100">
        <v>0.253</v>
      </c>
      <c r="AR15" s="100">
        <v>0.27200000000000002</v>
      </c>
      <c r="AS15" s="100">
        <v>0.35399999999999998</v>
      </c>
      <c r="AT15" s="100">
        <v>0.251</v>
      </c>
      <c r="AU15" s="100">
        <v>0.253</v>
      </c>
      <c r="AV15" s="100">
        <v>0.17299999999999999</v>
      </c>
      <c r="AW15" s="100">
        <v>0.109</v>
      </c>
      <c r="AX15" s="100">
        <v>0.25</v>
      </c>
      <c r="AY15" s="100">
        <v>0.19</v>
      </c>
      <c r="AZ15" s="100">
        <v>0.34100000000000003</v>
      </c>
      <c r="BA15" s="100">
        <v>0.35599999999999998</v>
      </c>
      <c r="BB15" s="100">
        <v>0.254</v>
      </c>
      <c r="BC15" s="100">
        <v>0.313</v>
      </c>
      <c r="BD15" s="100">
        <v>0.32100000000000001</v>
      </c>
      <c r="BE15" s="100">
        <v>0.34100000000000003</v>
      </c>
      <c r="BF15" s="100">
        <v>0.36499999999999999</v>
      </c>
      <c r="BG15" s="100">
        <v>0.37</v>
      </c>
      <c r="BH15" s="100">
        <v>0.31667210564271397</v>
      </c>
      <c r="BI15" s="360" t="s">
        <v>555</v>
      </c>
      <c r="BJ15" s="100">
        <v>0.31032246885366599</v>
      </c>
      <c r="BK15" s="360" t="s">
        <v>555</v>
      </c>
    </row>
    <row r="16" spans="1:63" s="30" customFormat="1" ht="12.75" customHeight="1">
      <c r="A16" s="123"/>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366"/>
      <c r="BJ16" s="216"/>
      <c r="BK16" s="366"/>
    </row>
    <row r="17" spans="1:63" s="30" customFormat="1" ht="12.75" customHeight="1">
      <c r="A17" s="18" t="s">
        <v>44</v>
      </c>
      <c r="B17" s="54">
        <v>477.8</v>
      </c>
      <c r="C17" s="54">
        <v>541.79999999999995</v>
      </c>
      <c r="D17" s="54">
        <v>408.9</v>
      </c>
      <c r="E17" s="54">
        <v>431</v>
      </c>
      <c r="F17" s="54">
        <v>762.5</v>
      </c>
      <c r="G17" s="54">
        <v>231.2</v>
      </c>
      <c r="H17" s="54">
        <v>524</v>
      </c>
      <c r="I17" s="54">
        <v>773.2</v>
      </c>
      <c r="J17" s="54">
        <v>238</v>
      </c>
      <c r="K17" s="54">
        <v>699</v>
      </c>
      <c r="L17" s="54">
        <v>99.6</v>
      </c>
      <c r="M17" s="54">
        <v>764.7</v>
      </c>
      <c r="N17" s="54">
        <v>217.2</v>
      </c>
      <c r="O17" s="54">
        <v>709.6</v>
      </c>
      <c r="P17" s="54">
        <v>537.1</v>
      </c>
      <c r="Q17" s="54">
        <v>620</v>
      </c>
      <c r="R17" s="54">
        <v>278.7</v>
      </c>
      <c r="S17" s="54">
        <v>529.9</v>
      </c>
      <c r="T17" s="54">
        <v>-164.6</v>
      </c>
      <c r="U17" s="54">
        <v>870.3</v>
      </c>
      <c r="V17" s="54">
        <v>592.1</v>
      </c>
      <c r="W17" s="54">
        <v>697.1</v>
      </c>
      <c r="X17" s="54">
        <v>227.3</v>
      </c>
      <c r="Y17" s="54">
        <v>507.4</v>
      </c>
      <c r="Z17" s="54">
        <v>476.6</v>
      </c>
      <c r="AA17" s="54">
        <v>468.1</v>
      </c>
      <c r="AB17" s="54">
        <v>602.79999999999995</v>
      </c>
      <c r="AC17" s="54">
        <v>166.9</v>
      </c>
      <c r="AD17" s="54">
        <v>307.8</v>
      </c>
      <c r="AE17" s="54">
        <v>632.1</v>
      </c>
      <c r="AF17" s="54">
        <v>658.3</v>
      </c>
      <c r="AG17" s="54">
        <v>594.1</v>
      </c>
      <c r="AH17" s="54">
        <v>550.79999999999995</v>
      </c>
      <c r="AI17" s="54">
        <v>527</v>
      </c>
      <c r="AJ17" s="54">
        <v>604.5</v>
      </c>
      <c r="AK17" s="54">
        <v>459</v>
      </c>
      <c r="AL17" s="54">
        <v>623.9</v>
      </c>
      <c r="AM17" s="54">
        <v>588.1</v>
      </c>
      <c r="AN17" s="54">
        <v>638.29999999999995</v>
      </c>
      <c r="AO17" s="54">
        <v>584.29999999999995</v>
      </c>
      <c r="AP17" s="54">
        <v>513.20000000000005</v>
      </c>
      <c r="AQ17" s="54">
        <v>546.29999999999995</v>
      </c>
      <c r="AR17" s="54">
        <v>481</v>
      </c>
      <c r="AS17" s="54">
        <v>672.6</v>
      </c>
      <c r="AT17" s="54">
        <v>716.3</v>
      </c>
      <c r="AU17" s="54">
        <v>533.5</v>
      </c>
      <c r="AV17" s="54">
        <v>603</v>
      </c>
      <c r="AW17" s="54">
        <v>666.1</v>
      </c>
      <c r="AX17" s="54">
        <v>653.79999999999995</v>
      </c>
      <c r="AY17" s="54">
        <v>652.79999999999995</v>
      </c>
      <c r="AZ17" s="54">
        <v>722.9</v>
      </c>
      <c r="BA17" s="54">
        <v>782.3</v>
      </c>
      <c r="BB17" s="54">
        <v>516.70000000000005</v>
      </c>
      <c r="BC17" s="54">
        <v>584.70000000000005</v>
      </c>
      <c r="BD17" s="54">
        <v>754.8</v>
      </c>
      <c r="BE17" s="54">
        <v>686</v>
      </c>
      <c r="BF17" s="54">
        <v>760.2</v>
      </c>
      <c r="BG17" s="54">
        <v>832.6</v>
      </c>
      <c r="BH17" s="54">
        <v>821.41614363999997</v>
      </c>
      <c r="BI17" s="358" t="s">
        <v>555</v>
      </c>
      <c r="BJ17" s="54">
        <v>2542.0693185300001</v>
      </c>
      <c r="BK17" s="358" t="s">
        <v>555</v>
      </c>
    </row>
    <row r="18" spans="1:63" s="30" customFormat="1" ht="12.75" customHeight="1">
      <c r="A18" s="18" t="s">
        <v>92</v>
      </c>
      <c r="B18" s="54">
        <v>212.1</v>
      </c>
      <c r="C18" s="54">
        <v>194.7</v>
      </c>
      <c r="D18" s="54">
        <v>300.7</v>
      </c>
      <c r="E18" s="54">
        <v>217.3</v>
      </c>
      <c r="F18" s="54">
        <v>291</v>
      </c>
      <c r="G18" s="54">
        <v>223.5</v>
      </c>
      <c r="H18" s="54">
        <v>279.10000000000002</v>
      </c>
      <c r="I18" s="54">
        <v>199.5</v>
      </c>
      <c r="J18" s="54">
        <v>216.5</v>
      </c>
      <c r="K18" s="54">
        <v>301.2</v>
      </c>
      <c r="L18" s="54">
        <v>317.3</v>
      </c>
      <c r="M18" s="54">
        <v>324.60000000000002</v>
      </c>
      <c r="N18" s="54">
        <v>373.3</v>
      </c>
      <c r="O18" s="54">
        <v>385.6</v>
      </c>
      <c r="P18" s="54">
        <v>329.4</v>
      </c>
      <c r="Q18" s="54">
        <v>277</v>
      </c>
      <c r="R18" s="54">
        <v>244.5</v>
      </c>
      <c r="S18" s="54">
        <v>240.6</v>
      </c>
      <c r="T18" s="54">
        <v>424.1</v>
      </c>
      <c r="U18" s="54">
        <v>309.89999999999998</v>
      </c>
      <c r="V18" s="54">
        <v>447.3</v>
      </c>
      <c r="W18" s="54">
        <v>382.3</v>
      </c>
      <c r="X18" s="54">
        <v>369.1</v>
      </c>
      <c r="Y18" s="54">
        <v>329.6</v>
      </c>
      <c r="Z18" s="54">
        <v>310.2</v>
      </c>
      <c r="AA18" s="54">
        <v>361.6</v>
      </c>
      <c r="AB18" s="54">
        <v>479.6</v>
      </c>
      <c r="AC18" s="54">
        <v>320.39999999999998</v>
      </c>
      <c r="AD18" s="54">
        <v>358</v>
      </c>
      <c r="AE18" s="54">
        <v>342.2</v>
      </c>
      <c r="AF18" s="54">
        <v>377.9</v>
      </c>
      <c r="AG18" s="54">
        <v>283.8</v>
      </c>
      <c r="AH18" s="54">
        <v>354.5</v>
      </c>
      <c r="AI18" s="54">
        <v>335.9</v>
      </c>
      <c r="AJ18" s="54">
        <v>394.2</v>
      </c>
      <c r="AK18" s="54">
        <v>306.89999999999998</v>
      </c>
      <c r="AL18" s="54">
        <v>362.6</v>
      </c>
      <c r="AM18" s="54">
        <v>300.60000000000002</v>
      </c>
      <c r="AN18" s="54" t="s">
        <v>555</v>
      </c>
      <c r="AO18" s="54" t="s">
        <v>555</v>
      </c>
      <c r="AP18" s="54">
        <v>392.8</v>
      </c>
      <c r="AQ18" s="54" t="s">
        <v>555</v>
      </c>
      <c r="AR18" s="54" t="s">
        <v>555</v>
      </c>
      <c r="AS18" s="54" t="s">
        <v>555</v>
      </c>
      <c r="AT18" s="54" t="s">
        <v>555</v>
      </c>
      <c r="AU18" s="54" t="s">
        <v>555</v>
      </c>
      <c r="AV18" s="54" t="s">
        <v>555</v>
      </c>
      <c r="AW18" s="54" t="s">
        <v>555</v>
      </c>
      <c r="AX18" s="54" t="s">
        <v>555</v>
      </c>
      <c r="AY18" s="54" t="s">
        <v>555</v>
      </c>
      <c r="AZ18" s="54" t="s">
        <v>555</v>
      </c>
      <c r="BA18" s="54" t="s">
        <v>555</v>
      </c>
      <c r="BB18" s="54" t="s">
        <v>555</v>
      </c>
      <c r="BC18" s="54" t="s">
        <v>555</v>
      </c>
      <c r="BD18" s="54" t="s">
        <v>555</v>
      </c>
      <c r="BE18" s="54">
        <v>429.7</v>
      </c>
      <c r="BF18" s="54">
        <v>472.8</v>
      </c>
      <c r="BG18" s="54">
        <v>527.29999999999995</v>
      </c>
      <c r="BH18" s="54">
        <v>497.03123256999999</v>
      </c>
      <c r="BI18" s="358" t="s">
        <v>555</v>
      </c>
      <c r="BJ18" s="54">
        <v>1691.9005119399999</v>
      </c>
      <c r="BK18" s="358" t="s">
        <v>555</v>
      </c>
    </row>
    <row r="19" spans="1:63" s="30" customFormat="1" ht="12.75" customHeight="1">
      <c r="A19" s="18" t="s">
        <v>35</v>
      </c>
      <c r="B19" s="193">
        <v>679.5</v>
      </c>
      <c r="C19" s="193">
        <v>685</v>
      </c>
      <c r="D19" s="193">
        <v>661.1</v>
      </c>
      <c r="E19" s="193">
        <v>627.4</v>
      </c>
      <c r="F19" s="193">
        <v>917.8</v>
      </c>
      <c r="G19" s="193">
        <v>451.3</v>
      </c>
      <c r="H19" s="193">
        <v>785.8</v>
      </c>
      <c r="I19" s="193">
        <v>822.3</v>
      </c>
      <c r="J19" s="193">
        <v>630.4</v>
      </c>
      <c r="K19" s="193">
        <v>731.7</v>
      </c>
      <c r="L19" s="193">
        <v>617.29999999999995</v>
      </c>
      <c r="M19" s="193">
        <v>1032.8</v>
      </c>
      <c r="N19" s="193">
        <v>788</v>
      </c>
      <c r="O19" s="193">
        <v>1004</v>
      </c>
      <c r="P19" s="193">
        <v>1058.0999999999999</v>
      </c>
      <c r="Q19" s="193">
        <v>1604.6</v>
      </c>
      <c r="R19" s="193">
        <v>426.9</v>
      </c>
      <c r="S19" s="193">
        <v>916.2</v>
      </c>
      <c r="T19" s="193">
        <v>404.9</v>
      </c>
      <c r="U19" s="193">
        <v>1491.9</v>
      </c>
      <c r="V19" s="193">
        <v>1383.9</v>
      </c>
      <c r="W19" s="193">
        <v>1220.7</v>
      </c>
      <c r="X19" s="193">
        <v>1038.5999999999999</v>
      </c>
      <c r="Y19" s="193">
        <v>1151.3</v>
      </c>
      <c r="Z19" s="193">
        <v>974.9</v>
      </c>
      <c r="AA19" s="193">
        <v>997.2</v>
      </c>
      <c r="AB19" s="193">
        <v>1180.7</v>
      </c>
      <c r="AC19" s="193">
        <v>874.4</v>
      </c>
      <c r="AD19" s="193">
        <v>933.3</v>
      </c>
      <c r="AE19" s="193">
        <v>1185.5999999999999</v>
      </c>
      <c r="AF19" s="193">
        <v>974.4</v>
      </c>
      <c r="AG19" s="193">
        <v>966.5</v>
      </c>
      <c r="AH19" s="193">
        <v>938.7</v>
      </c>
      <c r="AI19" s="193">
        <v>1017.3</v>
      </c>
      <c r="AJ19" s="193">
        <v>1174.5999999999999</v>
      </c>
      <c r="AK19" s="193">
        <v>981</v>
      </c>
      <c r="AL19" s="193">
        <v>1149.9000000000001</v>
      </c>
      <c r="AM19" s="193">
        <v>1156.2</v>
      </c>
      <c r="AN19" s="193">
        <v>1162</v>
      </c>
      <c r="AO19" s="193">
        <v>1189.5</v>
      </c>
      <c r="AP19" s="193">
        <v>1177.4000000000001</v>
      </c>
      <c r="AQ19" s="193">
        <v>1213.5</v>
      </c>
      <c r="AR19" s="193">
        <v>1187.5999999999999</v>
      </c>
      <c r="AS19" s="193">
        <v>1376.2</v>
      </c>
      <c r="AT19" s="193">
        <v>1341.6</v>
      </c>
      <c r="AU19" s="193">
        <v>1165.5</v>
      </c>
      <c r="AV19" s="193">
        <v>1138.3</v>
      </c>
      <c r="AW19" s="193">
        <v>1225.5999999999999</v>
      </c>
      <c r="AX19" s="193">
        <v>1201</v>
      </c>
      <c r="AY19" s="193">
        <v>1275.2</v>
      </c>
      <c r="AZ19" s="193">
        <v>1312.6</v>
      </c>
      <c r="BA19" s="193">
        <v>1369.3</v>
      </c>
      <c r="BB19" s="193">
        <v>1119.0999999999999</v>
      </c>
      <c r="BC19" s="193">
        <v>1255.2</v>
      </c>
      <c r="BD19" s="193">
        <v>1490.7</v>
      </c>
      <c r="BE19" s="193">
        <v>1439.1</v>
      </c>
      <c r="BF19" s="193">
        <v>1548.5</v>
      </c>
      <c r="BG19" s="193">
        <v>1556.1</v>
      </c>
      <c r="BH19" s="193">
        <v>1573.6594091500001</v>
      </c>
      <c r="BI19" s="358" t="s">
        <v>555</v>
      </c>
      <c r="BJ19" s="193">
        <v>5304.0731573200001</v>
      </c>
      <c r="BK19" s="358" t="s">
        <v>555</v>
      </c>
    </row>
    <row r="20" spans="1:63" s="30" customFormat="1" ht="12.75" customHeight="1">
      <c r="A20" s="18" t="s">
        <v>47</v>
      </c>
      <c r="B20" s="54">
        <v>453.9</v>
      </c>
      <c r="C20" s="54">
        <v>526</v>
      </c>
      <c r="D20" s="54">
        <v>578.1</v>
      </c>
      <c r="E20" s="54">
        <v>312.8</v>
      </c>
      <c r="F20" s="54">
        <v>723.6</v>
      </c>
      <c r="G20" s="54">
        <v>263.8</v>
      </c>
      <c r="H20" s="54">
        <v>915.6</v>
      </c>
      <c r="I20" s="54">
        <v>496.2</v>
      </c>
      <c r="J20" s="54">
        <v>441.4</v>
      </c>
      <c r="K20" s="54">
        <v>740.3</v>
      </c>
      <c r="L20" s="54">
        <v>544.5</v>
      </c>
      <c r="M20" s="54">
        <v>639</v>
      </c>
      <c r="N20" s="54">
        <v>645.70000000000005</v>
      </c>
      <c r="O20" s="54">
        <v>714.3</v>
      </c>
      <c r="P20" s="54">
        <v>873.5</v>
      </c>
      <c r="Q20" s="54">
        <v>1157.5999999999999</v>
      </c>
      <c r="R20" s="54">
        <v>198.9</v>
      </c>
      <c r="S20" s="54">
        <v>1412</v>
      </c>
      <c r="T20" s="54">
        <v>455.1</v>
      </c>
      <c r="U20" s="54">
        <v>666.8</v>
      </c>
      <c r="V20" s="54">
        <v>712.4</v>
      </c>
      <c r="W20" s="54">
        <v>625</v>
      </c>
      <c r="X20" s="54">
        <v>1160.7</v>
      </c>
      <c r="Y20" s="54">
        <v>445.9</v>
      </c>
      <c r="Z20" s="54">
        <v>754.9</v>
      </c>
      <c r="AA20" s="54">
        <v>684.2</v>
      </c>
      <c r="AB20" s="54">
        <v>794.4</v>
      </c>
      <c r="AC20" s="54">
        <v>439</v>
      </c>
      <c r="AD20" s="54">
        <v>710.4</v>
      </c>
      <c r="AE20" s="54">
        <v>875.7</v>
      </c>
      <c r="AF20" s="54">
        <v>623.70000000000005</v>
      </c>
      <c r="AG20" s="54">
        <v>759.4</v>
      </c>
      <c r="AH20" s="54">
        <v>701.4</v>
      </c>
      <c r="AI20" s="54">
        <v>688</v>
      </c>
      <c r="AJ20" s="54">
        <v>901.7</v>
      </c>
      <c r="AK20" s="54">
        <v>760.6</v>
      </c>
      <c r="AL20" s="54">
        <v>696.6</v>
      </c>
      <c r="AM20" s="54">
        <v>727.5</v>
      </c>
      <c r="AN20" s="54">
        <v>779.9</v>
      </c>
      <c r="AO20" s="54">
        <v>764.7</v>
      </c>
      <c r="AP20" s="54">
        <v>854.1</v>
      </c>
      <c r="AQ20" s="54">
        <v>751.2</v>
      </c>
      <c r="AR20" s="54">
        <v>711</v>
      </c>
      <c r="AS20" s="54">
        <v>728.1</v>
      </c>
      <c r="AT20" s="54">
        <v>791.5</v>
      </c>
      <c r="AU20" s="54">
        <v>778.3</v>
      </c>
      <c r="AV20" s="54">
        <v>786.5</v>
      </c>
      <c r="AW20" s="54">
        <v>729.8</v>
      </c>
      <c r="AX20" s="54">
        <v>714.6</v>
      </c>
      <c r="AY20" s="54">
        <v>736.1</v>
      </c>
      <c r="AZ20" s="54">
        <v>780.7</v>
      </c>
      <c r="BA20" s="54">
        <v>770.4</v>
      </c>
      <c r="BB20" s="54">
        <v>724.3</v>
      </c>
      <c r="BC20" s="54">
        <v>710.8</v>
      </c>
      <c r="BD20" s="54">
        <v>800.5</v>
      </c>
      <c r="BE20" s="54">
        <v>782.1</v>
      </c>
      <c r="BF20" s="54">
        <v>803.5</v>
      </c>
      <c r="BG20" s="54">
        <v>745.1</v>
      </c>
      <c r="BH20" s="54">
        <v>786.44877914000006</v>
      </c>
      <c r="BI20" s="358" t="s">
        <v>555</v>
      </c>
      <c r="BJ20" s="54">
        <v>3017.6575820200001</v>
      </c>
      <c r="BK20" s="358" t="s">
        <v>555</v>
      </c>
    </row>
    <row r="21" spans="1:63" s="30" customFormat="1" ht="12.75" customHeight="1">
      <c r="A21" s="18" t="s">
        <v>79</v>
      </c>
      <c r="B21" s="54">
        <v>165.3</v>
      </c>
      <c r="C21" s="54">
        <v>166.3</v>
      </c>
      <c r="D21" s="54">
        <v>154.80000000000001</v>
      </c>
      <c r="E21" s="54">
        <v>168</v>
      </c>
      <c r="F21" s="54">
        <v>178.2</v>
      </c>
      <c r="G21" s="54">
        <v>188.3</v>
      </c>
      <c r="H21" s="54">
        <v>204.2</v>
      </c>
      <c r="I21" s="54">
        <v>221.3</v>
      </c>
      <c r="J21" s="54">
        <v>222.2</v>
      </c>
      <c r="K21" s="54">
        <v>170.5</v>
      </c>
      <c r="L21" s="54">
        <v>356.8</v>
      </c>
      <c r="M21" s="54">
        <v>274.89999999999998</v>
      </c>
      <c r="N21" s="54">
        <v>269.7</v>
      </c>
      <c r="O21" s="54">
        <v>226.7</v>
      </c>
      <c r="P21" s="54">
        <v>240.7</v>
      </c>
      <c r="Q21" s="54">
        <v>271.39999999999998</v>
      </c>
      <c r="R21" s="54">
        <v>316.89999999999998</v>
      </c>
      <c r="S21" s="54">
        <v>211.2</v>
      </c>
      <c r="T21" s="54">
        <v>152.30000000000001</v>
      </c>
      <c r="U21" s="54">
        <v>186.9</v>
      </c>
      <c r="V21" s="54">
        <v>348.6</v>
      </c>
      <c r="W21" s="54">
        <v>288.89999999999998</v>
      </c>
      <c r="X21" s="54">
        <v>147.4</v>
      </c>
      <c r="Y21" s="54">
        <v>253.1</v>
      </c>
      <c r="Z21" s="54">
        <v>279.10000000000002</v>
      </c>
      <c r="AA21" s="54">
        <v>253</v>
      </c>
      <c r="AB21" s="54">
        <v>265.5</v>
      </c>
      <c r="AC21" s="54">
        <v>229.8</v>
      </c>
      <c r="AD21" s="54">
        <v>286.10000000000002</v>
      </c>
      <c r="AE21" s="54">
        <v>272.5</v>
      </c>
      <c r="AF21" s="54">
        <v>243.4</v>
      </c>
      <c r="AG21" s="54">
        <v>278.89999999999998</v>
      </c>
      <c r="AH21" s="54">
        <v>267.39999999999998</v>
      </c>
      <c r="AI21" s="54">
        <v>280.2</v>
      </c>
      <c r="AJ21" s="54">
        <v>285.89999999999998</v>
      </c>
      <c r="AK21" s="54">
        <v>277.5</v>
      </c>
      <c r="AL21" s="54">
        <v>271.39999999999998</v>
      </c>
      <c r="AM21" s="54">
        <v>330.4</v>
      </c>
      <c r="AN21" s="54">
        <v>237.2</v>
      </c>
      <c r="AO21" s="54">
        <v>317.89999999999998</v>
      </c>
      <c r="AP21" s="54">
        <v>396.5</v>
      </c>
      <c r="AQ21" s="54">
        <v>302.5</v>
      </c>
      <c r="AR21" s="54">
        <v>286</v>
      </c>
      <c r="AS21" s="54">
        <v>335.6</v>
      </c>
      <c r="AT21" s="54">
        <v>379.4</v>
      </c>
      <c r="AU21" s="54">
        <v>323</v>
      </c>
      <c r="AV21" s="54">
        <v>309.5</v>
      </c>
      <c r="AW21" s="54">
        <v>314.89999999999998</v>
      </c>
      <c r="AX21" s="54">
        <v>274.39999999999998</v>
      </c>
      <c r="AY21" s="54">
        <v>290.89999999999998</v>
      </c>
      <c r="AZ21" s="54">
        <v>279.10000000000002</v>
      </c>
      <c r="BA21" s="54">
        <v>267.8</v>
      </c>
      <c r="BB21" s="54">
        <v>292.39999999999998</v>
      </c>
      <c r="BC21" s="54">
        <v>287.8</v>
      </c>
      <c r="BD21" s="54">
        <v>283</v>
      </c>
      <c r="BE21" s="54">
        <v>294.5</v>
      </c>
      <c r="BF21" s="54">
        <v>287.5</v>
      </c>
      <c r="BG21" s="54">
        <v>309.8</v>
      </c>
      <c r="BH21" s="54">
        <v>329.82895911999998</v>
      </c>
      <c r="BI21" s="358" t="s">
        <v>555</v>
      </c>
      <c r="BJ21" s="54">
        <v>1157.69325067</v>
      </c>
      <c r="BK21" s="358" t="s">
        <v>555</v>
      </c>
    </row>
    <row r="22" spans="1:63" s="30" customFormat="1" ht="12.75" customHeight="1">
      <c r="A22" s="145"/>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360"/>
      <c r="BJ22" s="100"/>
      <c r="BK22" s="360"/>
    </row>
    <row r="23" spans="1:63" s="30" customFormat="1" ht="12.75" customHeight="1">
      <c r="A23" s="123" t="s">
        <v>88</v>
      </c>
      <c r="B23" s="100">
        <v>0.70299999999999996</v>
      </c>
      <c r="C23" s="100">
        <v>0.79100000000000004</v>
      </c>
      <c r="D23" s="100">
        <v>0.61799999999999999</v>
      </c>
      <c r="E23" s="100">
        <v>0.68700000000000006</v>
      </c>
      <c r="F23" s="100">
        <v>0.83099999999999996</v>
      </c>
      <c r="G23" s="100">
        <v>0.51200000000000001</v>
      </c>
      <c r="H23" s="100">
        <v>0.66700000000000004</v>
      </c>
      <c r="I23" s="100">
        <v>0.94</v>
      </c>
      <c r="J23" s="100">
        <v>0.377</v>
      </c>
      <c r="K23" s="100">
        <v>0.95499999999999996</v>
      </c>
      <c r="L23" s="100">
        <v>0.161</v>
      </c>
      <c r="M23" s="100">
        <v>0.74</v>
      </c>
      <c r="N23" s="100">
        <v>0.27600000000000002</v>
      </c>
      <c r="O23" s="100">
        <v>0.70699999999999996</v>
      </c>
      <c r="P23" s="100">
        <v>0.50800000000000001</v>
      </c>
      <c r="Q23" s="100">
        <v>0.38600000000000001</v>
      </c>
      <c r="R23" s="100">
        <v>0.65300000000000002</v>
      </c>
      <c r="S23" s="100">
        <v>0.57799999999999996</v>
      </c>
      <c r="T23" s="100">
        <v>-0.40699999999999997</v>
      </c>
      <c r="U23" s="100">
        <v>0.58299999999999996</v>
      </c>
      <c r="V23" s="100">
        <v>0.42799999999999999</v>
      </c>
      <c r="W23" s="100">
        <v>0.57099999999999995</v>
      </c>
      <c r="X23" s="100">
        <v>0.219</v>
      </c>
      <c r="Y23" s="100">
        <v>0.441</v>
      </c>
      <c r="Z23" s="100">
        <v>0.48899999999999999</v>
      </c>
      <c r="AA23" s="100">
        <v>0.46899999999999997</v>
      </c>
      <c r="AB23" s="100">
        <v>0.51100000000000001</v>
      </c>
      <c r="AC23" s="100">
        <v>0.191</v>
      </c>
      <c r="AD23" s="100">
        <v>0.33</v>
      </c>
      <c r="AE23" s="100">
        <v>0.53300000000000003</v>
      </c>
      <c r="AF23" s="100">
        <v>0.67600000000000005</v>
      </c>
      <c r="AG23" s="100">
        <v>0.61499999999999999</v>
      </c>
      <c r="AH23" s="100">
        <v>0.58699999999999997</v>
      </c>
      <c r="AI23" s="100">
        <v>0.51800000000000002</v>
      </c>
      <c r="AJ23" s="100">
        <v>0.51500000000000001</v>
      </c>
      <c r="AK23" s="100">
        <v>0.46800000000000003</v>
      </c>
      <c r="AL23" s="100">
        <v>0.54300000000000004</v>
      </c>
      <c r="AM23" s="100">
        <v>0.50900000000000001</v>
      </c>
      <c r="AN23" s="100">
        <v>0.54900000000000004</v>
      </c>
      <c r="AO23" s="100">
        <v>0.49099999999999999</v>
      </c>
      <c r="AP23" s="100">
        <v>0.436</v>
      </c>
      <c r="AQ23" s="100">
        <v>0.45</v>
      </c>
      <c r="AR23" s="100">
        <v>0.40500000000000003</v>
      </c>
      <c r="AS23" s="100">
        <v>0.48899999999999999</v>
      </c>
      <c r="AT23" s="100">
        <v>0.53400000000000003</v>
      </c>
      <c r="AU23" s="100">
        <v>0.45800000000000002</v>
      </c>
      <c r="AV23" s="100">
        <v>0.53</v>
      </c>
      <c r="AW23" s="100">
        <v>0.54400000000000004</v>
      </c>
      <c r="AX23" s="100">
        <v>0.54400000000000004</v>
      </c>
      <c r="AY23" s="100">
        <v>0.51200000000000001</v>
      </c>
      <c r="AZ23" s="100">
        <v>0.55100000000000005</v>
      </c>
      <c r="BA23" s="100">
        <v>0.57099999999999995</v>
      </c>
      <c r="BB23" s="100">
        <v>0.46200000000000002</v>
      </c>
      <c r="BC23" s="100">
        <v>0.46600000000000003</v>
      </c>
      <c r="BD23" s="100">
        <v>0.50600000000000001</v>
      </c>
      <c r="BE23" s="100">
        <v>0.47699999999999998</v>
      </c>
      <c r="BF23" s="100">
        <v>0.49099999999999999</v>
      </c>
      <c r="BG23" s="100">
        <v>0.53500000000000003</v>
      </c>
      <c r="BH23" s="100">
        <v>0.52197835113741797</v>
      </c>
      <c r="BI23" s="360" t="s">
        <v>555</v>
      </c>
      <c r="BJ23" s="100">
        <v>0.47926739378052602</v>
      </c>
      <c r="BK23" s="360" t="s">
        <v>555</v>
      </c>
    </row>
    <row r="24" spans="1:63" s="30" customFormat="1" ht="12.75" customHeight="1">
      <c r="A24" s="68" t="s">
        <v>80</v>
      </c>
      <c r="B24" s="100">
        <v>0.312</v>
      </c>
      <c r="C24" s="100">
        <v>0.28399999999999997</v>
      </c>
      <c r="D24" s="100">
        <v>0.45500000000000002</v>
      </c>
      <c r="E24" s="100">
        <v>0.34599999999999997</v>
      </c>
      <c r="F24" s="100">
        <v>0.317</v>
      </c>
      <c r="G24" s="100">
        <v>0.495</v>
      </c>
      <c r="H24" s="100">
        <v>0.35499999999999998</v>
      </c>
      <c r="I24" s="100">
        <v>0.24299999999999999</v>
      </c>
      <c r="J24" s="100">
        <v>0.34300000000000003</v>
      </c>
      <c r="K24" s="100">
        <v>0.41199999999999998</v>
      </c>
      <c r="L24" s="100">
        <v>0.51400000000000001</v>
      </c>
      <c r="M24" s="100">
        <v>0.314</v>
      </c>
      <c r="N24" s="100">
        <v>0.47399999999999998</v>
      </c>
      <c r="O24" s="100">
        <v>0.38400000000000001</v>
      </c>
      <c r="P24" s="100">
        <v>0.311</v>
      </c>
      <c r="Q24" s="100">
        <v>0.17299999999999999</v>
      </c>
      <c r="R24" s="100">
        <v>0.57299999999999995</v>
      </c>
      <c r="S24" s="100">
        <v>0.26300000000000001</v>
      </c>
      <c r="T24" s="100">
        <v>1.0469999999999999</v>
      </c>
      <c r="U24" s="100">
        <v>0.20799999999999999</v>
      </c>
      <c r="V24" s="100">
        <v>0.32300000000000001</v>
      </c>
      <c r="W24" s="100">
        <v>0.313</v>
      </c>
      <c r="X24" s="100">
        <v>0.35499999999999998</v>
      </c>
      <c r="Y24" s="100">
        <v>0.28599999999999998</v>
      </c>
      <c r="Z24" s="100">
        <v>0.318</v>
      </c>
      <c r="AA24" s="100">
        <v>0.36299999999999999</v>
      </c>
      <c r="AB24" s="100">
        <v>0.40600000000000003</v>
      </c>
      <c r="AC24" s="100">
        <v>0.36599999999999999</v>
      </c>
      <c r="AD24" s="100">
        <v>0.38400000000000001</v>
      </c>
      <c r="AE24" s="100">
        <v>0.28899999999999998</v>
      </c>
      <c r="AF24" s="100">
        <v>0.38800000000000001</v>
      </c>
      <c r="AG24" s="100">
        <v>0.29399999999999998</v>
      </c>
      <c r="AH24" s="100">
        <v>0.378</v>
      </c>
      <c r="AI24" s="100">
        <v>0.33</v>
      </c>
      <c r="AJ24" s="100">
        <v>0.33600000000000002</v>
      </c>
      <c r="AK24" s="100">
        <v>0.313</v>
      </c>
      <c r="AL24" s="100">
        <v>0.315</v>
      </c>
      <c r="AM24" s="100">
        <v>0.26</v>
      </c>
      <c r="AN24" s="100" t="s">
        <v>555</v>
      </c>
      <c r="AO24" s="100" t="s">
        <v>555</v>
      </c>
      <c r="AP24" s="100">
        <v>0.33400000000000002</v>
      </c>
      <c r="AQ24" s="100" t="s">
        <v>555</v>
      </c>
      <c r="AR24" s="100" t="s">
        <v>555</v>
      </c>
      <c r="AS24" s="100" t="s">
        <v>555</v>
      </c>
      <c r="AT24" s="100" t="s">
        <v>555</v>
      </c>
      <c r="AU24" s="100" t="s">
        <v>555</v>
      </c>
      <c r="AV24" s="100" t="s">
        <v>555</v>
      </c>
      <c r="AW24" s="100" t="s">
        <v>555</v>
      </c>
      <c r="AX24" s="100" t="s">
        <v>555</v>
      </c>
      <c r="AY24" s="100" t="s">
        <v>555</v>
      </c>
      <c r="AZ24" s="100" t="s">
        <v>555</v>
      </c>
      <c r="BA24" s="100" t="s">
        <v>555</v>
      </c>
      <c r="BB24" s="100" t="s">
        <v>555</v>
      </c>
      <c r="BC24" s="100" t="s">
        <v>555</v>
      </c>
      <c r="BD24" s="100" t="s">
        <v>555</v>
      </c>
      <c r="BE24" s="100" t="s">
        <v>555</v>
      </c>
      <c r="BF24" s="100">
        <v>0.30499999999999999</v>
      </c>
      <c r="BG24" s="100">
        <v>0.33900000000000002</v>
      </c>
      <c r="BH24" s="100">
        <v>0.315844222504581</v>
      </c>
      <c r="BI24" s="360" t="s">
        <v>555</v>
      </c>
      <c r="BJ24" s="100">
        <v>0.318981368046377</v>
      </c>
      <c r="BK24" s="360" t="s">
        <v>555</v>
      </c>
    </row>
    <row r="25" spans="1:63" s="30" customFormat="1" ht="12.75" customHeight="1">
      <c r="A25" s="68" t="s">
        <v>117</v>
      </c>
      <c r="B25" s="100">
        <v>0.66800000000000004</v>
      </c>
      <c r="C25" s="100">
        <v>0.76800000000000002</v>
      </c>
      <c r="D25" s="100">
        <v>0.874</v>
      </c>
      <c r="E25" s="100">
        <v>0.499</v>
      </c>
      <c r="F25" s="100">
        <v>0.78800000000000003</v>
      </c>
      <c r="G25" s="100">
        <v>0.58499999999999996</v>
      </c>
      <c r="H25" s="100">
        <v>1.165</v>
      </c>
      <c r="I25" s="100">
        <v>0.60299999999999998</v>
      </c>
      <c r="J25" s="100">
        <v>0.7</v>
      </c>
      <c r="K25" s="100">
        <v>1.012</v>
      </c>
      <c r="L25" s="100">
        <v>0.88200000000000001</v>
      </c>
      <c r="M25" s="100">
        <v>0.61899999999999999</v>
      </c>
      <c r="N25" s="100">
        <v>0.81899999999999995</v>
      </c>
      <c r="O25" s="100">
        <v>0.71099999999999997</v>
      </c>
      <c r="P25" s="100">
        <v>0.82599999999999996</v>
      </c>
      <c r="Q25" s="100">
        <v>0.72099999999999997</v>
      </c>
      <c r="R25" s="100">
        <v>0.46600000000000003</v>
      </c>
      <c r="S25" s="100">
        <v>1.5409999999999999</v>
      </c>
      <c r="T25" s="100">
        <v>1.1240000000000001</v>
      </c>
      <c r="U25" s="100">
        <v>0.44700000000000001</v>
      </c>
      <c r="V25" s="100">
        <v>0.51500000000000001</v>
      </c>
      <c r="W25" s="100">
        <v>0.51200000000000001</v>
      </c>
      <c r="X25" s="100">
        <v>1.1180000000000001</v>
      </c>
      <c r="Y25" s="100">
        <v>0.38700000000000001</v>
      </c>
      <c r="Z25" s="100">
        <v>0.77400000000000002</v>
      </c>
      <c r="AA25" s="100">
        <v>0.68600000000000005</v>
      </c>
      <c r="AB25" s="100">
        <v>0.67300000000000004</v>
      </c>
      <c r="AC25" s="100">
        <v>0.502</v>
      </c>
      <c r="AD25" s="100">
        <v>0.76100000000000001</v>
      </c>
      <c r="AE25" s="100">
        <v>0.73899999999999999</v>
      </c>
      <c r="AF25" s="100">
        <v>0.64</v>
      </c>
      <c r="AG25" s="100">
        <v>0.78600000000000003</v>
      </c>
      <c r="AH25" s="100">
        <v>0.747</v>
      </c>
      <c r="AI25" s="100">
        <v>0.67600000000000005</v>
      </c>
      <c r="AJ25" s="100">
        <v>0.76800000000000002</v>
      </c>
      <c r="AK25" s="100">
        <v>0.77500000000000002</v>
      </c>
      <c r="AL25" s="100">
        <v>0.60599999999999998</v>
      </c>
      <c r="AM25" s="100">
        <v>0.629</v>
      </c>
      <c r="AN25" s="100">
        <v>0.67100000000000004</v>
      </c>
      <c r="AO25" s="100">
        <v>0.64300000000000002</v>
      </c>
      <c r="AP25" s="100">
        <v>0.72499999999999998</v>
      </c>
      <c r="AQ25" s="100">
        <v>0.61899999999999999</v>
      </c>
      <c r="AR25" s="100">
        <v>0.59899999999999998</v>
      </c>
      <c r="AS25" s="100">
        <v>0.52900000000000003</v>
      </c>
      <c r="AT25" s="100">
        <v>0.59</v>
      </c>
      <c r="AU25" s="100">
        <v>0.66800000000000004</v>
      </c>
      <c r="AV25" s="100">
        <v>0.69099999999999995</v>
      </c>
      <c r="AW25" s="100">
        <v>0.59599999999999997</v>
      </c>
      <c r="AX25" s="100">
        <v>0.59499999999999997</v>
      </c>
      <c r="AY25" s="100">
        <v>0.57699999999999996</v>
      </c>
      <c r="AZ25" s="100">
        <v>0.59499999999999997</v>
      </c>
      <c r="BA25" s="100">
        <v>0.56299999999999994</v>
      </c>
      <c r="BB25" s="100">
        <v>0.64700000000000002</v>
      </c>
      <c r="BC25" s="100">
        <v>0.56599999999999995</v>
      </c>
      <c r="BD25" s="100">
        <v>0.53700000000000003</v>
      </c>
      <c r="BE25" s="100">
        <v>0.54300000000000004</v>
      </c>
      <c r="BF25" s="100">
        <v>0.51900000000000002</v>
      </c>
      <c r="BG25" s="100">
        <v>0.47899999999999998</v>
      </c>
      <c r="BH25" s="100">
        <v>0.49975793654409301</v>
      </c>
      <c r="BI25" s="360" t="s">
        <v>555</v>
      </c>
      <c r="BJ25" s="100">
        <v>0.568932119244135</v>
      </c>
      <c r="BK25" s="360" t="s">
        <v>555</v>
      </c>
    </row>
    <row r="26" spans="1:63" s="30" customFormat="1" ht="12.75" customHeight="1">
      <c r="A26" s="68" t="s">
        <v>81</v>
      </c>
      <c r="B26" s="100">
        <v>0.36399999999999999</v>
      </c>
      <c r="C26" s="100">
        <v>0.316</v>
      </c>
      <c r="D26" s="100">
        <v>0.26800000000000002</v>
      </c>
      <c r="E26" s="100">
        <v>0.53700000000000003</v>
      </c>
      <c r="F26" s="100">
        <v>0.246</v>
      </c>
      <c r="G26" s="100">
        <v>0.71399999999999997</v>
      </c>
      <c r="H26" s="100">
        <v>0.223</v>
      </c>
      <c r="I26" s="100">
        <v>0.44600000000000001</v>
      </c>
      <c r="J26" s="100">
        <v>0.503</v>
      </c>
      <c r="K26" s="100">
        <v>0.23</v>
      </c>
      <c r="L26" s="100">
        <v>0.65500000000000003</v>
      </c>
      <c r="M26" s="100">
        <v>0.43</v>
      </c>
      <c r="N26" s="100">
        <v>0.41799999999999998</v>
      </c>
      <c r="O26" s="100">
        <v>0.317</v>
      </c>
      <c r="P26" s="100">
        <v>0.27600000000000002</v>
      </c>
      <c r="Q26" s="100">
        <v>0.23400000000000001</v>
      </c>
      <c r="R26" s="100">
        <v>1.593</v>
      </c>
      <c r="S26" s="100">
        <v>0.15</v>
      </c>
      <c r="T26" s="100">
        <v>0.33500000000000002</v>
      </c>
      <c r="U26" s="100">
        <v>0.28000000000000003</v>
      </c>
      <c r="V26" s="100">
        <v>0.48899999999999999</v>
      </c>
      <c r="W26" s="100">
        <v>0.46200000000000002</v>
      </c>
      <c r="X26" s="100">
        <v>0.127</v>
      </c>
      <c r="Y26" s="100">
        <v>0.56799999999999995</v>
      </c>
      <c r="Z26" s="100">
        <v>0.37</v>
      </c>
      <c r="AA26" s="100">
        <v>0.37</v>
      </c>
      <c r="AB26" s="100">
        <v>0.33400000000000002</v>
      </c>
      <c r="AC26" s="100">
        <v>0.52400000000000002</v>
      </c>
      <c r="AD26" s="100">
        <v>0.40300000000000002</v>
      </c>
      <c r="AE26" s="100">
        <v>0.311</v>
      </c>
      <c r="AF26" s="100">
        <v>0.39</v>
      </c>
      <c r="AG26" s="100">
        <v>0.36699999999999999</v>
      </c>
      <c r="AH26" s="100">
        <v>0.38100000000000001</v>
      </c>
      <c r="AI26" s="100">
        <v>0.40699999999999997</v>
      </c>
      <c r="AJ26" s="100">
        <v>0.317</v>
      </c>
      <c r="AK26" s="100">
        <v>0.36499999999999999</v>
      </c>
      <c r="AL26" s="100">
        <v>0.39</v>
      </c>
      <c r="AM26" s="100">
        <v>0.45400000000000001</v>
      </c>
      <c r="AN26" s="100">
        <v>0.30399999999999999</v>
      </c>
      <c r="AO26" s="100">
        <v>0.41599999999999998</v>
      </c>
      <c r="AP26" s="100">
        <v>0.46400000000000002</v>
      </c>
      <c r="AQ26" s="100">
        <v>0.40300000000000002</v>
      </c>
      <c r="AR26" s="100">
        <v>0.40200000000000002</v>
      </c>
      <c r="AS26" s="100">
        <v>0.46100000000000002</v>
      </c>
      <c r="AT26" s="100">
        <v>0.47899999999999998</v>
      </c>
      <c r="AU26" s="100">
        <v>0.41499999999999998</v>
      </c>
      <c r="AV26" s="100">
        <v>0.39400000000000002</v>
      </c>
      <c r="AW26" s="100">
        <v>0.43099999999999999</v>
      </c>
      <c r="AX26" s="100">
        <v>0.38400000000000001</v>
      </c>
      <c r="AY26" s="100">
        <v>0.39500000000000002</v>
      </c>
      <c r="AZ26" s="100">
        <v>0.35799999999999998</v>
      </c>
      <c r="BA26" s="100">
        <v>0.34799999999999998</v>
      </c>
      <c r="BB26" s="100">
        <v>0.40400000000000003</v>
      </c>
      <c r="BC26" s="100">
        <v>0.40500000000000003</v>
      </c>
      <c r="BD26" s="100">
        <v>0.35399999999999998</v>
      </c>
      <c r="BE26" s="100">
        <v>0.377</v>
      </c>
      <c r="BF26" s="100">
        <v>0.35799999999999998</v>
      </c>
      <c r="BG26" s="100">
        <v>0.41599999999999998</v>
      </c>
      <c r="BH26" s="100">
        <v>0.41939026147472103</v>
      </c>
      <c r="BI26" s="360" t="s">
        <v>555</v>
      </c>
      <c r="BJ26" s="100">
        <v>0.38363970039803102</v>
      </c>
      <c r="BK26" s="360" t="s">
        <v>555</v>
      </c>
    </row>
    <row r="27" spans="1:63" s="30" customFormat="1" ht="12.75" customHeight="1">
      <c r="A27" s="68"/>
      <c r="B27" s="216"/>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366"/>
      <c r="BJ27" s="216"/>
      <c r="BK27" s="216"/>
    </row>
    <row r="28" spans="1:63" s="30" customFormat="1" ht="12.75" customHeight="1">
      <c r="A28" s="18" t="s">
        <v>34</v>
      </c>
      <c r="B28" s="54">
        <v>152821.20000000001</v>
      </c>
      <c r="C28" s="54">
        <v>150233</v>
      </c>
      <c r="D28" s="54">
        <v>159716.6</v>
      </c>
      <c r="E28" s="54">
        <v>160757.29999999999</v>
      </c>
      <c r="F28" s="54">
        <v>162249.60000000001</v>
      </c>
      <c r="G28" s="54">
        <v>174836.1</v>
      </c>
      <c r="H28" s="54">
        <v>178228.4</v>
      </c>
      <c r="I28" s="54">
        <v>205049.7</v>
      </c>
      <c r="J28" s="54">
        <v>217143.6</v>
      </c>
      <c r="K28" s="54">
        <v>226953.1</v>
      </c>
      <c r="L28" s="54">
        <v>242327.1</v>
      </c>
      <c r="M28" s="54">
        <v>268062.5</v>
      </c>
      <c r="N28" s="54">
        <v>288906.40000000002</v>
      </c>
      <c r="O28" s="54">
        <v>356105</v>
      </c>
      <c r="P28" s="54">
        <v>353688.5</v>
      </c>
      <c r="Q28" s="54">
        <v>366903.5</v>
      </c>
      <c r="R28" s="54">
        <v>375121.2</v>
      </c>
      <c r="S28" s="54">
        <v>408656.9</v>
      </c>
      <c r="T28" s="54">
        <v>431737.8</v>
      </c>
      <c r="U28" s="54">
        <v>397284.1</v>
      </c>
      <c r="V28" s="54">
        <v>370131.1</v>
      </c>
      <c r="W28" s="54">
        <v>330361.3</v>
      </c>
      <c r="X28" s="54">
        <v>316182.09999999998</v>
      </c>
      <c r="Y28" s="54">
        <v>308687.59999999998</v>
      </c>
      <c r="Z28" s="54">
        <v>305402.90000000002</v>
      </c>
      <c r="AA28" s="54">
        <v>300956.2</v>
      </c>
      <c r="AB28" s="54">
        <v>313263</v>
      </c>
      <c r="AC28" s="54">
        <v>318030.3</v>
      </c>
      <c r="AD28" s="54">
        <v>315800.2</v>
      </c>
      <c r="AE28" s="54">
        <v>332201.09999999998</v>
      </c>
      <c r="AF28" s="54">
        <v>297578.8</v>
      </c>
      <c r="AG28" s="54">
        <v>295480.8</v>
      </c>
      <c r="AH28" s="54">
        <v>315194.90000000002</v>
      </c>
      <c r="AI28" s="54">
        <v>318140</v>
      </c>
      <c r="AJ28" s="54">
        <v>301819.8</v>
      </c>
      <c r="AK28" s="54">
        <v>307212.2</v>
      </c>
      <c r="AL28" s="54">
        <v>324306.40000000002</v>
      </c>
      <c r="AM28" s="54">
        <v>331034.7</v>
      </c>
      <c r="AN28" s="54">
        <v>328234.2</v>
      </c>
      <c r="AO28" s="54">
        <v>332300.5</v>
      </c>
      <c r="AP28" s="54">
        <v>351821.6</v>
      </c>
      <c r="AQ28" s="54">
        <v>364792.1</v>
      </c>
      <c r="AR28" s="54">
        <v>374655.8</v>
      </c>
      <c r="AS28" s="54">
        <v>404061.9</v>
      </c>
      <c r="AT28" s="54">
        <v>383984.9</v>
      </c>
      <c r="AU28" s="54">
        <v>413787</v>
      </c>
      <c r="AV28" s="54">
        <v>387161.7</v>
      </c>
      <c r="AW28" s="54">
        <v>414338.2</v>
      </c>
      <c r="AX28" s="54">
        <v>427976.8</v>
      </c>
      <c r="AY28" s="54">
        <v>433187.9</v>
      </c>
      <c r="AZ28" s="54">
        <v>436565.1</v>
      </c>
      <c r="BA28" s="54">
        <v>444341.8</v>
      </c>
      <c r="BB28" s="54">
        <v>456304.4</v>
      </c>
      <c r="BC28" s="54">
        <v>438671.7</v>
      </c>
      <c r="BD28" s="54">
        <v>419576.8</v>
      </c>
      <c r="BE28" s="54">
        <v>456159.6</v>
      </c>
      <c r="BF28" s="54">
        <v>455416.2</v>
      </c>
      <c r="BG28" s="54">
        <v>459034.8</v>
      </c>
      <c r="BH28" s="54">
        <v>467435.60611662403</v>
      </c>
      <c r="BI28" s="358">
        <v>500469.65886335901</v>
      </c>
      <c r="BJ28" s="54">
        <v>456159.58959929598</v>
      </c>
      <c r="BK28" s="54">
        <v>500469.65886335901</v>
      </c>
    </row>
    <row r="29" spans="1:63" s="30" customFormat="1" ht="12.75" customHeight="1">
      <c r="A29" s="18" t="s">
        <v>82</v>
      </c>
      <c r="B29" s="54">
        <v>48064.800000000003</v>
      </c>
      <c r="C29" s="54">
        <v>49078.6</v>
      </c>
      <c r="D29" s="54">
        <v>50135.4</v>
      </c>
      <c r="E29" s="54">
        <v>51681.3</v>
      </c>
      <c r="F29" s="54">
        <v>51392.3</v>
      </c>
      <c r="G29" s="54">
        <v>55973.599999999999</v>
      </c>
      <c r="H29" s="54">
        <v>66516.5</v>
      </c>
      <c r="I29" s="54">
        <v>76902.3</v>
      </c>
      <c r="J29" s="54">
        <v>82245.5</v>
      </c>
      <c r="K29" s="54">
        <v>87067.7</v>
      </c>
      <c r="L29" s="54">
        <v>98335.6</v>
      </c>
      <c r="M29" s="54">
        <v>111530.5</v>
      </c>
      <c r="N29" s="54">
        <v>124557.8</v>
      </c>
      <c r="O29" s="54">
        <v>139318.39999999999</v>
      </c>
      <c r="P29" s="54">
        <v>151650.29999999999</v>
      </c>
      <c r="Q29" s="54">
        <v>165743.6</v>
      </c>
      <c r="R29" s="54">
        <v>175512</v>
      </c>
      <c r="S29" s="54">
        <v>185939.8</v>
      </c>
      <c r="T29" s="54">
        <v>189256.8</v>
      </c>
      <c r="U29" s="54">
        <v>180399.6</v>
      </c>
      <c r="V29" s="54">
        <v>169399.2</v>
      </c>
      <c r="W29" s="54">
        <v>151005.20000000001</v>
      </c>
      <c r="X29" s="54">
        <v>138287.4</v>
      </c>
      <c r="Y29" s="54">
        <v>129373.7</v>
      </c>
      <c r="Z29" s="54">
        <v>123050.7</v>
      </c>
      <c r="AA29" s="54">
        <v>121337</v>
      </c>
      <c r="AB29" s="54">
        <v>124855.9</v>
      </c>
      <c r="AC29" s="54">
        <v>125071.5</v>
      </c>
      <c r="AD29" s="54">
        <v>119347.7</v>
      </c>
      <c r="AE29" s="54">
        <v>117603.4</v>
      </c>
      <c r="AF29" s="54">
        <v>114631.9</v>
      </c>
      <c r="AG29" s="54">
        <v>110030.3</v>
      </c>
      <c r="AH29" s="54">
        <v>108661.8</v>
      </c>
      <c r="AI29" s="54">
        <v>110937.9</v>
      </c>
      <c r="AJ29" s="54">
        <v>112474</v>
      </c>
      <c r="AK29" s="54">
        <v>111856.8</v>
      </c>
      <c r="AL29" s="54">
        <v>112773.5</v>
      </c>
      <c r="AM29" s="54">
        <v>115811.4</v>
      </c>
      <c r="AN29" s="54">
        <v>116534.5</v>
      </c>
      <c r="AO29" s="54">
        <v>115221.1</v>
      </c>
      <c r="AP29" s="54">
        <v>119747</v>
      </c>
      <c r="AQ29" s="54">
        <v>124156.1</v>
      </c>
      <c r="AR29" s="54">
        <v>123920.5</v>
      </c>
      <c r="AS29" s="54">
        <v>125991.9</v>
      </c>
      <c r="AT29" s="54">
        <v>127659.7</v>
      </c>
      <c r="AU29" s="54">
        <v>130238.5</v>
      </c>
      <c r="AV29" s="54">
        <v>137311.1</v>
      </c>
      <c r="AW29" s="54">
        <v>142791.9</v>
      </c>
      <c r="AX29" s="54">
        <v>145233.1</v>
      </c>
      <c r="AY29" s="54">
        <v>148772.5</v>
      </c>
      <c r="AZ29" s="54">
        <v>156878.1</v>
      </c>
      <c r="BA29" s="54">
        <v>164670.39999999999</v>
      </c>
      <c r="BB29" s="54">
        <v>168315.1</v>
      </c>
      <c r="BC29" s="54">
        <v>170274.4</v>
      </c>
      <c r="BD29" s="54">
        <v>173176.1</v>
      </c>
      <c r="BE29" s="54">
        <v>179044.7</v>
      </c>
      <c r="BF29" s="54">
        <v>182474.2</v>
      </c>
      <c r="BG29" s="54">
        <v>189322.6</v>
      </c>
      <c r="BH29" s="54">
        <v>197034.399014839</v>
      </c>
      <c r="BI29" s="358">
        <v>202360.83461590199</v>
      </c>
      <c r="BJ29" s="54">
        <v>174825.230589279</v>
      </c>
      <c r="BK29" s="54">
        <v>194827.93046910901</v>
      </c>
    </row>
    <row r="30" spans="1:63" s="30" customFormat="1" ht="12.75" customHeight="1">
      <c r="A30" s="18" t="s">
        <v>83</v>
      </c>
      <c r="B30" s="54">
        <v>54341.2</v>
      </c>
      <c r="C30" s="54">
        <v>56238.7</v>
      </c>
      <c r="D30" s="54">
        <v>55162.1</v>
      </c>
      <c r="E30" s="54">
        <v>57059</v>
      </c>
      <c r="F30" s="54">
        <v>62167.3</v>
      </c>
      <c r="G30" s="54">
        <v>64998.7</v>
      </c>
      <c r="H30" s="54">
        <v>66352.600000000006</v>
      </c>
      <c r="I30" s="54">
        <v>72705.3</v>
      </c>
      <c r="J30" s="54">
        <v>80036.100000000006</v>
      </c>
      <c r="K30" s="54">
        <v>82341.899999999994</v>
      </c>
      <c r="L30" s="54">
        <v>86939.4</v>
      </c>
      <c r="M30" s="54">
        <v>98298</v>
      </c>
      <c r="N30" s="54">
        <v>113796.7</v>
      </c>
      <c r="O30" s="54">
        <v>137254.70000000001</v>
      </c>
      <c r="P30" s="54">
        <v>150491.9</v>
      </c>
      <c r="Q30" s="54">
        <v>151903.1</v>
      </c>
      <c r="R30" s="54">
        <v>152530.70000000001</v>
      </c>
      <c r="S30" s="54">
        <v>149105.1</v>
      </c>
      <c r="T30" s="54">
        <v>142776.20000000001</v>
      </c>
      <c r="U30" s="54">
        <v>136862.9</v>
      </c>
      <c r="V30" s="54">
        <v>131527</v>
      </c>
      <c r="W30" s="54">
        <v>121167.4</v>
      </c>
      <c r="X30" s="54">
        <v>112906.7</v>
      </c>
      <c r="Y30" s="54">
        <v>109971.5</v>
      </c>
      <c r="Z30" s="54">
        <v>110310.9</v>
      </c>
      <c r="AA30" s="54">
        <v>105956.1</v>
      </c>
      <c r="AB30" s="54">
        <v>112448.5</v>
      </c>
      <c r="AC30" s="54">
        <v>120019.1</v>
      </c>
      <c r="AD30" s="54">
        <v>113411.6</v>
      </c>
      <c r="AE30" s="54">
        <v>111455.5</v>
      </c>
      <c r="AF30" s="54">
        <v>106993</v>
      </c>
      <c r="AG30" s="54">
        <v>100824</v>
      </c>
      <c r="AH30" s="54">
        <v>101866</v>
      </c>
      <c r="AI30" s="54">
        <v>102915.6</v>
      </c>
      <c r="AJ30" s="54">
        <v>100145.3</v>
      </c>
      <c r="AK30" s="54">
        <v>101206.8</v>
      </c>
      <c r="AL30" s="54">
        <v>103984.3</v>
      </c>
      <c r="AM30" s="54">
        <v>105182.8</v>
      </c>
      <c r="AN30" s="54">
        <v>105940.3</v>
      </c>
      <c r="AO30" s="54">
        <v>106731.8</v>
      </c>
      <c r="AP30" s="54">
        <v>112552.6</v>
      </c>
      <c r="AQ30" s="54">
        <v>116727.6</v>
      </c>
      <c r="AR30" s="54">
        <v>116962.1</v>
      </c>
      <c r="AS30" s="54">
        <v>120880.8</v>
      </c>
      <c r="AT30" s="54">
        <v>122483</v>
      </c>
      <c r="AU30" s="54">
        <v>123223.4</v>
      </c>
      <c r="AV30" s="54">
        <v>125951.3</v>
      </c>
      <c r="AW30" s="54">
        <v>126811.2</v>
      </c>
      <c r="AX30" s="54">
        <v>129416.8</v>
      </c>
      <c r="AY30" s="54">
        <v>134458.29999999999</v>
      </c>
      <c r="AZ30" s="54">
        <v>137879.5</v>
      </c>
      <c r="BA30" s="54">
        <v>143977.29999999999</v>
      </c>
      <c r="BB30" s="54">
        <v>152118.39999999999</v>
      </c>
      <c r="BC30" s="54">
        <v>153971.4</v>
      </c>
      <c r="BD30" s="54">
        <v>151520.6</v>
      </c>
      <c r="BE30" s="54">
        <v>154604.79999999999</v>
      </c>
      <c r="BF30" s="54">
        <v>158668.29999999999</v>
      </c>
      <c r="BG30" s="54">
        <v>158608.4</v>
      </c>
      <c r="BH30" s="54">
        <v>162481.613461945</v>
      </c>
      <c r="BI30" s="358">
        <v>173144.62092306299</v>
      </c>
      <c r="BJ30" s="54">
        <v>155036.07315807301</v>
      </c>
      <c r="BK30" s="54">
        <v>170576.32156627599</v>
      </c>
    </row>
    <row r="31" spans="1:63" s="30" customFormat="1" ht="12.75" customHeight="1">
      <c r="A31" s="145"/>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360"/>
      <c r="BJ31" s="100"/>
      <c r="BK31" s="100"/>
    </row>
    <row r="32" spans="1:63" s="47" customFormat="1" ht="12.75" customHeight="1">
      <c r="A32" s="68" t="s">
        <v>84</v>
      </c>
      <c r="B32" s="100">
        <v>3.1E-2</v>
      </c>
      <c r="C32" s="100">
        <v>-1.7000000000000001E-2</v>
      </c>
      <c r="D32" s="100">
        <v>6.3E-2</v>
      </c>
      <c r="E32" s="100">
        <v>7.0000000000000001E-3</v>
      </c>
      <c r="F32" s="100">
        <v>8.9999999999999993E-3</v>
      </c>
      <c r="G32" s="100">
        <v>7.8E-2</v>
      </c>
      <c r="H32" s="100">
        <v>1.9E-2</v>
      </c>
      <c r="I32" s="100">
        <v>0.15</v>
      </c>
      <c r="J32" s="100">
        <v>5.8999999999999997E-2</v>
      </c>
      <c r="K32" s="100">
        <v>4.4999999999999998E-2</v>
      </c>
      <c r="L32" s="100">
        <v>6.8000000000000005E-2</v>
      </c>
      <c r="M32" s="100">
        <v>0.106</v>
      </c>
      <c r="N32" s="100">
        <v>7.8E-2</v>
      </c>
      <c r="O32" s="100">
        <v>0.23300000000000001</v>
      </c>
      <c r="P32" s="100">
        <v>-7.0000000000000001E-3</v>
      </c>
      <c r="Q32" s="100">
        <v>3.6999999999999998E-2</v>
      </c>
      <c r="R32" s="100">
        <v>2.1999999999999999E-2</v>
      </c>
      <c r="S32" s="100">
        <v>8.8999999999999996E-2</v>
      </c>
      <c r="T32" s="100">
        <v>5.6000000000000001E-2</v>
      </c>
      <c r="U32" s="100">
        <v>-0.08</v>
      </c>
      <c r="V32" s="100">
        <v>-6.8000000000000005E-2</v>
      </c>
      <c r="W32" s="100">
        <v>-0.107</v>
      </c>
      <c r="X32" s="100">
        <v>-4.2999999999999997E-2</v>
      </c>
      <c r="Y32" s="100">
        <v>-2.4E-2</v>
      </c>
      <c r="Z32" s="100">
        <v>-1.0999999999999999E-2</v>
      </c>
      <c r="AA32" s="100">
        <v>-1.4999999999999999E-2</v>
      </c>
      <c r="AB32" s="100">
        <v>4.1000000000000002E-2</v>
      </c>
      <c r="AC32" s="100">
        <v>1.4999999999999999E-2</v>
      </c>
      <c r="AD32" s="100">
        <v>-7.0000000000000001E-3</v>
      </c>
      <c r="AE32" s="100">
        <v>5.1999999999999998E-2</v>
      </c>
      <c r="AF32" s="100">
        <v>-0.104</v>
      </c>
      <c r="AG32" s="100">
        <v>-7.0000000000000001E-3</v>
      </c>
      <c r="AH32" s="100">
        <v>6.7000000000000004E-2</v>
      </c>
      <c r="AI32" s="100">
        <v>8.9999999999999993E-3</v>
      </c>
      <c r="AJ32" s="100">
        <v>-5.0999999999999997E-2</v>
      </c>
      <c r="AK32" s="100">
        <v>1.7999999999999999E-2</v>
      </c>
      <c r="AL32" s="100">
        <v>5.6000000000000001E-2</v>
      </c>
      <c r="AM32" s="100">
        <v>2.1000000000000001E-2</v>
      </c>
      <c r="AN32" s="100">
        <v>-8.0000000000000002E-3</v>
      </c>
      <c r="AO32" s="100">
        <v>1.2E-2</v>
      </c>
      <c r="AP32" s="100">
        <v>5.8999999999999997E-2</v>
      </c>
      <c r="AQ32" s="100">
        <v>3.6999999999999998E-2</v>
      </c>
      <c r="AR32" s="100">
        <v>2.7E-2</v>
      </c>
      <c r="AS32" s="100">
        <v>7.8E-2</v>
      </c>
      <c r="AT32" s="100">
        <v>-0.05</v>
      </c>
      <c r="AU32" s="100">
        <v>7.8E-2</v>
      </c>
      <c r="AV32" s="100">
        <v>-6.4000000000000001E-2</v>
      </c>
      <c r="AW32" s="100">
        <v>7.0000000000000007E-2</v>
      </c>
      <c r="AX32" s="100">
        <v>3.3000000000000002E-2</v>
      </c>
      <c r="AY32" s="100">
        <v>1.2E-2</v>
      </c>
      <c r="AZ32" s="100">
        <v>8.0000000000000002E-3</v>
      </c>
      <c r="BA32" s="100">
        <v>1.7999999999999999E-2</v>
      </c>
      <c r="BB32" s="100">
        <v>2.7E-2</v>
      </c>
      <c r="BC32" s="100">
        <v>-3.9E-2</v>
      </c>
      <c r="BD32" s="100">
        <v>-4.3999999999999997E-2</v>
      </c>
      <c r="BE32" s="100">
        <v>8.6999999999999994E-2</v>
      </c>
      <c r="BF32" s="100">
        <v>-2E-3</v>
      </c>
      <c r="BG32" s="100">
        <v>8.0000000000000002E-3</v>
      </c>
      <c r="BH32" s="100">
        <v>1.8301104366750299E-2</v>
      </c>
      <c r="BI32" s="360">
        <v>7.0670809656918201E-2</v>
      </c>
      <c r="BJ32" s="100">
        <v>2.6596267099001598E-2</v>
      </c>
      <c r="BK32" s="100">
        <v>9.7137208718960796E-2</v>
      </c>
    </row>
    <row r="33" spans="1:63" s="47" customFormat="1" ht="12.75" customHeight="1">
      <c r="A33" s="68" t="s">
        <v>87</v>
      </c>
      <c r="B33" s="100">
        <v>0.88400000000000001</v>
      </c>
      <c r="C33" s="100">
        <v>0.873</v>
      </c>
      <c r="D33" s="100">
        <v>0.90900000000000003</v>
      </c>
      <c r="E33" s="100">
        <v>0.90600000000000003</v>
      </c>
      <c r="F33" s="100">
        <v>0.82699999999999996</v>
      </c>
      <c r="G33" s="100">
        <v>0.86099999999999999</v>
      </c>
      <c r="H33" s="100">
        <v>1.002</v>
      </c>
      <c r="I33" s="100">
        <v>1.0580000000000001</v>
      </c>
      <c r="J33" s="100">
        <v>1.028</v>
      </c>
      <c r="K33" s="100">
        <v>1.0569999999999999</v>
      </c>
      <c r="L33" s="100">
        <v>1.131</v>
      </c>
      <c r="M33" s="100">
        <v>1.135</v>
      </c>
      <c r="N33" s="100">
        <v>1.095</v>
      </c>
      <c r="O33" s="100">
        <v>1.0149999999999999</v>
      </c>
      <c r="P33" s="100">
        <v>1.008</v>
      </c>
      <c r="Q33" s="100">
        <v>1.091</v>
      </c>
      <c r="R33" s="100">
        <v>1.151</v>
      </c>
      <c r="S33" s="100">
        <v>1.2470000000000001</v>
      </c>
      <c r="T33" s="100">
        <v>1.3260000000000001</v>
      </c>
      <c r="U33" s="100">
        <v>1.3180000000000001</v>
      </c>
      <c r="V33" s="100">
        <v>1.288</v>
      </c>
      <c r="W33" s="100">
        <v>1.246</v>
      </c>
      <c r="X33" s="100">
        <v>1.2250000000000001</v>
      </c>
      <c r="Y33" s="100">
        <v>1.1759999999999999</v>
      </c>
      <c r="Z33" s="100">
        <v>1.115</v>
      </c>
      <c r="AA33" s="100">
        <v>1.145</v>
      </c>
      <c r="AB33" s="100">
        <v>1.1100000000000001</v>
      </c>
      <c r="AC33" s="100">
        <v>1.042</v>
      </c>
      <c r="AD33" s="100">
        <v>1.052</v>
      </c>
      <c r="AE33" s="100">
        <v>1.0549999999999999</v>
      </c>
      <c r="AF33" s="100">
        <v>1.071</v>
      </c>
      <c r="AG33" s="100">
        <v>1.091</v>
      </c>
      <c r="AH33" s="100">
        <v>1.0669999999999999</v>
      </c>
      <c r="AI33" s="100">
        <v>1.0780000000000001</v>
      </c>
      <c r="AJ33" s="100">
        <v>1.123</v>
      </c>
      <c r="AK33" s="100">
        <v>1.105</v>
      </c>
      <c r="AL33" s="100">
        <v>1.085</v>
      </c>
      <c r="AM33" s="100">
        <v>1.101</v>
      </c>
      <c r="AN33" s="100">
        <v>1.1000000000000001</v>
      </c>
      <c r="AO33" s="100">
        <v>1.08</v>
      </c>
      <c r="AP33" s="100">
        <v>1.0640000000000001</v>
      </c>
      <c r="AQ33" s="100">
        <v>1.0640000000000001</v>
      </c>
      <c r="AR33" s="100">
        <v>1.0589999999999999</v>
      </c>
      <c r="AS33" s="100">
        <v>1.042</v>
      </c>
      <c r="AT33" s="100">
        <v>1.042</v>
      </c>
      <c r="AU33" s="100">
        <v>1.0569999999999999</v>
      </c>
      <c r="AV33" s="100">
        <v>1.0900000000000001</v>
      </c>
      <c r="AW33" s="100">
        <v>1.1259999999999999</v>
      </c>
      <c r="AX33" s="100">
        <v>1.1220000000000001</v>
      </c>
      <c r="AY33" s="100">
        <v>1.1060000000000001</v>
      </c>
      <c r="AZ33" s="100">
        <v>1.1379999999999999</v>
      </c>
      <c r="BA33" s="100">
        <v>1.1439999999999999</v>
      </c>
      <c r="BB33" s="100">
        <v>1.1060000000000001</v>
      </c>
      <c r="BC33" s="100">
        <v>1.1060000000000001</v>
      </c>
      <c r="BD33" s="100">
        <v>1.143</v>
      </c>
      <c r="BE33" s="100">
        <v>1.1579999999999999</v>
      </c>
      <c r="BF33" s="100">
        <v>1.1499999999999999</v>
      </c>
      <c r="BG33" s="100">
        <v>1.194</v>
      </c>
      <c r="BH33" s="100">
        <v>1.21265658813135</v>
      </c>
      <c r="BI33" s="360">
        <v>1.16873878921033</v>
      </c>
      <c r="BJ33" s="100">
        <v>1.1276422772332999</v>
      </c>
      <c r="BK33" s="100">
        <v>1.14217453325378</v>
      </c>
    </row>
    <row r="34" spans="1:63" s="47" customFormat="1" ht="12.75" customHeight="1">
      <c r="A34" s="68" t="s">
        <v>85</v>
      </c>
      <c r="B34" s="100">
        <v>0.36099999999999999</v>
      </c>
      <c r="C34" s="100">
        <v>0.371</v>
      </c>
      <c r="D34" s="100">
        <v>0.35599999999999998</v>
      </c>
      <c r="E34" s="100">
        <v>0.35599999999999998</v>
      </c>
      <c r="F34" s="100">
        <v>0.38500000000000001</v>
      </c>
      <c r="G34" s="100">
        <v>0.38600000000000001</v>
      </c>
      <c r="H34" s="100">
        <v>0.376</v>
      </c>
      <c r="I34" s="100">
        <v>0.379</v>
      </c>
      <c r="J34" s="100">
        <v>0.379</v>
      </c>
      <c r="K34" s="100">
        <v>0.371</v>
      </c>
      <c r="L34" s="100">
        <v>0.371</v>
      </c>
      <c r="M34" s="100">
        <v>0.38500000000000001</v>
      </c>
      <c r="N34" s="100">
        <v>0.40899999999999997</v>
      </c>
      <c r="O34" s="100">
        <v>0.42599999999999999</v>
      </c>
      <c r="P34" s="100">
        <v>0.42399999999999999</v>
      </c>
      <c r="Q34" s="100">
        <v>0.42199999999999999</v>
      </c>
      <c r="R34" s="100">
        <v>0.41099999999999998</v>
      </c>
      <c r="S34" s="100">
        <v>0.38</v>
      </c>
      <c r="T34" s="100">
        <v>0.34</v>
      </c>
      <c r="U34" s="100">
        <v>0.33</v>
      </c>
      <c r="V34" s="100">
        <v>0.34300000000000003</v>
      </c>
      <c r="W34" s="100">
        <v>0.34599999999999997</v>
      </c>
      <c r="X34" s="100">
        <v>0.34899999999999998</v>
      </c>
      <c r="Y34" s="100">
        <v>0.35199999999999998</v>
      </c>
      <c r="Z34" s="100">
        <v>0.35899999999999999</v>
      </c>
      <c r="AA34" s="100">
        <v>0.34899999999999998</v>
      </c>
      <c r="AB34" s="100">
        <v>0.36599999999999999</v>
      </c>
      <c r="AC34" s="100">
        <v>0.38</v>
      </c>
      <c r="AD34" s="100">
        <v>0.35799999999999998</v>
      </c>
      <c r="AE34" s="100">
        <v>0.34399999999999997</v>
      </c>
      <c r="AF34" s="100">
        <v>0.34</v>
      </c>
      <c r="AG34" s="100">
        <v>0.34</v>
      </c>
      <c r="AH34" s="100">
        <v>0.33400000000000002</v>
      </c>
      <c r="AI34" s="100">
        <v>0.32500000000000001</v>
      </c>
      <c r="AJ34" s="100">
        <v>0.32300000000000001</v>
      </c>
      <c r="AK34" s="100">
        <v>0.33200000000000002</v>
      </c>
      <c r="AL34" s="100">
        <v>0.32900000000000001</v>
      </c>
      <c r="AM34" s="100">
        <v>0.32100000000000001</v>
      </c>
      <c r="AN34" s="100">
        <v>0.32100000000000001</v>
      </c>
      <c r="AO34" s="100">
        <v>0.32300000000000001</v>
      </c>
      <c r="AP34" s="100">
        <v>0.32900000000000001</v>
      </c>
      <c r="AQ34" s="100">
        <v>0.32600000000000001</v>
      </c>
      <c r="AR34" s="100">
        <v>0.316</v>
      </c>
      <c r="AS34" s="100">
        <v>0.31</v>
      </c>
      <c r="AT34" s="100">
        <v>0.311</v>
      </c>
      <c r="AU34" s="100">
        <v>0.309</v>
      </c>
      <c r="AV34" s="100">
        <v>0.315</v>
      </c>
      <c r="AW34" s="100">
        <v>0.316</v>
      </c>
      <c r="AX34" s="100">
        <v>0.307</v>
      </c>
      <c r="AY34" s="100">
        <v>0.312</v>
      </c>
      <c r="AZ34" s="100">
        <v>0.317</v>
      </c>
      <c r="BA34" s="100">
        <v>0.32700000000000001</v>
      </c>
      <c r="BB34" s="100">
        <v>0.33800000000000002</v>
      </c>
      <c r="BC34" s="100">
        <v>0.34399999999999997</v>
      </c>
      <c r="BD34" s="100">
        <v>0.35299999999999998</v>
      </c>
      <c r="BE34" s="100">
        <v>0.35299999999999998</v>
      </c>
      <c r="BF34" s="100">
        <v>0.34799999999999998</v>
      </c>
      <c r="BG34" s="100">
        <v>0.34699999999999998</v>
      </c>
      <c r="BH34" s="100">
        <v>0.35075404217185102</v>
      </c>
      <c r="BI34" s="360">
        <v>0.35777183405783802</v>
      </c>
      <c r="BJ34" s="100">
        <v>0.34433279561845098</v>
      </c>
      <c r="BK34" s="100">
        <v>0.35661949880875898</v>
      </c>
    </row>
    <row r="35" spans="1:63" s="47" customFormat="1" ht="12.75" customHeight="1">
      <c r="A35" s="123"/>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368"/>
      <c r="BJ35" s="174"/>
      <c r="BK35" s="174"/>
    </row>
    <row r="36" spans="1:63" ht="12.75" customHeight="1">
      <c r="A36" s="175" t="s">
        <v>201</v>
      </c>
      <c r="B36" s="192">
        <v>1081.9000000000001</v>
      </c>
      <c r="C36" s="192">
        <v>1194.4000000000001</v>
      </c>
      <c r="D36" s="192">
        <v>395.1</v>
      </c>
      <c r="E36" s="192">
        <v>374.3</v>
      </c>
      <c r="F36" s="192">
        <v>335.3</v>
      </c>
      <c r="G36" s="192">
        <v>261.7</v>
      </c>
      <c r="H36" s="192">
        <v>237.1</v>
      </c>
      <c r="I36" s="192">
        <v>129.1</v>
      </c>
      <c r="J36" s="192">
        <v>133.9</v>
      </c>
      <c r="K36" s="192">
        <v>151.69999999999999</v>
      </c>
      <c r="L36" s="192">
        <v>250.6</v>
      </c>
      <c r="M36" s="192">
        <v>261.10000000000002</v>
      </c>
      <c r="N36" s="192">
        <v>291</v>
      </c>
      <c r="O36" s="192">
        <v>214.4</v>
      </c>
      <c r="P36" s="192">
        <v>202.8</v>
      </c>
      <c r="Q36" s="192">
        <v>2249.6</v>
      </c>
      <c r="R36" s="192">
        <v>2025.4</v>
      </c>
      <c r="S36" s="192">
        <v>3421.5</v>
      </c>
      <c r="T36" s="192">
        <v>5789.1</v>
      </c>
      <c r="U36" s="192">
        <v>6069</v>
      </c>
      <c r="V36" s="192">
        <v>6245.1</v>
      </c>
      <c r="W36" s="192">
        <v>5043.3</v>
      </c>
      <c r="X36" s="192">
        <v>5263.3</v>
      </c>
      <c r="Y36" s="192">
        <v>4988.1000000000004</v>
      </c>
      <c r="Z36" s="192">
        <v>4425.3</v>
      </c>
      <c r="AA36" s="192">
        <v>3822.1</v>
      </c>
      <c r="AB36" s="192">
        <v>3246.5</v>
      </c>
      <c r="AC36" s="192">
        <v>1939.3</v>
      </c>
      <c r="AD36" s="192">
        <v>2298.8000000000002</v>
      </c>
      <c r="AE36" s="192">
        <v>2153</v>
      </c>
      <c r="AF36" s="192">
        <v>2658.1</v>
      </c>
      <c r="AG36" s="192">
        <v>2469.5</v>
      </c>
      <c r="AH36" s="192">
        <v>2393.1999999999998</v>
      </c>
      <c r="AI36" s="192">
        <v>2436.5</v>
      </c>
      <c r="AJ36" s="192">
        <v>1853.7</v>
      </c>
      <c r="AK36" s="192">
        <v>1727.4</v>
      </c>
      <c r="AL36" s="192">
        <v>1712.4</v>
      </c>
      <c r="AM36" s="192">
        <v>1719.2</v>
      </c>
      <c r="AN36" s="192">
        <v>1256.8</v>
      </c>
      <c r="AO36" s="192">
        <v>1195.9000000000001</v>
      </c>
      <c r="AP36" s="192">
        <v>1142.4000000000001</v>
      </c>
      <c r="AQ36" s="192">
        <v>1054.4000000000001</v>
      </c>
      <c r="AR36" s="192">
        <v>823.9</v>
      </c>
      <c r="AS36" s="192">
        <v>881.5</v>
      </c>
      <c r="AT36" s="192">
        <v>550.79999999999995</v>
      </c>
      <c r="AU36" s="192">
        <v>548.9</v>
      </c>
      <c r="AV36" s="192">
        <v>706.9</v>
      </c>
      <c r="AW36" s="192">
        <v>1442.8</v>
      </c>
      <c r="AX36" s="192">
        <v>1693.8</v>
      </c>
      <c r="AY36" s="192">
        <v>1724.3</v>
      </c>
      <c r="AZ36" s="192">
        <v>1280.7</v>
      </c>
      <c r="BA36" s="192">
        <v>686.6</v>
      </c>
      <c r="BB36" s="192">
        <v>699.8</v>
      </c>
      <c r="BC36" s="192">
        <v>627.20000000000005</v>
      </c>
      <c r="BD36" s="192">
        <v>673.7</v>
      </c>
      <c r="BE36" s="192">
        <v>621.6</v>
      </c>
      <c r="BF36" s="192">
        <v>615.70000000000005</v>
      </c>
      <c r="BG36" s="192">
        <v>554.1</v>
      </c>
      <c r="BH36" s="192">
        <v>462.02459026999998</v>
      </c>
      <c r="BI36" s="370">
        <v>469.96302427000001</v>
      </c>
      <c r="BJ36" s="192">
        <v>621.62699999999995</v>
      </c>
      <c r="BK36" s="192">
        <v>469.96302427000001</v>
      </c>
    </row>
    <row r="37" spans="1:63" ht="12.75" customHeight="1">
      <c r="A37" s="175" t="s">
        <v>202</v>
      </c>
      <c r="B37" s="192">
        <v>49528.1</v>
      </c>
      <c r="C37" s="192">
        <v>49135.1</v>
      </c>
      <c r="D37" s="192">
        <v>51490.7</v>
      </c>
      <c r="E37" s="192">
        <v>52072.4</v>
      </c>
      <c r="F37" s="192">
        <v>50916</v>
      </c>
      <c r="G37" s="192">
        <v>61244.7</v>
      </c>
      <c r="H37" s="192">
        <v>71994.5</v>
      </c>
      <c r="I37" s="192">
        <v>82004.399999999994</v>
      </c>
      <c r="J37" s="192">
        <v>82683.5</v>
      </c>
      <c r="K37" s="192">
        <v>91654.2</v>
      </c>
      <c r="L37" s="192">
        <v>105259.5</v>
      </c>
      <c r="M37" s="192">
        <v>118085.8</v>
      </c>
      <c r="N37" s="192">
        <v>131301.79999999999</v>
      </c>
      <c r="O37" s="192">
        <v>147605.1</v>
      </c>
      <c r="P37" s="192">
        <v>155990.20000000001</v>
      </c>
      <c r="Q37" s="192">
        <v>175982.1</v>
      </c>
      <c r="R37" s="192">
        <v>175809.6</v>
      </c>
      <c r="S37" s="192">
        <v>197310.9</v>
      </c>
      <c r="T37" s="192">
        <v>183865.8</v>
      </c>
      <c r="U37" s="192">
        <v>180546.4</v>
      </c>
      <c r="V37" s="192">
        <v>161792.29999999999</v>
      </c>
      <c r="W37" s="192">
        <v>143534.29999999999</v>
      </c>
      <c r="X37" s="192">
        <v>136200</v>
      </c>
      <c r="Y37" s="192">
        <v>125508.2</v>
      </c>
      <c r="Z37" s="192">
        <v>123135.3</v>
      </c>
      <c r="AA37" s="192">
        <v>121942.9</v>
      </c>
      <c r="AB37" s="192">
        <v>130128.8</v>
      </c>
      <c r="AC37" s="192">
        <v>121967.1</v>
      </c>
      <c r="AD37" s="192">
        <v>118451.1</v>
      </c>
      <c r="AE37" s="192">
        <v>118621.4</v>
      </c>
      <c r="AF37" s="192">
        <v>112343.2</v>
      </c>
      <c r="AG37" s="192">
        <v>109251.7</v>
      </c>
      <c r="AH37" s="192">
        <v>109746</v>
      </c>
      <c r="AI37" s="192">
        <v>114008.4</v>
      </c>
      <c r="AJ37" s="192">
        <v>112740.7</v>
      </c>
      <c r="AK37" s="192">
        <v>112646.1</v>
      </c>
      <c r="AL37" s="192">
        <v>114643.2</v>
      </c>
      <c r="AM37" s="192">
        <v>118780.6</v>
      </c>
      <c r="AN37" s="192">
        <v>116038.7</v>
      </c>
      <c r="AO37" s="192">
        <v>116098.2</v>
      </c>
      <c r="AP37" s="192">
        <v>125063.4</v>
      </c>
      <c r="AQ37" s="192">
        <v>124736.9</v>
      </c>
      <c r="AR37" s="192">
        <v>124319.8</v>
      </c>
      <c r="AS37" s="192">
        <v>128768.3</v>
      </c>
      <c r="AT37" s="192">
        <v>127664</v>
      </c>
      <c r="AU37" s="192">
        <v>133979.29999999999</v>
      </c>
      <c r="AV37" s="192">
        <v>141918.39999999999</v>
      </c>
      <c r="AW37" s="192">
        <v>145193.5</v>
      </c>
      <c r="AX37" s="192">
        <v>147055.79999999999</v>
      </c>
      <c r="AY37" s="192">
        <v>152489.29999999999</v>
      </c>
      <c r="AZ37" s="192">
        <v>163267.4</v>
      </c>
      <c r="BA37" s="192">
        <v>167834.7</v>
      </c>
      <c r="BB37" s="192">
        <v>170481</v>
      </c>
      <c r="BC37" s="192">
        <v>171765.6</v>
      </c>
      <c r="BD37" s="192">
        <v>176314.3</v>
      </c>
      <c r="BE37" s="192">
        <v>183793</v>
      </c>
      <c r="BF37" s="192">
        <v>183431</v>
      </c>
      <c r="BG37" s="192">
        <v>197568.7</v>
      </c>
      <c r="BH37" s="192">
        <v>198942.632135355</v>
      </c>
      <c r="BI37" s="370">
        <v>208231.295292703</v>
      </c>
      <c r="BJ37" s="192">
        <v>183793.03299541699</v>
      </c>
      <c r="BK37" s="192">
        <v>208231.295292703</v>
      </c>
    </row>
    <row r="38" spans="1:63" ht="12.75" customHeight="1">
      <c r="A38" s="140"/>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371"/>
      <c r="BJ38" s="6"/>
      <c r="BK38" s="6"/>
    </row>
    <row r="39" spans="1:63" ht="12.75" customHeight="1">
      <c r="A39" s="68" t="s">
        <v>182</v>
      </c>
      <c r="B39" s="100">
        <v>2.1999999999999999E-2</v>
      </c>
      <c r="C39" s="100">
        <v>2.4E-2</v>
      </c>
      <c r="D39" s="100">
        <v>8.0000000000000002E-3</v>
      </c>
      <c r="E39" s="100">
        <v>7.0000000000000001E-3</v>
      </c>
      <c r="F39" s="100">
        <v>7.0000000000000001E-3</v>
      </c>
      <c r="G39" s="100">
        <v>4.0000000000000001E-3</v>
      </c>
      <c r="H39" s="100">
        <v>3.0000000000000001E-3</v>
      </c>
      <c r="I39" s="100">
        <v>2E-3</v>
      </c>
      <c r="J39" s="100">
        <v>2E-3</v>
      </c>
      <c r="K39" s="100">
        <v>2E-3</v>
      </c>
      <c r="L39" s="100">
        <v>2E-3</v>
      </c>
      <c r="M39" s="100">
        <v>2E-3</v>
      </c>
      <c r="N39" s="100">
        <v>2E-3</v>
      </c>
      <c r="O39" s="100">
        <v>1E-3</v>
      </c>
      <c r="P39" s="100">
        <v>1E-3</v>
      </c>
      <c r="Q39" s="100">
        <v>1.2999999999999999E-2</v>
      </c>
      <c r="R39" s="100">
        <v>1.2E-2</v>
      </c>
      <c r="S39" s="100">
        <v>1.7000000000000001E-2</v>
      </c>
      <c r="T39" s="100">
        <v>3.1E-2</v>
      </c>
      <c r="U39" s="100">
        <v>3.4000000000000002E-2</v>
      </c>
      <c r="V39" s="100">
        <v>3.9E-2</v>
      </c>
      <c r="W39" s="100">
        <v>3.5000000000000003E-2</v>
      </c>
      <c r="X39" s="100">
        <v>3.9E-2</v>
      </c>
      <c r="Y39" s="100">
        <v>0.04</v>
      </c>
      <c r="Z39" s="100">
        <v>3.5999999999999997E-2</v>
      </c>
      <c r="AA39" s="100">
        <v>3.1E-2</v>
      </c>
      <c r="AB39" s="100">
        <v>2.5000000000000001E-2</v>
      </c>
      <c r="AC39" s="100">
        <v>1.6E-2</v>
      </c>
      <c r="AD39" s="100">
        <v>1.9E-2</v>
      </c>
      <c r="AE39" s="100">
        <v>1.7999999999999999E-2</v>
      </c>
      <c r="AF39" s="100">
        <v>2.4E-2</v>
      </c>
      <c r="AG39" s="100">
        <v>2.3E-2</v>
      </c>
      <c r="AH39" s="100">
        <v>2.1999999999999999E-2</v>
      </c>
      <c r="AI39" s="100">
        <v>2.1000000000000001E-2</v>
      </c>
      <c r="AJ39" s="100">
        <v>1.6E-2</v>
      </c>
      <c r="AK39" s="100">
        <v>1.4999999999999999E-2</v>
      </c>
      <c r="AL39" s="100">
        <v>1.4999999999999999E-2</v>
      </c>
      <c r="AM39" s="100">
        <v>1.4E-2</v>
      </c>
      <c r="AN39" s="100">
        <v>1.0999999999999999E-2</v>
      </c>
      <c r="AO39" s="100">
        <v>0.01</v>
      </c>
      <c r="AP39" s="100">
        <v>8.9999999999999993E-3</v>
      </c>
      <c r="AQ39" s="100">
        <v>8.0000000000000002E-3</v>
      </c>
      <c r="AR39" s="100">
        <v>7.0000000000000001E-3</v>
      </c>
      <c r="AS39" s="100">
        <v>7.0000000000000001E-3</v>
      </c>
      <c r="AT39" s="100">
        <v>4.0000000000000001E-3</v>
      </c>
      <c r="AU39" s="100">
        <v>4.0000000000000001E-3</v>
      </c>
      <c r="AV39" s="100">
        <v>5.0000000000000001E-3</v>
      </c>
      <c r="AW39" s="100">
        <v>0.01</v>
      </c>
      <c r="AX39" s="100">
        <v>1.2E-2</v>
      </c>
      <c r="AY39" s="100">
        <v>1.0999999999999999E-2</v>
      </c>
      <c r="AZ39" s="100">
        <v>8.0000000000000002E-3</v>
      </c>
      <c r="BA39" s="100">
        <v>4.0000000000000001E-3</v>
      </c>
      <c r="BB39" s="100">
        <v>4.0000000000000001E-3</v>
      </c>
      <c r="BC39" s="100">
        <v>4.0000000000000001E-3</v>
      </c>
      <c r="BD39" s="100">
        <v>4.0000000000000001E-3</v>
      </c>
      <c r="BE39" s="100">
        <v>3.0000000000000001E-3</v>
      </c>
      <c r="BF39" s="100">
        <v>3.0000000000000001E-3</v>
      </c>
      <c r="BG39" s="100">
        <v>3.0000000000000001E-3</v>
      </c>
      <c r="BH39" s="100">
        <v>2.3224011128778698E-3</v>
      </c>
      <c r="BI39" s="360">
        <v>2.2569279205096899E-3</v>
      </c>
      <c r="BJ39" s="100">
        <v>3.38221199067704E-3</v>
      </c>
      <c r="BK39" s="100">
        <v>2.2569279205096899E-3</v>
      </c>
    </row>
    <row r="40" spans="1:63" ht="12.75" customHeight="1">
      <c r="A40" s="145"/>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371"/>
      <c r="BJ40" s="6"/>
      <c r="BK40" s="6"/>
    </row>
    <row r="41" spans="1:63" ht="12.75" customHeight="1">
      <c r="A41" s="18" t="s">
        <v>89</v>
      </c>
      <c r="B41" s="192">
        <v>28</v>
      </c>
      <c r="C41" s="192">
        <v>28</v>
      </c>
      <c r="D41" s="192">
        <v>27</v>
      </c>
      <c r="E41" s="192">
        <v>27</v>
      </c>
      <c r="F41" s="192">
        <v>27</v>
      </c>
      <c r="G41" s="192">
        <v>28</v>
      </c>
      <c r="H41" s="192">
        <v>28</v>
      </c>
      <c r="I41" s="192">
        <v>28</v>
      </c>
      <c r="J41" s="192">
        <v>29</v>
      </c>
      <c r="K41" s="192">
        <v>30</v>
      </c>
      <c r="L41" s="192">
        <v>30</v>
      </c>
      <c r="M41" s="192">
        <v>30</v>
      </c>
      <c r="N41" s="192">
        <v>31</v>
      </c>
      <c r="O41" s="192">
        <v>31</v>
      </c>
      <c r="P41" s="192">
        <v>31</v>
      </c>
      <c r="Q41" s="192">
        <v>33</v>
      </c>
      <c r="R41" s="192">
        <v>34</v>
      </c>
      <c r="S41" s="192">
        <v>34</v>
      </c>
      <c r="T41" s="192">
        <v>35</v>
      </c>
      <c r="U41" s="192">
        <v>34</v>
      </c>
      <c r="V41" s="192">
        <v>34</v>
      </c>
      <c r="W41" s="192">
        <v>35</v>
      </c>
      <c r="X41" s="192">
        <v>34</v>
      </c>
      <c r="Y41" s="192">
        <v>34</v>
      </c>
      <c r="Z41" s="192">
        <v>34</v>
      </c>
      <c r="AA41" s="192">
        <v>35</v>
      </c>
      <c r="AB41" s="192">
        <v>35</v>
      </c>
      <c r="AC41" s="192">
        <v>35</v>
      </c>
      <c r="AD41" s="192">
        <v>35</v>
      </c>
      <c r="AE41" s="192">
        <v>36</v>
      </c>
      <c r="AF41" s="192">
        <v>39</v>
      </c>
      <c r="AG41" s="192">
        <v>39</v>
      </c>
      <c r="AH41" s="192">
        <v>39</v>
      </c>
      <c r="AI41" s="192">
        <v>39</v>
      </c>
      <c r="AJ41" s="192">
        <v>41</v>
      </c>
      <c r="AK41" s="192">
        <v>40</v>
      </c>
      <c r="AL41" s="192">
        <v>40</v>
      </c>
      <c r="AM41" s="192">
        <v>40</v>
      </c>
      <c r="AN41" s="192">
        <v>41</v>
      </c>
      <c r="AO41" s="192">
        <v>42</v>
      </c>
      <c r="AP41" s="192">
        <v>40</v>
      </c>
      <c r="AQ41" s="192">
        <v>40</v>
      </c>
      <c r="AR41" s="192">
        <v>40</v>
      </c>
      <c r="AS41" s="192">
        <v>40</v>
      </c>
      <c r="AT41" s="192">
        <v>41</v>
      </c>
      <c r="AU41" s="192">
        <v>41</v>
      </c>
      <c r="AV41" s="192">
        <v>41</v>
      </c>
      <c r="AW41" s="192">
        <v>41</v>
      </c>
      <c r="AX41" s="192">
        <v>44</v>
      </c>
      <c r="AY41" s="192">
        <v>45</v>
      </c>
      <c r="AZ41" s="192">
        <v>45</v>
      </c>
      <c r="BA41" s="192">
        <v>42</v>
      </c>
      <c r="BB41" s="192">
        <v>44</v>
      </c>
      <c r="BC41" s="192">
        <v>43</v>
      </c>
      <c r="BD41" s="192">
        <v>44</v>
      </c>
      <c r="BE41" s="192">
        <v>44</v>
      </c>
      <c r="BF41" s="192">
        <v>44</v>
      </c>
      <c r="BG41" s="192">
        <v>44</v>
      </c>
      <c r="BH41" s="192">
        <v>46</v>
      </c>
      <c r="BI41" s="370">
        <v>46</v>
      </c>
      <c r="BJ41" s="192">
        <v>44</v>
      </c>
      <c r="BK41" s="192">
        <v>46</v>
      </c>
    </row>
    <row r="42" spans="1:63" ht="6" customHeight="1">
      <c r="A42" s="177"/>
      <c r="B42" s="177"/>
      <c r="C42" s="177"/>
      <c r="D42" s="177"/>
      <c r="E42" s="177"/>
      <c r="F42" s="177"/>
      <c r="G42" s="177"/>
      <c r="H42" s="177"/>
      <c r="I42" s="177"/>
      <c r="J42" s="177"/>
      <c r="K42" s="177"/>
      <c r="L42" s="177"/>
      <c r="M42" s="177"/>
      <c r="N42" s="177"/>
      <c r="O42" s="177"/>
      <c r="P42" s="177"/>
      <c r="Q42" s="177"/>
      <c r="R42" s="177"/>
      <c r="S42" s="177"/>
      <c r="T42" s="177"/>
      <c r="U42" s="177"/>
      <c r="V42" s="178"/>
      <c r="W42" s="178"/>
      <c r="X42" s="178"/>
      <c r="Y42" s="178"/>
      <c r="Z42" s="178"/>
      <c r="AA42" s="179"/>
      <c r="AB42" s="179"/>
      <c r="AC42" s="179"/>
      <c r="AD42" s="179"/>
      <c r="AE42" s="83"/>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83"/>
      <c r="BE42" s="83"/>
      <c r="BF42" s="83"/>
      <c r="BG42" s="83"/>
      <c r="BH42" s="83"/>
      <c r="BI42" s="83"/>
      <c r="BJ42" s="83"/>
      <c r="BK42" s="83"/>
    </row>
    <row r="43" spans="1:63">
      <c r="BF43" s="24"/>
      <c r="BG43" s="24"/>
    </row>
    <row r="44" spans="1:63">
      <c r="BF44" s="24"/>
      <c r="BG44" s="24"/>
    </row>
    <row r="45" spans="1:63">
      <c r="BF45" s="24"/>
      <c r="BG45" s="24"/>
    </row>
    <row r="46" spans="1:63">
      <c r="BF46" s="24"/>
      <c r="BG46" s="24"/>
    </row>
    <row r="47" spans="1:63">
      <c r="BF47" s="24"/>
      <c r="BG47" s="24"/>
    </row>
    <row r="48" spans="1:63">
      <c r="BF48" s="24"/>
      <c r="BG48" s="24"/>
    </row>
    <row r="49" spans="58:59">
      <c r="BF49" s="24"/>
      <c r="BG49" s="24"/>
    </row>
    <row r="50" spans="58:59">
      <c r="BF50" s="24"/>
      <c r="BG50" s="24"/>
    </row>
    <row r="51" spans="58:59">
      <c r="BF51" s="24"/>
      <c r="BG51" s="24"/>
    </row>
  </sheetData>
  <mergeCells count="5">
    <mergeCell ref="BJ3:BJ4"/>
    <mergeCell ref="A1:BK1"/>
    <mergeCell ref="A2:BK2"/>
    <mergeCell ref="BK3:BK4"/>
    <mergeCell ref="B3:BI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N44"/>
  <sheetViews>
    <sheetView showGridLines="0" zoomScaleNormal="100" zoomScaleSheetLayoutView="100" workbookViewId="0">
      <selection sqref="A1:BJ1"/>
    </sheetView>
  </sheetViews>
  <sheetFormatPr defaultColWidth="9.1328125" defaultRowHeight="12.75"/>
  <cols>
    <col min="1" max="1" width="38.59765625" style="6" customWidth="1"/>
    <col min="2" max="21" width="8.86328125" style="6" customWidth="1"/>
    <col min="22" max="23" width="8.86328125" style="8" customWidth="1"/>
    <col min="24" max="27" width="8.86328125" style="5" customWidth="1"/>
    <col min="28" max="28" width="8.86328125" style="24" customWidth="1"/>
    <col min="29" max="54" width="8.86328125" style="5" customWidth="1"/>
    <col min="55" max="55" width="9.1328125" style="24" customWidth="1"/>
    <col min="56" max="56" width="9.1328125" style="5" customWidth="1"/>
    <col min="57" max="57" width="9.1328125" style="159" customWidth="1"/>
    <col min="58" max="58" width="9.1328125" style="165" customWidth="1"/>
    <col min="59" max="66" width="9.1328125" customWidth="1"/>
    <col min="67" max="16384" width="9.1328125" style="159"/>
  </cols>
  <sheetData>
    <row r="1" spans="1:62" s="151" customFormat="1" ht="26.25" customHeight="1">
      <c r="A1" s="475" t="s">
        <v>327</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row>
    <row r="2" spans="1:62" s="152"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row>
    <row r="3" spans="1:62" s="152" customFormat="1" ht="15" customHeight="1">
      <c r="A3" s="94"/>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2" t="s">
        <v>552</v>
      </c>
      <c r="BJ3" s="472" t="s">
        <v>553</v>
      </c>
    </row>
    <row r="4" spans="1:62" s="152" customFormat="1"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533</v>
      </c>
      <c r="AP4" s="104" t="s">
        <v>534</v>
      </c>
      <c r="AQ4" s="104" t="s">
        <v>535</v>
      </c>
      <c r="AR4" s="104" t="s">
        <v>536</v>
      </c>
      <c r="AS4" s="104" t="s">
        <v>537</v>
      </c>
      <c r="AT4" s="104" t="s">
        <v>538</v>
      </c>
      <c r="AU4" s="104" t="s">
        <v>539</v>
      </c>
      <c r="AV4" s="104" t="s">
        <v>486</v>
      </c>
      <c r="AW4" s="104" t="s">
        <v>540</v>
      </c>
      <c r="AX4" s="104" t="s">
        <v>541</v>
      </c>
      <c r="AY4" s="104" t="s">
        <v>542</v>
      </c>
      <c r="AZ4" s="104" t="s">
        <v>543</v>
      </c>
      <c r="BA4" s="104" t="s">
        <v>544</v>
      </c>
      <c r="BB4" s="104" t="s">
        <v>545</v>
      </c>
      <c r="BC4" s="104" t="s">
        <v>546</v>
      </c>
      <c r="BD4" s="104" t="s">
        <v>547</v>
      </c>
      <c r="BE4" s="104" t="s">
        <v>548</v>
      </c>
      <c r="BF4" s="104" t="s">
        <v>549</v>
      </c>
      <c r="BG4" s="104" t="s">
        <v>550</v>
      </c>
      <c r="BH4" s="104" t="s">
        <v>551</v>
      </c>
      <c r="BI4" s="467"/>
      <c r="BJ4" s="467"/>
    </row>
    <row r="5" spans="1:62" s="152" customFormat="1" ht="6" customHeight="1">
      <c r="A5" s="105"/>
      <c r="B5" s="105"/>
      <c r="C5" s="105"/>
      <c r="D5" s="105"/>
      <c r="E5" s="105"/>
      <c r="F5" s="105"/>
      <c r="G5" s="105"/>
      <c r="H5" s="105"/>
      <c r="I5" s="105"/>
      <c r="J5" s="105"/>
      <c r="K5" s="105"/>
      <c r="L5" s="105"/>
      <c r="M5" s="105"/>
      <c r="N5" s="105"/>
      <c r="O5" s="105"/>
      <c r="P5" s="105"/>
      <c r="Q5" s="105"/>
      <c r="R5" s="105"/>
      <c r="S5" s="105"/>
      <c r="T5" s="105"/>
      <c r="U5" s="105"/>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82"/>
      <c r="BD5" s="82"/>
      <c r="BE5" s="82"/>
      <c r="BF5" s="373"/>
      <c r="BG5" s="332"/>
      <c r="BH5" s="332"/>
      <c r="BI5" s="332"/>
      <c r="BJ5" s="332"/>
    </row>
    <row r="6" spans="1:62" s="154" customFormat="1" ht="12.75" customHeight="1">
      <c r="A6" s="68" t="s">
        <v>16</v>
      </c>
      <c r="B6" s="55">
        <v>739.8</v>
      </c>
      <c r="C6" s="55">
        <v>754.1</v>
      </c>
      <c r="D6" s="55">
        <v>752.5</v>
      </c>
      <c r="E6" s="55">
        <v>787.4</v>
      </c>
      <c r="F6" s="55">
        <v>818.4</v>
      </c>
      <c r="G6" s="55">
        <v>833.8</v>
      </c>
      <c r="H6" s="55">
        <v>906.4</v>
      </c>
      <c r="I6" s="55">
        <v>862.4</v>
      </c>
      <c r="J6" s="55">
        <v>913</v>
      </c>
      <c r="K6" s="55">
        <v>955.3</v>
      </c>
      <c r="L6" s="55">
        <v>960.7</v>
      </c>
      <c r="M6" s="55">
        <v>995.7</v>
      </c>
      <c r="N6" s="55">
        <v>1037.2</v>
      </c>
      <c r="O6" s="55">
        <v>1095.7</v>
      </c>
      <c r="P6" s="55">
        <v>1146.5</v>
      </c>
      <c r="Q6" s="55">
        <v>1223.4000000000001</v>
      </c>
      <c r="R6" s="55">
        <v>1278.4000000000001</v>
      </c>
      <c r="S6" s="55">
        <v>1201.5999999999999</v>
      </c>
      <c r="T6" s="55">
        <v>1021</v>
      </c>
      <c r="U6" s="55">
        <v>950.2</v>
      </c>
      <c r="V6" s="55">
        <v>928.4</v>
      </c>
      <c r="W6" s="55">
        <v>954.6</v>
      </c>
      <c r="X6" s="55">
        <v>1029.5</v>
      </c>
      <c r="Y6" s="55">
        <v>1095</v>
      </c>
      <c r="Z6" s="55">
        <v>1198.0999999999999</v>
      </c>
      <c r="AA6" s="55">
        <v>1257.7</v>
      </c>
      <c r="AB6" s="55">
        <v>1343.6</v>
      </c>
      <c r="AC6" s="55">
        <v>1335.9</v>
      </c>
      <c r="AD6" s="55">
        <v>1374.8</v>
      </c>
      <c r="AE6" s="55">
        <v>1388.4</v>
      </c>
      <c r="AF6" s="55">
        <v>1302.0999999999999</v>
      </c>
      <c r="AG6" s="55">
        <v>1277.8</v>
      </c>
      <c r="AH6" s="55">
        <v>1254.9000000000001</v>
      </c>
      <c r="AI6" s="55">
        <v>1234</v>
      </c>
      <c r="AJ6" s="55">
        <v>1173.2</v>
      </c>
      <c r="AK6" s="55">
        <v>1149.8</v>
      </c>
      <c r="AL6" s="55">
        <v>1136.5999999999999</v>
      </c>
      <c r="AM6" s="55">
        <v>1108.7</v>
      </c>
      <c r="AN6" s="55">
        <v>1081.5999999999999</v>
      </c>
      <c r="AO6" s="55">
        <v>1094.3</v>
      </c>
      <c r="AP6" s="55">
        <v>1111.3</v>
      </c>
      <c r="AQ6" s="55">
        <v>1115.2</v>
      </c>
      <c r="AR6" s="55">
        <v>1071.8</v>
      </c>
      <c r="AS6" s="55">
        <v>1071.5</v>
      </c>
      <c r="AT6" s="55">
        <v>1054.4000000000001</v>
      </c>
      <c r="AU6" s="55">
        <v>1066.9000000000001</v>
      </c>
      <c r="AV6" s="55">
        <v>1070.2</v>
      </c>
      <c r="AW6" s="55">
        <v>1071.8</v>
      </c>
      <c r="AX6" s="55">
        <v>1069.3</v>
      </c>
      <c r="AY6" s="55">
        <v>1043.8</v>
      </c>
      <c r="AZ6" s="55">
        <v>1037.4000000000001</v>
      </c>
      <c r="BA6" s="55">
        <v>1081.5</v>
      </c>
      <c r="BB6" s="55">
        <v>1106.9000000000001</v>
      </c>
      <c r="BC6" s="55">
        <v>1109.4000000000001</v>
      </c>
      <c r="BD6" s="55">
        <v>1092.5999999999999</v>
      </c>
      <c r="BE6" s="55">
        <v>1092.3</v>
      </c>
      <c r="BF6" s="55">
        <v>1147.3</v>
      </c>
      <c r="BG6" s="55">
        <v>1157.5</v>
      </c>
      <c r="BH6" s="359">
        <v>1147.1656341</v>
      </c>
      <c r="BI6" s="55">
        <v>4390.29194207</v>
      </c>
      <c r="BJ6" s="55">
        <v>4544.2241431299999</v>
      </c>
    </row>
    <row r="7" spans="1:62" s="155" customFormat="1" ht="12.75" customHeight="1">
      <c r="A7" s="73" t="s">
        <v>90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358"/>
      <c r="BI7" s="54"/>
      <c r="BJ7" s="54"/>
    </row>
    <row r="8" spans="1:62" s="156" customFormat="1" ht="12.75" customHeight="1">
      <c r="A8" s="75" t="s">
        <v>1</v>
      </c>
      <c r="B8" s="54">
        <v>49.2</v>
      </c>
      <c r="C8" s="54">
        <v>48.1</v>
      </c>
      <c r="D8" s="54">
        <v>51.8</v>
      </c>
      <c r="E8" s="54">
        <v>87</v>
      </c>
      <c r="F8" s="54">
        <v>67.8</v>
      </c>
      <c r="G8" s="54">
        <v>70.099999999999994</v>
      </c>
      <c r="H8" s="54">
        <v>71.099999999999994</v>
      </c>
      <c r="I8" s="54">
        <v>71.900000000000006</v>
      </c>
      <c r="J8" s="54">
        <v>84.2</v>
      </c>
      <c r="K8" s="54">
        <v>85.8</v>
      </c>
      <c r="L8" s="54">
        <v>89.2</v>
      </c>
      <c r="M8" s="54">
        <v>89.6</v>
      </c>
      <c r="N8" s="54">
        <v>95.9</v>
      </c>
      <c r="O8" s="54">
        <v>104.2</v>
      </c>
      <c r="P8" s="54">
        <v>109.3</v>
      </c>
      <c r="Q8" s="54">
        <v>119</v>
      </c>
      <c r="R8" s="54">
        <v>125.7</v>
      </c>
      <c r="S8" s="54">
        <v>112.9</v>
      </c>
      <c r="T8" s="54">
        <v>95.1</v>
      </c>
      <c r="U8" s="54">
        <v>80</v>
      </c>
      <c r="V8" s="54">
        <v>67</v>
      </c>
      <c r="W8" s="54">
        <v>71.400000000000006</v>
      </c>
      <c r="X8" s="54">
        <v>80.8</v>
      </c>
      <c r="Y8" s="54">
        <v>104.1</v>
      </c>
      <c r="Z8" s="54">
        <v>111</v>
      </c>
      <c r="AA8" s="54">
        <v>103.6</v>
      </c>
      <c r="AB8" s="54">
        <v>94.4</v>
      </c>
      <c r="AC8" s="54">
        <v>91.5</v>
      </c>
      <c r="AD8" s="54">
        <v>99.3</v>
      </c>
      <c r="AE8" s="54">
        <v>95.3</v>
      </c>
      <c r="AF8" s="54">
        <v>76.900000000000006</v>
      </c>
      <c r="AG8" s="54">
        <v>70.2</v>
      </c>
      <c r="AH8" s="54">
        <v>75.5</v>
      </c>
      <c r="AI8" s="54">
        <v>69.8</v>
      </c>
      <c r="AJ8" s="54">
        <v>61.9</v>
      </c>
      <c r="AK8" s="54">
        <v>59.6</v>
      </c>
      <c r="AL8" s="54">
        <v>61.1</v>
      </c>
      <c r="AM8" s="54">
        <v>56.5</v>
      </c>
      <c r="AN8" s="54">
        <v>56.9</v>
      </c>
      <c r="AO8" s="54">
        <v>58</v>
      </c>
      <c r="AP8" s="54">
        <v>57.6</v>
      </c>
      <c r="AQ8" s="54">
        <v>57.9</v>
      </c>
      <c r="AR8" s="54">
        <v>33.5</v>
      </c>
      <c r="AS8" s="54" t="s">
        <v>555</v>
      </c>
      <c r="AT8" s="54">
        <v>41</v>
      </c>
      <c r="AU8" s="54" t="s">
        <v>555</v>
      </c>
      <c r="AV8" s="54" t="s">
        <v>555</v>
      </c>
      <c r="AW8" s="54">
        <v>37.5</v>
      </c>
      <c r="AX8" s="54" t="s">
        <v>555</v>
      </c>
      <c r="AY8" s="54">
        <v>33</v>
      </c>
      <c r="AZ8" s="54">
        <v>34.299999999999997</v>
      </c>
      <c r="BA8" s="54" t="s">
        <v>555</v>
      </c>
      <c r="BB8" s="54" t="s">
        <v>555</v>
      </c>
      <c r="BC8" s="54" t="s">
        <v>555</v>
      </c>
      <c r="BD8" s="54" t="s">
        <v>555</v>
      </c>
      <c r="BE8" s="54" t="s">
        <v>555</v>
      </c>
      <c r="BF8" s="54" t="s">
        <v>555</v>
      </c>
      <c r="BG8" s="54" t="s">
        <v>555</v>
      </c>
      <c r="BH8" s="358" t="s">
        <v>555</v>
      </c>
      <c r="BI8" s="54" t="s">
        <v>555</v>
      </c>
      <c r="BJ8" s="358" t="s">
        <v>555</v>
      </c>
    </row>
    <row r="9" spans="1:62" s="156" customFormat="1" ht="12.75" customHeight="1">
      <c r="A9" s="42" t="s">
        <v>18</v>
      </c>
      <c r="B9" s="54">
        <v>635.1</v>
      </c>
      <c r="C9" s="54">
        <v>649.6</v>
      </c>
      <c r="D9" s="54">
        <v>649.29999999999995</v>
      </c>
      <c r="E9" s="54">
        <v>681.5</v>
      </c>
      <c r="F9" s="54">
        <v>703.1</v>
      </c>
      <c r="G9" s="54">
        <v>711.3</v>
      </c>
      <c r="H9" s="54">
        <v>780.4</v>
      </c>
      <c r="I9" s="54">
        <v>737.6</v>
      </c>
      <c r="J9" s="54">
        <v>774.3</v>
      </c>
      <c r="K9" s="54">
        <v>801.3</v>
      </c>
      <c r="L9" s="54">
        <v>812.7</v>
      </c>
      <c r="M9" s="54">
        <v>839</v>
      </c>
      <c r="N9" s="54">
        <v>867.7</v>
      </c>
      <c r="O9" s="54">
        <v>909.1</v>
      </c>
      <c r="P9" s="54">
        <v>951.8</v>
      </c>
      <c r="Q9" s="54">
        <v>1017.5</v>
      </c>
      <c r="R9" s="54">
        <v>1051.5999999999999</v>
      </c>
      <c r="S9" s="54">
        <v>988.5</v>
      </c>
      <c r="T9" s="54">
        <v>856.3</v>
      </c>
      <c r="U9" s="54">
        <v>810.4</v>
      </c>
      <c r="V9" s="54">
        <v>798</v>
      </c>
      <c r="W9" s="54">
        <v>817.3</v>
      </c>
      <c r="X9" s="54">
        <v>882.8</v>
      </c>
      <c r="Y9" s="54">
        <v>940.7</v>
      </c>
      <c r="Z9" s="54">
        <v>1012.5</v>
      </c>
      <c r="AA9" s="54">
        <v>1062.4000000000001</v>
      </c>
      <c r="AB9" s="54">
        <v>1167.2</v>
      </c>
      <c r="AC9" s="54">
        <v>1149.7</v>
      </c>
      <c r="AD9" s="54">
        <v>1176.9000000000001</v>
      </c>
      <c r="AE9" s="54">
        <v>1169.4000000000001</v>
      </c>
      <c r="AF9" s="54">
        <v>1115.0999999999999</v>
      </c>
      <c r="AG9" s="54">
        <v>1104.4000000000001</v>
      </c>
      <c r="AH9" s="54">
        <v>1083.4000000000001</v>
      </c>
      <c r="AI9" s="54">
        <v>1067.4000000000001</v>
      </c>
      <c r="AJ9" s="54">
        <v>1021.7</v>
      </c>
      <c r="AK9" s="54">
        <v>1021.9</v>
      </c>
      <c r="AL9" s="54">
        <v>994.7</v>
      </c>
      <c r="AM9" s="54">
        <v>980.8</v>
      </c>
      <c r="AN9" s="54">
        <v>958.6</v>
      </c>
      <c r="AO9" s="54">
        <v>959.6</v>
      </c>
      <c r="AP9" s="54">
        <v>960.9</v>
      </c>
      <c r="AQ9" s="54">
        <v>963.3</v>
      </c>
      <c r="AR9" s="54">
        <v>930.6</v>
      </c>
      <c r="AS9" s="54" t="s">
        <v>555</v>
      </c>
      <c r="AT9" s="54">
        <v>918.1</v>
      </c>
      <c r="AU9" s="54" t="s">
        <v>555</v>
      </c>
      <c r="AV9" s="54" t="s">
        <v>555</v>
      </c>
      <c r="AW9" s="54">
        <v>934.3</v>
      </c>
      <c r="AX9" s="54" t="s">
        <v>555</v>
      </c>
      <c r="AY9" s="54">
        <v>918.6</v>
      </c>
      <c r="AZ9" s="54">
        <v>914.3</v>
      </c>
      <c r="BA9" s="54" t="s">
        <v>555</v>
      </c>
      <c r="BB9" s="54" t="s">
        <v>555</v>
      </c>
      <c r="BC9" s="54">
        <v>976.8</v>
      </c>
      <c r="BD9" s="54" t="s">
        <v>555</v>
      </c>
      <c r="BE9" s="54" t="s">
        <v>555</v>
      </c>
      <c r="BF9" s="54" t="s">
        <v>555</v>
      </c>
      <c r="BG9" s="54" t="s">
        <v>555</v>
      </c>
      <c r="BH9" s="358" t="s">
        <v>555</v>
      </c>
      <c r="BI9" s="54" t="s">
        <v>555</v>
      </c>
      <c r="BJ9" s="358" t="s">
        <v>555</v>
      </c>
    </row>
    <row r="10" spans="1:62" s="156" customFormat="1" ht="12.75" customHeight="1">
      <c r="A10" s="76" t="s">
        <v>19</v>
      </c>
      <c r="B10" s="54">
        <v>453.6</v>
      </c>
      <c r="C10" s="54">
        <v>470</v>
      </c>
      <c r="D10" s="54">
        <v>462.8</v>
      </c>
      <c r="E10" s="54">
        <v>498.6</v>
      </c>
      <c r="F10" s="54">
        <v>511.9</v>
      </c>
      <c r="G10" s="54">
        <v>522.9</v>
      </c>
      <c r="H10" s="54">
        <v>563.1</v>
      </c>
      <c r="I10" s="54">
        <v>541.4</v>
      </c>
      <c r="J10" s="54">
        <v>580.6</v>
      </c>
      <c r="K10" s="54">
        <v>609.1</v>
      </c>
      <c r="L10" s="54">
        <v>624.70000000000005</v>
      </c>
      <c r="M10" s="54">
        <v>647.79999999999995</v>
      </c>
      <c r="N10" s="54">
        <v>670.6</v>
      </c>
      <c r="O10" s="54">
        <v>702.2</v>
      </c>
      <c r="P10" s="54">
        <v>757.3</v>
      </c>
      <c r="Q10" s="54">
        <v>797.5</v>
      </c>
      <c r="R10" s="54">
        <v>835.8</v>
      </c>
      <c r="S10" s="54">
        <v>775.5</v>
      </c>
      <c r="T10" s="54">
        <v>661.9</v>
      </c>
      <c r="U10" s="54">
        <v>619.9</v>
      </c>
      <c r="V10" s="54">
        <v>618.29999999999995</v>
      </c>
      <c r="W10" s="54">
        <v>644</v>
      </c>
      <c r="X10" s="54">
        <v>699.7</v>
      </c>
      <c r="Y10" s="54">
        <v>767.1</v>
      </c>
      <c r="Z10" s="54">
        <v>827.7</v>
      </c>
      <c r="AA10" s="54">
        <v>881.1</v>
      </c>
      <c r="AB10" s="54">
        <v>985.4</v>
      </c>
      <c r="AC10" s="54">
        <v>963.5</v>
      </c>
      <c r="AD10" s="54">
        <v>992.2</v>
      </c>
      <c r="AE10" s="54">
        <v>987.8</v>
      </c>
      <c r="AF10" s="54">
        <v>939.5</v>
      </c>
      <c r="AG10" s="54">
        <v>925</v>
      </c>
      <c r="AH10" s="54">
        <v>914.1</v>
      </c>
      <c r="AI10" s="54">
        <v>896.4</v>
      </c>
      <c r="AJ10" s="54">
        <v>859.6</v>
      </c>
      <c r="AK10" s="54">
        <v>858.1</v>
      </c>
      <c r="AL10" s="54">
        <v>836.9</v>
      </c>
      <c r="AM10" s="54">
        <v>828.7</v>
      </c>
      <c r="AN10" s="54">
        <v>811.8</v>
      </c>
      <c r="AO10" s="54">
        <v>815.5</v>
      </c>
      <c r="AP10" s="54">
        <v>815.3</v>
      </c>
      <c r="AQ10" s="54">
        <v>821.7</v>
      </c>
      <c r="AR10" s="54">
        <v>794.2</v>
      </c>
      <c r="AS10" s="54">
        <v>793.2</v>
      </c>
      <c r="AT10" s="54">
        <v>782.4</v>
      </c>
      <c r="AU10" s="54">
        <v>792</v>
      </c>
      <c r="AV10" s="54">
        <v>798.6</v>
      </c>
      <c r="AW10" s="54">
        <v>802.4</v>
      </c>
      <c r="AX10" s="54">
        <v>808.8</v>
      </c>
      <c r="AY10" s="54">
        <v>792</v>
      </c>
      <c r="AZ10" s="54">
        <v>791.2</v>
      </c>
      <c r="BA10" s="54">
        <v>826.4</v>
      </c>
      <c r="BB10" s="54">
        <v>843</v>
      </c>
      <c r="BC10" s="54">
        <v>831.8</v>
      </c>
      <c r="BD10" s="54">
        <v>833.3</v>
      </c>
      <c r="BE10" s="54">
        <v>857.4</v>
      </c>
      <c r="BF10" s="54">
        <v>879.3</v>
      </c>
      <c r="BG10" s="54">
        <v>887.9</v>
      </c>
      <c r="BH10" s="358">
        <v>884.17501056000003</v>
      </c>
      <c r="BI10" s="54">
        <v>3334.4093401199998</v>
      </c>
      <c r="BJ10" s="54">
        <v>3508.7772590300001</v>
      </c>
    </row>
    <row r="11" spans="1:62" s="156" customFormat="1" ht="12.75" customHeight="1">
      <c r="A11" s="76" t="s">
        <v>20</v>
      </c>
      <c r="B11" s="54">
        <v>124.9</v>
      </c>
      <c r="C11" s="54">
        <v>121</v>
      </c>
      <c r="D11" s="54">
        <v>128.9</v>
      </c>
      <c r="E11" s="54">
        <v>161</v>
      </c>
      <c r="F11" s="54">
        <v>143.1</v>
      </c>
      <c r="G11" s="54">
        <v>140.1</v>
      </c>
      <c r="H11" s="54">
        <v>170.1</v>
      </c>
      <c r="I11" s="54">
        <v>149.1</v>
      </c>
      <c r="J11" s="54">
        <v>144.4</v>
      </c>
      <c r="K11" s="54">
        <v>141.69999999999999</v>
      </c>
      <c r="L11" s="54">
        <v>137</v>
      </c>
      <c r="M11" s="54">
        <v>139.19999999999999</v>
      </c>
      <c r="N11" s="54">
        <v>141.5</v>
      </c>
      <c r="O11" s="54">
        <v>147.5</v>
      </c>
      <c r="P11" s="54">
        <v>140.30000000000001</v>
      </c>
      <c r="Q11" s="54">
        <v>158.80000000000001</v>
      </c>
      <c r="R11" s="54">
        <v>157</v>
      </c>
      <c r="S11" s="54">
        <v>154.9</v>
      </c>
      <c r="T11" s="54">
        <v>146.6</v>
      </c>
      <c r="U11" s="54">
        <v>139.6</v>
      </c>
      <c r="V11" s="54">
        <v>137.69999999999999</v>
      </c>
      <c r="W11" s="54">
        <v>132.6</v>
      </c>
      <c r="X11" s="54">
        <v>138.1</v>
      </c>
      <c r="Y11" s="54">
        <v>130.5</v>
      </c>
      <c r="Z11" s="54">
        <v>136.30000000000001</v>
      </c>
      <c r="AA11" s="54">
        <v>132.1</v>
      </c>
      <c r="AB11" s="54">
        <v>132.30000000000001</v>
      </c>
      <c r="AC11" s="54">
        <v>134.19999999999999</v>
      </c>
      <c r="AD11" s="54">
        <v>132.30000000000001</v>
      </c>
      <c r="AE11" s="54">
        <v>129.1</v>
      </c>
      <c r="AF11" s="54">
        <v>124.7</v>
      </c>
      <c r="AG11" s="54">
        <v>130.6</v>
      </c>
      <c r="AH11" s="54">
        <v>121.2</v>
      </c>
      <c r="AI11" s="54">
        <v>122.4</v>
      </c>
      <c r="AJ11" s="54">
        <v>115.3</v>
      </c>
      <c r="AK11" s="54">
        <v>115.8</v>
      </c>
      <c r="AL11" s="54">
        <v>112.3</v>
      </c>
      <c r="AM11" s="54">
        <v>109.9</v>
      </c>
      <c r="AN11" s="54">
        <v>105.7</v>
      </c>
      <c r="AO11" s="54">
        <v>102.8</v>
      </c>
      <c r="AP11" s="54">
        <v>104.3</v>
      </c>
      <c r="AQ11" s="54">
        <v>101.6</v>
      </c>
      <c r="AR11" s="54">
        <v>96.7</v>
      </c>
      <c r="AS11" s="54">
        <v>100.7</v>
      </c>
      <c r="AT11" s="54">
        <v>95.5</v>
      </c>
      <c r="AU11" s="54">
        <v>94</v>
      </c>
      <c r="AV11" s="54">
        <v>93.1</v>
      </c>
      <c r="AW11" s="54">
        <v>92.7</v>
      </c>
      <c r="AX11" s="54">
        <v>91.8</v>
      </c>
      <c r="AY11" s="54">
        <v>90</v>
      </c>
      <c r="AZ11" s="54" t="s">
        <v>555</v>
      </c>
      <c r="BA11" s="54">
        <v>90.9</v>
      </c>
      <c r="BB11" s="54">
        <v>92.1</v>
      </c>
      <c r="BC11" s="54">
        <v>88.7</v>
      </c>
      <c r="BD11" s="54">
        <v>103.4</v>
      </c>
      <c r="BE11" s="54">
        <v>86.1</v>
      </c>
      <c r="BF11" s="54" t="s">
        <v>555</v>
      </c>
      <c r="BG11" s="54" t="s">
        <v>555</v>
      </c>
      <c r="BH11" s="358" t="s">
        <v>555</v>
      </c>
      <c r="BI11" s="54" t="s">
        <v>555</v>
      </c>
      <c r="BJ11" s="358" t="s">
        <v>555</v>
      </c>
    </row>
    <row r="12" spans="1:62" s="156" customFormat="1" ht="12.75" customHeight="1">
      <c r="A12" s="76" t="s">
        <v>48</v>
      </c>
      <c r="B12" s="54">
        <v>56.7</v>
      </c>
      <c r="C12" s="54">
        <v>58.7</v>
      </c>
      <c r="D12" s="54">
        <v>57.7</v>
      </c>
      <c r="E12" s="54">
        <v>21.8</v>
      </c>
      <c r="F12" s="54">
        <v>48.1</v>
      </c>
      <c r="G12" s="54">
        <v>48.3</v>
      </c>
      <c r="H12" s="54">
        <v>47.2</v>
      </c>
      <c r="I12" s="54">
        <v>47</v>
      </c>
      <c r="J12" s="54">
        <v>49.2</v>
      </c>
      <c r="K12" s="54">
        <v>50.6</v>
      </c>
      <c r="L12" s="54">
        <v>51</v>
      </c>
      <c r="M12" s="54">
        <v>52.1</v>
      </c>
      <c r="N12" s="54">
        <v>55.6</v>
      </c>
      <c r="O12" s="54">
        <v>59.4</v>
      </c>
      <c r="P12" s="54">
        <v>54.2</v>
      </c>
      <c r="Q12" s="54">
        <v>61.1</v>
      </c>
      <c r="R12" s="54">
        <v>58.8</v>
      </c>
      <c r="S12" s="54">
        <v>58.1</v>
      </c>
      <c r="T12" s="54">
        <v>47.9</v>
      </c>
      <c r="U12" s="54">
        <v>50.9</v>
      </c>
      <c r="V12" s="54">
        <v>42</v>
      </c>
      <c r="W12" s="54">
        <v>40.6</v>
      </c>
      <c r="X12" s="54">
        <v>45</v>
      </c>
      <c r="Y12" s="54">
        <v>43</v>
      </c>
      <c r="Z12" s="54">
        <v>48.6</v>
      </c>
      <c r="AA12" s="54">
        <v>49.3</v>
      </c>
      <c r="AB12" s="54">
        <v>49.5</v>
      </c>
      <c r="AC12" s="54">
        <v>52</v>
      </c>
      <c r="AD12" s="54">
        <v>52.5</v>
      </c>
      <c r="AE12" s="54">
        <v>52.5</v>
      </c>
      <c r="AF12" s="54">
        <v>50.9</v>
      </c>
      <c r="AG12" s="54">
        <v>48.8</v>
      </c>
      <c r="AH12" s="54">
        <v>48.1</v>
      </c>
      <c r="AI12" s="54">
        <v>48.5</v>
      </c>
      <c r="AJ12" s="54">
        <v>46.7</v>
      </c>
      <c r="AK12" s="54">
        <v>48.1</v>
      </c>
      <c r="AL12" s="54">
        <v>45.5</v>
      </c>
      <c r="AM12" s="54">
        <v>42.2</v>
      </c>
      <c r="AN12" s="54">
        <v>41.1</v>
      </c>
      <c r="AO12" s="54">
        <v>41.2</v>
      </c>
      <c r="AP12" s="54">
        <v>41.3</v>
      </c>
      <c r="AQ12" s="54">
        <v>40</v>
      </c>
      <c r="AR12" s="54">
        <v>39.700000000000003</v>
      </c>
      <c r="AS12" s="54" t="s">
        <v>555</v>
      </c>
      <c r="AT12" s="54">
        <v>40.299999999999997</v>
      </c>
      <c r="AU12" s="54" t="s">
        <v>555</v>
      </c>
      <c r="AV12" s="54" t="s">
        <v>555</v>
      </c>
      <c r="AW12" s="54">
        <v>39.200000000000003</v>
      </c>
      <c r="AX12" s="54" t="s">
        <v>555</v>
      </c>
      <c r="AY12" s="54">
        <v>36.700000000000003</v>
      </c>
      <c r="AZ12" s="54" t="s">
        <v>555</v>
      </c>
      <c r="BA12" s="54" t="s">
        <v>555</v>
      </c>
      <c r="BB12" s="54" t="s">
        <v>555</v>
      </c>
      <c r="BC12" s="54">
        <v>56.4</v>
      </c>
      <c r="BD12" s="54" t="s">
        <v>555</v>
      </c>
      <c r="BE12" s="54" t="s">
        <v>555</v>
      </c>
      <c r="BF12" s="54" t="s">
        <v>555</v>
      </c>
      <c r="BG12" s="54" t="s">
        <v>555</v>
      </c>
      <c r="BH12" s="358" t="s">
        <v>555</v>
      </c>
      <c r="BI12" s="54" t="s">
        <v>555</v>
      </c>
      <c r="BJ12" s="358" t="s">
        <v>555</v>
      </c>
    </row>
    <row r="13" spans="1:62" s="156" customFormat="1" ht="12.75" customHeight="1">
      <c r="A13" s="42" t="s">
        <v>49</v>
      </c>
      <c r="B13" s="54">
        <v>55.6</v>
      </c>
      <c r="C13" s="54">
        <v>56.4</v>
      </c>
      <c r="D13" s="54">
        <v>51.6</v>
      </c>
      <c r="E13" s="54">
        <v>19</v>
      </c>
      <c r="F13" s="54">
        <v>47.5</v>
      </c>
      <c r="G13" s="54">
        <v>52.4</v>
      </c>
      <c r="H13" s="54">
        <v>55</v>
      </c>
      <c r="I13" s="54">
        <v>53</v>
      </c>
      <c r="J13" s="54">
        <v>54.6</v>
      </c>
      <c r="K13" s="54">
        <v>68.099999999999994</v>
      </c>
      <c r="L13" s="54">
        <v>58.9</v>
      </c>
      <c r="M13" s="54">
        <v>67.099999999999994</v>
      </c>
      <c r="N13" s="54">
        <v>73.599999999999994</v>
      </c>
      <c r="O13" s="54">
        <v>82.4</v>
      </c>
      <c r="P13" s="54">
        <v>85.3</v>
      </c>
      <c r="Q13" s="54">
        <v>86.9</v>
      </c>
      <c r="R13" s="54">
        <v>101.2</v>
      </c>
      <c r="S13" s="54">
        <v>100.1</v>
      </c>
      <c r="T13" s="54">
        <v>69.5</v>
      </c>
      <c r="U13" s="54">
        <v>59.8</v>
      </c>
      <c r="V13" s="54">
        <v>63.4</v>
      </c>
      <c r="W13" s="54">
        <v>65.900000000000006</v>
      </c>
      <c r="X13" s="54">
        <v>65.900000000000006</v>
      </c>
      <c r="Y13" s="54">
        <v>71.900000000000006</v>
      </c>
      <c r="Z13" s="54">
        <v>83.5</v>
      </c>
      <c r="AA13" s="54">
        <v>103.2</v>
      </c>
      <c r="AB13" s="54">
        <v>94.9</v>
      </c>
      <c r="AC13" s="54">
        <v>109.3</v>
      </c>
      <c r="AD13" s="54">
        <v>112.2</v>
      </c>
      <c r="AE13" s="54">
        <v>136.6</v>
      </c>
      <c r="AF13" s="54">
        <v>122.6</v>
      </c>
      <c r="AG13" s="54">
        <v>114.7</v>
      </c>
      <c r="AH13" s="54">
        <v>108.4</v>
      </c>
      <c r="AI13" s="54">
        <v>107.6</v>
      </c>
      <c r="AJ13" s="54">
        <v>97.9</v>
      </c>
      <c r="AK13" s="54">
        <v>78.2</v>
      </c>
      <c r="AL13" s="54">
        <v>99.3</v>
      </c>
      <c r="AM13" s="54">
        <v>102.8</v>
      </c>
      <c r="AN13" s="54">
        <v>96.6</v>
      </c>
      <c r="AO13" s="54">
        <v>106.4</v>
      </c>
      <c r="AP13" s="54">
        <v>103.1</v>
      </c>
      <c r="AQ13" s="54">
        <v>102.4</v>
      </c>
      <c r="AR13" s="54">
        <v>115.9</v>
      </c>
      <c r="AS13" s="54">
        <v>99.8</v>
      </c>
      <c r="AT13" s="54">
        <v>100.7</v>
      </c>
      <c r="AU13" s="54">
        <v>105</v>
      </c>
      <c r="AV13" s="54">
        <v>109.7</v>
      </c>
      <c r="AW13" s="54">
        <v>103.9</v>
      </c>
      <c r="AX13" s="54">
        <v>99.6</v>
      </c>
      <c r="AY13" s="54">
        <v>95.4</v>
      </c>
      <c r="AZ13" s="54">
        <v>91.6</v>
      </c>
      <c r="BA13" s="54">
        <v>115</v>
      </c>
      <c r="BB13" s="54">
        <v>106.6</v>
      </c>
      <c r="BC13" s="54" t="s">
        <v>555</v>
      </c>
      <c r="BD13" s="54">
        <v>102</v>
      </c>
      <c r="BE13" s="54" t="s">
        <v>555</v>
      </c>
      <c r="BF13" s="54">
        <v>105.2</v>
      </c>
      <c r="BG13" s="54" t="s">
        <v>555</v>
      </c>
      <c r="BH13" s="358" t="s">
        <v>555</v>
      </c>
      <c r="BI13" s="54" t="s">
        <v>555</v>
      </c>
      <c r="BJ13" s="358" t="s">
        <v>555</v>
      </c>
    </row>
    <row r="14" spans="1:62" s="154" customFormat="1" ht="12.75" customHeight="1">
      <c r="A14" s="68" t="s">
        <v>21</v>
      </c>
      <c r="B14" s="55">
        <v>386</v>
      </c>
      <c r="C14" s="55">
        <v>395.7</v>
      </c>
      <c r="D14" s="55">
        <v>402.1</v>
      </c>
      <c r="E14" s="55">
        <v>423.1</v>
      </c>
      <c r="F14" s="55">
        <v>444.6</v>
      </c>
      <c r="G14" s="55">
        <v>458.1</v>
      </c>
      <c r="H14" s="55">
        <v>508.8</v>
      </c>
      <c r="I14" s="55">
        <v>482.6</v>
      </c>
      <c r="J14" s="55">
        <v>515.20000000000005</v>
      </c>
      <c r="K14" s="55">
        <v>543.6</v>
      </c>
      <c r="L14" s="55">
        <v>559</v>
      </c>
      <c r="M14" s="55">
        <v>587.6</v>
      </c>
      <c r="N14" s="55">
        <v>623.1</v>
      </c>
      <c r="O14" s="55">
        <v>674.8</v>
      </c>
      <c r="P14" s="55">
        <v>726.7</v>
      </c>
      <c r="Q14" s="55">
        <v>771.3</v>
      </c>
      <c r="R14" s="55">
        <v>849.7</v>
      </c>
      <c r="S14" s="55">
        <v>791.7</v>
      </c>
      <c r="T14" s="55">
        <v>653.9</v>
      </c>
      <c r="U14" s="55">
        <v>597.79999999999995</v>
      </c>
      <c r="V14" s="55">
        <v>497</v>
      </c>
      <c r="W14" s="55">
        <v>503.3</v>
      </c>
      <c r="X14" s="55">
        <v>584.9</v>
      </c>
      <c r="Y14" s="55">
        <v>655.20000000000005</v>
      </c>
      <c r="Z14" s="55">
        <v>724.3</v>
      </c>
      <c r="AA14" s="55">
        <v>778.2</v>
      </c>
      <c r="AB14" s="55">
        <v>872.8</v>
      </c>
      <c r="AC14" s="55">
        <v>837.7</v>
      </c>
      <c r="AD14" s="55">
        <v>879</v>
      </c>
      <c r="AE14" s="55">
        <v>891.3</v>
      </c>
      <c r="AF14" s="55">
        <v>829.8</v>
      </c>
      <c r="AG14" s="55">
        <v>801.2</v>
      </c>
      <c r="AH14" s="55">
        <v>770</v>
      </c>
      <c r="AI14" s="55">
        <v>740.4</v>
      </c>
      <c r="AJ14" s="55">
        <v>688.4</v>
      </c>
      <c r="AK14" s="55">
        <v>652.9</v>
      </c>
      <c r="AL14" s="55">
        <v>643.5</v>
      </c>
      <c r="AM14" s="55">
        <v>603.6</v>
      </c>
      <c r="AN14" s="55">
        <v>582.5</v>
      </c>
      <c r="AO14" s="55">
        <v>585</v>
      </c>
      <c r="AP14" s="55">
        <v>592.6</v>
      </c>
      <c r="AQ14" s="55">
        <v>586.70000000000005</v>
      </c>
      <c r="AR14" s="55">
        <v>561</v>
      </c>
      <c r="AS14" s="55">
        <v>554.70000000000005</v>
      </c>
      <c r="AT14" s="55">
        <v>528.20000000000005</v>
      </c>
      <c r="AU14" s="55">
        <v>521.79999999999995</v>
      </c>
      <c r="AV14" s="55">
        <v>516.4</v>
      </c>
      <c r="AW14" s="55">
        <v>517.79999999999995</v>
      </c>
      <c r="AX14" s="55">
        <v>518.6</v>
      </c>
      <c r="AY14" s="55">
        <v>498.7</v>
      </c>
      <c r="AZ14" s="55">
        <v>489.8</v>
      </c>
      <c r="BA14" s="55">
        <v>510.5</v>
      </c>
      <c r="BB14" s="55">
        <v>520.79999999999995</v>
      </c>
      <c r="BC14" s="55">
        <v>507.6</v>
      </c>
      <c r="BD14" s="55">
        <v>498</v>
      </c>
      <c r="BE14" s="55">
        <v>487.6</v>
      </c>
      <c r="BF14" s="55">
        <v>527.9</v>
      </c>
      <c r="BG14" s="55">
        <v>538.29999999999995</v>
      </c>
      <c r="BH14" s="359">
        <v>537.97211799000002</v>
      </c>
      <c r="BI14" s="55">
        <v>2036.95662178</v>
      </c>
      <c r="BJ14" s="55">
        <v>2091.8405830800002</v>
      </c>
    </row>
    <row r="15" spans="1:62" s="154" customFormat="1" ht="12.75" customHeight="1">
      <c r="A15" s="73" t="s">
        <v>90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358"/>
      <c r="BI15" s="54"/>
      <c r="BJ15" s="54"/>
    </row>
    <row r="16" spans="1:62" s="156" customFormat="1" ht="12.75" customHeight="1">
      <c r="A16" s="42" t="s">
        <v>22</v>
      </c>
      <c r="B16" s="54">
        <v>364.9</v>
      </c>
      <c r="C16" s="54">
        <v>369.1</v>
      </c>
      <c r="D16" s="54">
        <v>375.8</v>
      </c>
      <c r="E16" s="54">
        <v>392.1</v>
      </c>
      <c r="F16" s="54">
        <v>416.2</v>
      </c>
      <c r="G16" s="54">
        <v>430.6</v>
      </c>
      <c r="H16" s="54">
        <v>471.3</v>
      </c>
      <c r="I16" s="54">
        <v>448.2</v>
      </c>
      <c r="J16" s="54">
        <v>477.9</v>
      </c>
      <c r="K16" s="54">
        <v>504.3</v>
      </c>
      <c r="L16" s="54">
        <v>517.1</v>
      </c>
      <c r="M16" s="54">
        <v>541.20000000000005</v>
      </c>
      <c r="N16" s="54">
        <v>573.20000000000005</v>
      </c>
      <c r="O16" s="54">
        <v>617.1</v>
      </c>
      <c r="P16" s="54">
        <v>656.7</v>
      </c>
      <c r="Q16" s="54">
        <v>720.1</v>
      </c>
      <c r="R16" s="54">
        <v>774.2</v>
      </c>
      <c r="S16" s="54">
        <v>736.1</v>
      </c>
      <c r="T16" s="54">
        <v>599.4</v>
      </c>
      <c r="U16" s="54">
        <v>489.3</v>
      </c>
      <c r="V16" s="54">
        <v>447</v>
      </c>
      <c r="W16" s="54">
        <v>454.2</v>
      </c>
      <c r="X16" s="54">
        <v>520</v>
      </c>
      <c r="Y16" s="54">
        <v>606.5</v>
      </c>
      <c r="Z16" s="54">
        <v>667.2</v>
      </c>
      <c r="AA16" s="54">
        <v>698.7</v>
      </c>
      <c r="AB16" s="54">
        <v>712.2</v>
      </c>
      <c r="AC16" s="54">
        <v>738.2</v>
      </c>
      <c r="AD16" s="54">
        <v>772.8</v>
      </c>
      <c r="AE16" s="54">
        <v>772.6</v>
      </c>
      <c r="AF16" s="54">
        <v>729.6</v>
      </c>
      <c r="AG16" s="54">
        <v>714</v>
      </c>
      <c r="AH16" s="54">
        <v>689.9</v>
      </c>
      <c r="AI16" s="54">
        <v>663.7</v>
      </c>
      <c r="AJ16" s="54">
        <v>617.20000000000005</v>
      </c>
      <c r="AK16" s="54">
        <v>618.5</v>
      </c>
      <c r="AL16" s="54">
        <v>588.6</v>
      </c>
      <c r="AM16" s="54">
        <v>553.1</v>
      </c>
      <c r="AN16" s="54">
        <v>531.1</v>
      </c>
      <c r="AO16" s="54">
        <v>534</v>
      </c>
      <c r="AP16" s="54">
        <v>533.9</v>
      </c>
      <c r="AQ16" s="54">
        <v>528.5</v>
      </c>
      <c r="AR16" s="54">
        <v>502.8</v>
      </c>
      <c r="AS16" s="54">
        <v>483.5</v>
      </c>
      <c r="AT16" s="54">
        <v>469.2</v>
      </c>
      <c r="AU16" s="54">
        <v>456.3</v>
      </c>
      <c r="AV16" s="54">
        <v>455</v>
      </c>
      <c r="AW16" s="54">
        <v>450.3</v>
      </c>
      <c r="AX16" s="54">
        <v>449.6</v>
      </c>
      <c r="AY16" s="54">
        <v>431.2</v>
      </c>
      <c r="AZ16" s="54">
        <v>422.6</v>
      </c>
      <c r="BA16" s="54">
        <v>438.4</v>
      </c>
      <c r="BB16" s="54">
        <v>446.1</v>
      </c>
      <c r="BC16" s="54">
        <v>442.5</v>
      </c>
      <c r="BD16" s="54">
        <v>435</v>
      </c>
      <c r="BE16" s="54">
        <v>441.9</v>
      </c>
      <c r="BF16" s="54">
        <v>459.2</v>
      </c>
      <c r="BG16" s="54">
        <v>470.3</v>
      </c>
      <c r="BH16" s="358">
        <v>471.95413703000003</v>
      </c>
      <c r="BI16" s="54">
        <v>1761.9920592000001</v>
      </c>
      <c r="BJ16" s="54">
        <v>1843.4103670500001</v>
      </c>
    </row>
    <row r="17" spans="1:62" s="156" customFormat="1" ht="12.75" customHeight="1">
      <c r="A17" s="42" t="s">
        <v>107</v>
      </c>
      <c r="B17" s="54">
        <v>18.3</v>
      </c>
      <c r="C17" s="54">
        <v>23.5</v>
      </c>
      <c r="D17" s="54">
        <v>22.5</v>
      </c>
      <c r="E17" s="54">
        <v>27.2</v>
      </c>
      <c r="F17" s="54">
        <v>25.9</v>
      </c>
      <c r="G17" s="54">
        <v>24.1</v>
      </c>
      <c r="H17" s="54">
        <v>34.1</v>
      </c>
      <c r="I17" s="54">
        <v>28.8</v>
      </c>
      <c r="J17" s="54">
        <v>32.200000000000003</v>
      </c>
      <c r="K17" s="54">
        <v>33.799999999999997</v>
      </c>
      <c r="L17" s="54">
        <v>35.700000000000003</v>
      </c>
      <c r="M17" s="54">
        <v>39.6</v>
      </c>
      <c r="N17" s="54">
        <v>39.9</v>
      </c>
      <c r="O17" s="54">
        <v>44.2</v>
      </c>
      <c r="P17" s="54">
        <v>53.4</v>
      </c>
      <c r="Q17" s="54">
        <v>59.5</v>
      </c>
      <c r="R17" s="54">
        <v>61</v>
      </c>
      <c r="S17" s="54">
        <v>52.8</v>
      </c>
      <c r="T17" s="54">
        <v>41.1</v>
      </c>
      <c r="U17" s="54">
        <v>29</v>
      </c>
      <c r="V17" s="54">
        <v>30.7</v>
      </c>
      <c r="W17" s="54">
        <v>44.9</v>
      </c>
      <c r="X17" s="54">
        <v>53.2</v>
      </c>
      <c r="Y17" s="54">
        <v>54</v>
      </c>
      <c r="Z17" s="54">
        <v>55.4</v>
      </c>
      <c r="AA17" s="54">
        <v>74</v>
      </c>
      <c r="AB17" s="54">
        <v>87.6</v>
      </c>
      <c r="AC17" s="54">
        <v>75.599999999999994</v>
      </c>
      <c r="AD17" s="54">
        <v>88</v>
      </c>
      <c r="AE17" s="54">
        <v>84.4</v>
      </c>
      <c r="AF17" s="54">
        <v>76.2</v>
      </c>
      <c r="AG17" s="54">
        <v>63.5</v>
      </c>
      <c r="AH17" s="54">
        <v>51</v>
      </c>
      <c r="AI17" s="54">
        <v>47.8</v>
      </c>
      <c r="AJ17" s="54">
        <v>46.1</v>
      </c>
      <c r="AK17" s="54">
        <v>27.8</v>
      </c>
      <c r="AL17" s="54">
        <v>40.799999999999997</v>
      </c>
      <c r="AM17" s="54">
        <v>44.4</v>
      </c>
      <c r="AN17" s="54">
        <v>47.1</v>
      </c>
      <c r="AO17" s="54">
        <v>49.9</v>
      </c>
      <c r="AP17" s="54">
        <v>46</v>
      </c>
      <c r="AQ17" s="54">
        <v>45.7</v>
      </c>
      <c r="AR17" s="54">
        <v>73.2</v>
      </c>
      <c r="AS17" s="54">
        <v>61</v>
      </c>
      <c r="AT17" s="54">
        <v>49.9</v>
      </c>
      <c r="AU17" s="54">
        <v>51.6</v>
      </c>
      <c r="AV17" s="54">
        <v>51.8</v>
      </c>
      <c r="AW17" s="54">
        <v>60.5</v>
      </c>
      <c r="AX17" s="54">
        <v>58.1</v>
      </c>
      <c r="AY17" s="54">
        <v>56.8</v>
      </c>
      <c r="AZ17" s="54">
        <v>59.4</v>
      </c>
      <c r="BA17" s="54">
        <v>63.6</v>
      </c>
      <c r="BB17" s="54">
        <v>66</v>
      </c>
      <c r="BC17" s="54">
        <v>57.7</v>
      </c>
      <c r="BD17" s="54">
        <v>57</v>
      </c>
      <c r="BE17" s="54">
        <v>40.700000000000003</v>
      </c>
      <c r="BF17" s="54">
        <v>62.8</v>
      </c>
      <c r="BG17" s="54">
        <v>62.1</v>
      </c>
      <c r="BH17" s="358">
        <v>62.150865959999997</v>
      </c>
      <c r="BI17" s="54">
        <v>244.17857995</v>
      </c>
      <c r="BJ17" s="54">
        <v>227.87651306999999</v>
      </c>
    </row>
    <row r="18" spans="1:62" s="156" customFormat="1" ht="12.75" customHeight="1">
      <c r="A18" s="42" t="s">
        <v>50</v>
      </c>
      <c r="B18" s="54">
        <v>3.1</v>
      </c>
      <c r="C18" s="54">
        <v>3.2</v>
      </c>
      <c r="D18" s="54">
        <v>4</v>
      </c>
      <c r="E18" s="54">
        <v>4</v>
      </c>
      <c r="F18" s="54">
        <v>2.7</v>
      </c>
      <c r="G18" s="54">
        <v>3.4</v>
      </c>
      <c r="H18" s="54">
        <v>3.6</v>
      </c>
      <c r="I18" s="54">
        <v>5.7</v>
      </c>
      <c r="J18" s="54">
        <v>5.3</v>
      </c>
      <c r="K18" s="54">
        <v>5.4</v>
      </c>
      <c r="L18" s="54">
        <v>6.2</v>
      </c>
      <c r="M18" s="54">
        <v>6.9</v>
      </c>
      <c r="N18" s="54">
        <v>10.1</v>
      </c>
      <c r="O18" s="54">
        <v>13.6</v>
      </c>
      <c r="P18" s="54">
        <v>16.7</v>
      </c>
      <c r="Q18" s="54">
        <v>-8.3000000000000007</v>
      </c>
      <c r="R18" s="54">
        <v>14.5</v>
      </c>
      <c r="S18" s="54">
        <v>2.8</v>
      </c>
      <c r="T18" s="54">
        <v>13.4</v>
      </c>
      <c r="U18" s="54">
        <v>79.400000000000006</v>
      </c>
      <c r="V18" s="54">
        <v>19.399999999999999</v>
      </c>
      <c r="W18" s="54">
        <v>4.3</v>
      </c>
      <c r="X18" s="54">
        <v>11.7</v>
      </c>
      <c r="Y18" s="54">
        <v>16.399999999999999</v>
      </c>
      <c r="Z18" s="54">
        <v>10.7</v>
      </c>
      <c r="AA18" s="54">
        <v>17</v>
      </c>
      <c r="AB18" s="54">
        <v>84.2</v>
      </c>
      <c r="AC18" s="54">
        <v>40.1</v>
      </c>
      <c r="AD18" s="54">
        <v>31.8</v>
      </c>
      <c r="AE18" s="54">
        <v>47.1</v>
      </c>
      <c r="AF18" s="54">
        <v>36.299999999999997</v>
      </c>
      <c r="AG18" s="54">
        <v>35.1</v>
      </c>
      <c r="AH18" s="54">
        <v>41.5</v>
      </c>
      <c r="AI18" s="54">
        <v>39.6</v>
      </c>
      <c r="AJ18" s="54">
        <v>34.6</v>
      </c>
      <c r="AK18" s="54">
        <v>17.7</v>
      </c>
      <c r="AL18" s="54">
        <v>32.700000000000003</v>
      </c>
      <c r="AM18" s="54">
        <v>37.5</v>
      </c>
      <c r="AN18" s="54">
        <v>34.9</v>
      </c>
      <c r="AO18" s="54">
        <v>30.8</v>
      </c>
      <c r="AP18" s="54">
        <v>23.7</v>
      </c>
      <c r="AQ18" s="54">
        <v>22.5</v>
      </c>
      <c r="AR18" s="54">
        <v>-6</v>
      </c>
      <c r="AS18" s="54">
        <v>18.399999999999999</v>
      </c>
      <c r="AT18" s="54">
        <v>18.600000000000001</v>
      </c>
      <c r="AU18" s="54">
        <v>20.9</v>
      </c>
      <c r="AV18" s="54">
        <v>6.6</v>
      </c>
      <c r="AW18" s="54">
        <v>10.9</v>
      </c>
      <c r="AX18" s="54">
        <v>14.3</v>
      </c>
      <c r="AY18" s="54">
        <v>13.9</v>
      </c>
      <c r="AZ18" s="54">
        <v>10.7</v>
      </c>
      <c r="BA18" s="54">
        <v>11.9</v>
      </c>
      <c r="BB18" s="54">
        <v>12.5</v>
      </c>
      <c r="BC18" s="54">
        <v>11.1</v>
      </c>
      <c r="BD18" s="54">
        <v>9.3000000000000007</v>
      </c>
      <c r="BE18" s="54">
        <v>8.1999999999999993</v>
      </c>
      <c r="BF18" s="54">
        <v>8.9</v>
      </c>
      <c r="BG18" s="54">
        <v>8.6999999999999993</v>
      </c>
      <c r="BH18" s="358">
        <v>6.510453</v>
      </c>
      <c r="BI18" s="54">
        <v>44.741610629999997</v>
      </c>
      <c r="BJ18" s="54">
        <v>32.217337960000002</v>
      </c>
    </row>
    <row r="19" spans="1:62" s="154" customFormat="1" ht="12.75" customHeight="1">
      <c r="A19" s="68" t="s">
        <v>23</v>
      </c>
      <c r="B19" s="55">
        <v>353.6</v>
      </c>
      <c r="C19" s="55">
        <v>358.4</v>
      </c>
      <c r="D19" s="55">
        <v>350</v>
      </c>
      <c r="E19" s="55">
        <v>364.8</v>
      </c>
      <c r="F19" s="55">
        <v>373.7</v>
      </c>
      <c r="G19" s="55">
        <v>375.7</v>
      </c>
      <c r="H19" s="55">
        <v>397.7</v>
      </c>
      <c r="I19" s="55">
        <v>379.5</v>
      </c>
      <c r="J19" s="55">
        <v>397.5</v>
      </c>
      <c r="K19" s="55">
        <v>412.2</v>
      </c>
      <c r="L19" s="55">
        <v>401.6</v>
      </c>
      <c r="M19" s="55">
        <v>406.1</v>
      </c>
      <c r="N19" s="55">
        <v>414</v>
      </c>
      <c r="O19" s="55">
        <v>420.8</v>
      </c>
      <c r="P19" s="55">
        <v>420</v>
      </c>
      <c r="Q19" s="55">
        <v>451.9</v>
      </c>
      <c r="R19" s="55">
        <v>428.7</v>
      </c>
      <c r="S19" s="55">
        <v>410.4</v>
      </c>
      <c r="T19" s="55">
        <v>366</v>
      </c>
      <c r="U19" s="55">
        <v>353</v>
      </c>
      <c r="V19" s="55">
        <v>431.1</v>
      </c>
      <c r="W19" s="55">
        <v>451.8</v>
      </c>
      <c r="X19" s="55">
        <v>444.3</v>
      </c>
      <c r="Y19" s="55">
        <v>451.6</v>
      </c>
      <c r="Z19" s="55">
        <v>473.9</v>
      </c>
      <c r="AA19" s="55">
        <v>479.4</v>
      </c>
      <c r="AB19" s="55">
        <v>472.6</v>
      </c>
      <c r="AC19" s="55">
        <v>497.6</v>
      </c>
      <c r="AD19" s="55">
        <v>495.8</v>
      </c>
      <c r="AE19" s="55">
        <v>497.1</v>
      </c>
      <c r="AF19" s="55">
        <v>472.4</v>
      </c>
      <c r="AG19" s="55">
        <v>476.4</v>
      </c>
      <c r="AH19" s="55">
        <v>485.1</v>
      </c>
      <c r="AI19" s="55">
        <v>493.3</v>
      </c>
      <c r="AJ19" s="55">
        <v>485.1</v>
      </c>
      <c r="AK19" s="55">
        <v>496.6</v>
      </c>
      <c r="AL19" s="55">
        <v>493.3</v>
      </c>
      <c r="AM19" s="55">
        <v>504.8</v>
      </c>
      <c r="AN19" s="55">
        <v>499.5</v>
      </c>
      <c r="AO19" s="55">
        <v>508.7</v>
      </c>
      <c r="AP19" s="55">
        <v>518.4</v>
      </c>
      <c r="AQ19" s="55">
        <v>528</v>
      </c>
      <c r="AR19" s="55">
        <v>511.1</v>
      </c>
      <c r="AS19" s="55">
        <v>517.20000000000005</v>
      </c>
      <c r="AT19" s="55">
        <v>526</v>
      </c>
      <c r="AU19" s="55">
        <v>545.29999999999995</v>
      </c>
      <c r="AV19" s="55">
        <v>553.9</v>
      </c>
      <c r="AW19" s="55">
        <v>554</v>
      </c>
      <c r="AX19" s="55">
        <v>550.79999999999995</v>
      </c>
      <c r="AY19" s="55">
        <v>545</v>
      </c>
      <c r="AZ19" s="55">
        <v>547.6</v>
      </c>
      <c r="BA19" s="55">
        <v>571</v>
      </c>
      <c r="BB19" s="55">
        <v>586.1</v>
      </c>
      <c r="BC19" s="55">
        <v>601.9</v>
      </c>
      <c r="BD19" s="55">
        <v>594.5</v>
      </c>
      <c r="BE19" s="55">
        <v>604.6</v>
      </c>
      <c r="BF19" s="55">
        <v>619.4</v>
      </c>
      <c r="BG19" s="55">
        <v>619.29999999999995</v>
      </c>
      <c r="BH19" s="359">
        <v>609.18535970000005</v>
      </c>
      <c r="BI19" s="55">
        <v>2353.4147553900002</v>
      </c>
      <c r="BJ19" s="55">
        <v>2452.54920894</v>
      </c>
    </row>
    <row r="20" spans="1:62" s="154" customFormat="1" ht="12.75" customHeight="1">
      <c r="A20" s="68" t="s">
        <v>43</v>
      </c>
      <c r="B20" s="55">
        <v>164.3</v>
      </c>
      <c r="C20" s="55">
        <v>176</v>
      </c>
      <c r="D20" s="55">
        <v>170.3</v>
      </c>
      <c r="E20" s="55">
        <v>188.4</v>
      </c>
      <c r="F20" s="55">
        <v>183.4</v>
      </c>
      <c r="G20" s="55">
        <v>195.9</v>
      </c>
      <c r="H20" s="55">
        <v>201</v>
      </c>
      <c r="I20" s="55">
        <v>188.5</v>
      </c>
      <c r="J20" s="55">
        <v>183.5</v>
      </c>
      <c r="K20" s="55">
        <v>173.5</v>
      </c>
      <c r="L20" s="55">
        <v>170.8</v>
      </c>
      <c r="M20" s="55">
        <v>184.2</v>
      </c>
      <c r="N20" s="55">
        <v>177.7</v>
      </c>
      <c r="O20" s="55">
        <v>181.3</v>
      </c>
      <c r="P20" s="55">
        <v>178</v>
      </c>
      <c r="Q20" s="55">
        <v>187.2</v>
      </c>
      <c r="R20" s="55">
        <v>162.5</v>
      </c>
      <c r="S20" s="55">
        <v>179.8</v>
      </c>
      <c r="T20" s="55">
        <v>183.3</v>
      </c>
      <c r="U20" s="55">
        <v>223.2</v>
      </c>
      <c r="V20" s="55">
        <v>156</v>
      </c>
      <c r="W20" s="55">
        <v>155</v>
      </c>
      <c r="X20" s="55">
        <v>153.69999999999999</v>
      </c>
      <c r="Y20" s="55">
        <v>195.4</v>
      </c>
      <c r="Z20" s="55">
        <v>148</v>
      </c>
      <c r="AA20" s="55">
        <v>170</v>
      </c>
      <c r="AB20" s="55">
        <v>152.6</v>
      </c>
      <c r="AC20" s="55">
        <v>171.3</v>
      </c>
      <c r="AD20" s="55">
        <v>143.1</v>
      </c>
      <c r="AE20" s="55">
        <v>157.6</v>
      </c>
      <c r="AF20" s="55">
        <v>143.9</v>
      </c>
      <c r="AG20" s="55">
        <v>168.3</v>
      </c>
      <c r="AH20" s="55">
        <v>158.69999999999999</v>
      </c>
      <c r="AI20" s="55">
        <v>165</v>
      </c>
      <c r="AJ20" s="55">
        <v>137.9</v>
      </c>
      <c r="AK20" s="55">
        <v>172.2</v>
      </c>
      <c r="AL20" s="55">
        <v>154.5</v>
      </c>
      <c r="AM20" s="55">
        <v>157.80000000000001</v>
      </c>
      <c r="AN20" s="55">
        <v>143.5</v>
      </c>
      <c r="AO20" s="55">
        <v>167.4</v>
      </c>
      <c r="AP20" s="55">
        <v>155.1</v>
      </c>
      <c r="AQ20" s="55">
        <v>158.80000000000001</v>
      </c>
      <c r="AR20" s="55">
        <v>150.69999999999999</v>
      </c>
      <c r="AS20" s="55">
        <v>183.8</v>
      </c>
      <c r="AT20" s="55">
        <v>152.9</v>
      </c>
      <c r="AU20" s="55">
        <v>153.69999999999999</v>
      </c>
      <c r="AV20" s="55">
        <v>139.30000000000001</v>
      </c>
      <c r="AW20" s="55">
        <v>164.1</v>
      </c>
      <c r="AX20" s="55">
        <v>152.6</v>
      </c>
      <c r="AY20" s="55">
        <v>154.69999999999999</v>
      </c>
      <c r="AZ20" s="55">
        <v>140.30000000000001</v>
      </c>
      <c r="BA20" s="55">
        <v>158</v>
      </c>
      <c r="BB20" s="55">
        <v>150.69999999999999</v>
      </c>
      <c r="BC20" s="55">
        <v>148</v>
      </c>
      <c r="BD20" s="55">
        <v>131.6</v>
      </c>
      <c r="BE20" s="55">
        <v>144.4</v>
      </c>
      <c r="BF20" s="55">
        <v>135.1</v>
      </c>
      <c r="BG20" s="55">
        <v>136.19999999999999</v>
      </c>
      <c r="BH20" s="359">
        <v>133.62630806000001</v>
      </c>
      <c r="BI20" s="55">
        <v>588.31038521999994</v>
      </c>
      <c r="BJ20" s="55">
        <v>549.38570480999999</v>
      </c>
    </row>
    <row r="21" spans="1:62" s="154" customFormat="1" ht="12.75" customHeight="1">
      <c r="A21" s="73"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358"/>
      <c r="BI21" s="54"/>
      <c r="BJ21" s="54"/>
    </row>
    <row r="22" spans="1:62" s="156" customFormat="1" ht="12.75" customHeight="1">
      <c r="A22" s="42" t="s">
        <v>24</v>
      </c>
      <c r="B22" s="54">
        <v>137.1</v>
      </c>
      <c r="C22" s="54">
        <v>143.9</v>
      </c>
      <c r="D22" s="54">
        <v>141.1</v>
      </c>
      <c r="E22" s="54">
        <v>147.69999999999999</v>
      </c>
      <c r="F22" s="54">
        <v>151.30000000000001</v>
      </c>
      <c r="G22" s="54">
        <v>158.6</v>
      </c>
      <c r="H22" s="54">
        <v>167.6</v>
      </c>
      <c r="I22" s="54">
        <v>157.6</v>
      </c>
      <c r="J22" s="54">
        <v>143.69999999999999</v>
      </c>
      <c r="K22" s="54">
        <v>138.19999999999999</v>
      </c>
      <c r="L22" s="54">
        <v>143.6</v>
      </c>
      <c r="M22" s="54">
        <v>142.1</v>
      </c>
      <c r="N22" s="54">
        <v>145.30000000000001</v>
      </c>
      <c r="O22" s="54">
        <v>145.9</v>
      </c>
      <c r="P22" s="54">
        <v>135.9</v>
      </c>
      <c r="Q22" s="54">
        <v>137.69999999999999</v>
      </c>
      <c r="R22" s="54">
        <v>136.9</v>
      </c>
      <c r="S22" s="54">
        <v>138</v>
      </c>
      <c r="T22" s="54">
        <v>142.5</v>
      </c>
      <c r="U22" s="54">
        <v>127.9</v>
      </c>
      <c r="V22" s="54">
        <v>122.9</v>
      </c>
      <c r="W22" s="54">
        <v>123.2</v>
      </c>
      <c r="X22" s="54">
        <v>121.6</v>
      </c>
      <c r="Y22" s="54">
        <v>137.1</v>
      </c>
      <c r="Z22" s="54">
        <v>118.3</v>
      </c>
      <c r="AA22" s="54">
        <v>130.9</v>
      </c>
      <c r="AB22" s="54">
        <v>114</v>
      </c>
      <c r="AC22" s="54">
        <v>115.5</v>
      </c>
      <c r="AD22" s="54">
        <v>119.3</v>
      </c>
      <c r="AE22" s="54">
        <v>118.5</v>
      </c>
      <c r="AF22" s="54">
        <v>116.4</v>
      </c>
      <c r="AG22" s="54">
        <v>116.7</v>
      </c>
      <c r="AH22" s="54">
        <v>117.9</v>
      </c>
      <c r="AI22" s="54">
        <v>125.4</v>
      </c>
      <c r="AJ22" s="54">
        <v>115.7</v>
      </c>
      <c r="AK22" s="54">
        <v>123.8</v>
      </c>
      <c r="AL22" s="54">
        <v>123.6</v>
      </c>
      <c r="AM22" s="54">
        <v>120</v>
      </c>
      <c r="AN22" s="54" t="s">
        <v>555</v>
      </c>
      <c r="AO22" s="54">
        <v>121.2</v>
      </c>
      <c r="AP22" s="54" t="s">
        <v>555</v>
      </c>
      <c r="AQ22" s="54" t="s">
        <v>555</v>
      </c>
      <c r="AR22" s="54" t="s">
        <v>555</v>
      </c>
      <c r="AS22" s="54" t="s">
        <v>555</v>
      </c>
      <c r="AT22" s="54" t="s">
        <v>555</v>
      </c>
      <c r="AU22" s="54" t="s">
        <v>555</v>
      </c>
      <c r="AV22" s="54" t="s">
        <v>555</v>
      </c>
      <c r="AW22" s="54" t="s">
        <v>555</v>
      </c>
      <c r="AX22" s="54" t="s">
        <v>555</v>
      </c>
      <c r="AY22" s="54" t="s">
        <v>555</v>
      </c>
      <c r="AZ22" s="54" t="s">
        <v>555</v>
      </c>
      <c r="BA22" s="54" t="s">
        <v>555</v>
      </c>
      <c r="BB22" s="54" t="s">
        <v>555</v>
      </c>
      <c r="BC22" s="54" t="s">
        <v>555</v>
      </c>
      <c r="BD22" s="54" t="s">
        <v>555</v>
      </c>
      <c r="BE22" s="54" t="s">
        <v>555</v>
      </c>
      <c r="BF22" s="54" t="s">
        <v>555</v>
      </c>
      <c r="BG22" s="54" t="s">
        <v>555</v>
      </c>
      <c r="BH22" s="358" t="s">
        <v>555</v>
      </c>
      <c r="BI22" s="54" t="s">
        <v>555</v>
      </c>
      <c r="BJ22" s="54" t="s">
        <v>555</v>
      </c>
    </row>
    <row r="23" spans="1:62" s="156" customFormat="1" ht="12.75" customHeight="1">
      <c r="A23" s="76" t="s">
        <v>69</v>
      </c>
      <c r="B23" s="54">
        <v>21</v>
      </c>
      <c r="C23" s="54">
        <v>22.3</v>
      </c>
      <c r="D23" s="54">
        <v>21.5</v>
      </c>
      <c r="E23" s="54">
        <v>22.4</v>
      </c>
      <c r="F23" s="54">
        <v>22.1</v>
      </c>
      <c r="G23" s="54">
        <v>22.1</v>
      </c>
      <c r="H23" s="54">
        <v>22.9</v>
      </c>
      <c r="I23" s="54">
        <v>17.100000000000001</v>
      </c>
      <c r="J23" s="54">
        <v>18.899999999999999</v>
      </c>
      <c r="K23" s="54">
        <v>18.5</v>
      </c>
      <c r="L23" s="54">
        <v>18.600000000000001</v>
      </c>
      <c r="M23" s="54">
        <v>19.5</v>
      </c>
      <c r="N23" s="54">
        <v>19.7</v>
      </c>
      <c r="O23" s="54">
        <v>19.7</v>
      </c>
      <c r="P23" s="54">
        <v>17.899999999999999</v>
      </c>
      <c r="Q23" s="54">
        <v>14.8</v>
      </c>
      <c r="R23" s="54">
        <v>16.100000000000001</v>
      </c>
      <c r="S23" s="54">
        <v>20.8</v>
      </c>
      <c r="T23" s="54">
        <v>23.4</v>
      </c>
      <c r="U23" s="54">
        <v>22.4</v>
      </c>
      <c r="V23" s="54">
        <v>19.8</v>
      </c>
      <c r="W23" s="54">
        <v>18.5</v>
      </c>
      <c r="X23" s="54">
        <v>17.600000000000001</v>
      </c>
      <c r="Y23" s="54">
        <v>16</v>
      </c>
      <c r="Z23" s="54">
        <v>17.600000000000001</v>
      </c>
      <c r="AA23" s="54">
        <v>23.2</v>
      </c>
      <c r="AB23" s="54">
        <v>18.899999999999999</v>
      </c>
      <c r="AC23" s="54">
        <v>18.7</v>
      </c>
      <c r="AD23" s="54">
        <v>19.7</v>
      </c>
      <c r="AE23" s="54">
        <v>20.2</v>
      </c>
      <c r="AF23" s="54">
        <v>21.3</v>
      </c>
      <c r="AG23" s="54">
        <v>18.7</v>
      </c>
      <c r="AH23" s="54">
        <v>19.8</v>
      </c>
      <c r="AI23" s="54">
        <v>23.7</v>
      </c>
      <c r="AJ23" s="54">
        <v>21</v>
      </c>
      <c r="AK23" s="54">
        <v>22.9</v>
      </c>
      <c r="AL23" s="54">
        <v>23</v>
      </c>
      <c r="AM23" s="54">
        <v>22</v>
      </c>
      <c r="AN23" s="54" t="s">
        <v>555</v>
      </c>
      <c r="AO23" s="54">
        <v>21.1</v>
      </c>
      <c r="AP23" s="54" t="s">
        <v>555</v>
      </c>
      <c r="AQ23" s="54" t="s">
        <v>555</v>
      </c>
      <c r="AR23" s="54">
        <v>7.7</v>
      </c>
      <c r="AS23" s="54">
        <v>16</v>
      </c>
      <c r="AT23" s="54">
        <v>17.899999999999999</v>
      </c>
      <c r="AU23" s="54">
        <v>17.2</v>
      </c>
      <c r="AV23" s="54">
        <v>16.600000000000001</v>
      </c>
      <c r="AW23" s="54">
        <v>18.600000000000001</v>
      </c>
      <c r="AX23" s="54">
        <v>18.899999999999999</v>
      </c>
      <c r="AY23" s="54">
        <v>18</v>
      </c>
      <c r="AZ23" s="54">
        <v>18.8</v>
      </c>
      <c r="BA23" s="54">
        <v>19.7</v>
      </c>
      <c r="BB23" s="54">
        <v>18.399999999999999</v>
      </c>
      <c r="BC23" s="54" t="s">
        <v>555</v>
      </c>
      <c r="BD23" s="54">
        <v>17.7</v>
      </c>
      <c r="BE23" s="54">
        <v>18.100000000000001</v>
      </c>
      <c r="BF23" s="54">
        <v>18.5</v>
      </c>
      <c r="BG23" s="54" t="s">
        <v>555</v>
      </c>
      <c r="BH23" s="358" t="s">
        <v>555</v>
      </c>
      <c r="BI23" s="54" t="s">
        <v>555</v>
      </c>
      <c r="BJ23" s="54" t="s">
        <v>555</v>
      </c>
    </row>
    <row r="24" spans="1:62" s="156" customFormat="1" ht="12.75" customHeight="1">
      <c r="A24" s="76" t="s">
        <v>70</v>
      </c>
      <c r="B24" s="54">
        <v>55.6</v>
      </c>
      <c r="C24" s="54">
        <v>58.6</v>
      </c>
      <c r="D24" s="54">
        <v>55.5</v>
      </c>
      <c r="E24" s="54">
        <v>54.8</v>
      </c>
      <c r="F24" s="54">
        <v>58.6</v>
      </c>
      <c r="G24" s="54">
        <v>65</v>
      </c>
      <c r="H24" s="54">
        <v>62</v>
      </c>
      <c r="I24" s="54">
        <v>62.3</v>
      </c>
      <c r="J24" s="54">
        <v>59.4</v>
      </c>
      <c r="K24" s="54">
        <v>58.3</v>
      </c>
      <c r="L24" s="54">
        <v>60.7</v>
      </c>
      <c r="M24" s="54">
        <v>57.6</v>
      </c>
      <c r="N24" s="54">
        <v>60.6</v>
      </c>
      <c r="O24" s="54">
        <v>63.9</v>
      </c>
      <c r="P24" s="54">
        <v>66.3</v>
      </c>
      <c r="Q24" s="54">
        <v>51.8</v>
      </c>
      <c r="R24" s="54">
        <v>63.3</v>
      </c>
      <c r="S24" s="54">
        <v>67.599999999999994</v>
      </c>
      <c r="T24" s="54">
        <v>62.1</v>
      </c>
      <c r="U24" s="54">
        <v>48.6</v>
      </c>
      <c r="V24" s="54">
        <v>47.7</v>
      </c>
      <c r="W24" s="54">
        <v>50.8</v>
      </c>
      <c r="X24" s="54">
        <v>47.2</v>
      </c>
      <c r="Y24" s="54">
        <v>48.4</v>
      </c>
      <c r="Z24" s="54">
        <v>50.4</v>
      </c>
      <c r="AA24" s="54">
        <v>54.5</v>
      </c>
      <c r="AB24" s="54">
        <v>48.4</v>
      </c>
      <c r="AC24" s="54">
        <v>48.9</v>
      </c>
      <c r="AD24" s="54">
        <v>51.5</v>
      </c>
      <c r="AE24" s="54">
        <v>52.6</v>
      </c>
      <c r="AF24" s="54">
        <v>48.4</v>
      </c>
      <c r="AG24" s="54">
        <v>48.1</v>
      </c>
      <c r="AH24" s="54">
        <v>48.3</v>
      </c>
      <c r="AI24" s="54">
        <v>45.1</v>
      </c>
      <c r="AJ24" s="54">
        <v>42.6</v>
      </c>
      <c r="AK24" s="54">
        <v>44.5</v>
      </c>
      <c r="AL24" s="54">
        <v>44.6</v>
      </c>
      <c r="AM24" s="54">
        <v>43.2</v>
      </c>
      <c r="AN24" s="54">
        <v>41.9</v>
      </c>
      <c r="AO24" s="54">
        <v>42.1</v>
      </c>
      <c r="AP24" s="54">
        <v>43.1</v>
      </c>
      <c r="AQ24" s="54">
        <v>44.2</v>
      </c>
      <c r="AR24" s="54">
        <v>35.1</v>
      </c>
      <c r="AS24" s="54">
        <v>40.799999999999997</v>
      </c>
      <c r="AT24" s="54">
        <v>39.9</v>
      </c>
      <c r="AU24" s="54">
        <v>38.299999999999997</v>
      </c>
      <c r="AV24" s="54">
        <v>36.5</v>
      </c>
      <c r="AW24" s="54">
        <v>38.5</v>
      </c>
      <c r="AX24" s="54">
        <v>36.9</v>
      </c>
      <c r="AY24" s="54">
        <v>35.1</v>
      </c>
      <c r="AZ24" s="54">
        <v>33.200000000000003</v>
      </c>
      <c r="BA24" s="54">
        <v>35.4</v>
      </c>
      <c r="BB24" s="54">
        <v>33.700000000000003</v>
      </c>
      <c r="BC24" s="54">
        <v>32.9</v>
      </c>
      <c r="BD24" s="54">
        <v>30.6</v>
      </c>
      <c r="BE24" s="54">
        <v>32.299999999999997</v>
      </c>
      <c r="BF24" s="54">
        <v>30</v>
      </c>
      <c r="BG24" s="54">
        <v>30.8</v>
      </c>
      <c r="BH24" s="358">
        <v>24.570327850000002</v>
      </c>
      <c r="BI24" s="54">
        <v>132.60020136</v>
      </c>
      <c r="BJ24" s="54">
        <v>117.59574049</v>
      </c>
    </row>
    <row r="25" spans="1:62" s="156" customFormat="1" ht="12.75" customHeight="1">
      <c r="A25" s="76" t="s">
        <v>71</v>
      </c>
      <c r="B25" s="54">
        <v>60.6</v>
      </c>
      <c r="C25" s="54">
        <v>63</v>
      </c>
      <c r="D25" s="54">
        <v>64</v>
      </c>
      <c r="E25" s="54">
        <v>70.400000000000006</v>
      </c>
      <c r="F25" s="54">
        <v>70.599999999999994</v>
      </c>
      <c r="G25" s="54">
        <v>71.5</v>
      </c>
      <c r="H25" s="54">
        <v>82.8</v>
      </c>
      <c r="I25" s="54">
        <v>78.2</v>
      </c>
      <c r="J25" s="54">
        <v>65.400000000000006</v>
      </c>
      <c r="K25" s="54">
        <v>61.4</v>
      </c>
      <c r="L25" s="54">
        <v>64.2</v>
      </c>
      <c r="M25" s="54">
        <v>65</v>
      </c>
      <c r="N25" s="54">
        <v>65</v>
      </c>
      <c r="O25" s="54">
        <v>62.3</v>
      </c>
      <c r="P25" s="54">
        <v>51.7</v>
      </c>
      <c r="Q25" s="54">
        <v>71.2</v>
      </c>
      <c r="R25" s="54">
        <v>57.5</v>
      </c>
      <c r="S25" s="54">
        <v>49.7</v>
      </c>
      <c r="T25" s="54">
        <v>57</v>
      </c>
      <c r="U25" s="54">
        <v>57</v>
      </c>
      <c r="V25" s="54">
        <v>55.4</v>
      </c>
      <c r="W25" s="54">
        <v>53.9</v>
      </c>
      <c r="X25" s="54">
        <v>56.7</v>
      </c>
      <c r="Y25" s="54">
        <v>72.7</v>
      </c>
      <c r="Z25" s="54">
        <v>50.3</v>
      </c>
      <c r="AA25" s="54">
        <v>53.2</v>
      </c>
      <c r="AB25" s="54">
        <v>46.6</v>
      </c>
      <c r="AC25" s="54">
        <v>47.9</v>
      </c>
      <c r="AD25" s="54">
        <v>48.1</v>
      </c>
      <c r="AE25" s="54">
        <v>45.7</v>
      </c>
      <c r="AF25" s="54">
        <v>46.7</v>
      </c>
      <c r="AG25" s="54">
        <v>49.9</v>
      </c>
      <c r="AH25" s="54">
        <v>49.8</v>
      </c>
      <c r="AI25" s="54">
        <v>56.6</v>
      </c>
      <c r="AJ25" s="54">
        <v>52.1</v>
      </c>
      <c r="AK25" s="54">
        <v>56.4</v>
      </c>
      <c r="AL25" s="54">
        <v>56.1</v>
      </c>
      <c r="AM25" s="54">
        <v>54.8</v>
      </c>
      <c r="AN25" s="54">
        <v>54.2</v>
      </c>
      <c r="AO25" s="54">
        <v>58</v>
      </c>
      <c r="AP25" s="54">
        <v>54.2</v>
      </c>
      <c r="AQ25" s="54" t="s">
        <v>555</v>
      </c>
      <c r="AR25" s="54" t="s">
        <v>555</v>
      </c>
      <c r="AS25" s="54" t="s">
        <v>555</v>
      </c>
      <c r="AT25" s="54" t="s">
        <v>555</v>
      </c>
      <c r="AU25" s="54" t="s">
        <v>555</v>
      </c>
      <c r="AV25" s="54" t="s">
        <v>555</v>
      </c>
      <c r="AW25" s="54" t="s">
        <v>555</v>
      </c>
      <c r="AX25" s="54" t="s">
        <v>555</v>
      </c>
      <c r="AY25" s="54" t="s">
        <v>555</v>
      </c>
      <c r="AZ25" s="54" t="s">
        <v>555</v>
      </c>
      <c r="BA25" s="54" t="s">
        <v>555</v>
      </c>
      <c r="BB25" s="54" t="s">
        <v>555</v>
      </c>
      <c r="BC25" s="54">
        <v>48.9</v>
      </c>
      <c r="BD25" s="54" t="s">
        <v>555</v>
      </c>
      <c r="BE25" s="54" t="s">
        <v>555</v>
      </c>
      <c r="BF25" s="54" t="s">
        <v>555</v>
      </c>
      <c r="BG25" s="54" t="s">
        <v>555</v>
      </c>
      <c r="BH25" s="358" t="s">
        <v>555</v>
      </c>
      <c r="BI25" s="358" t="s">
        <v>555</v>
      </c>
      <c r="BJ25" s="358" t="s">
        <v>555</v>
      </c>
    </row>
    <row r="26" spans="1:62" s="156" customFormat="1" ht="12.75" customHeight="1">
      <c r="A26" s="42" t="s">
        <v>48</v>
      </c>
      <c r="B26" s="54">
        <v>27.2</v>
      </c>
      <c r="C26" s="54">
        <v>32.1</v>
      </c>
      <c r="D26" s="54">
        <v>29.2</v>
      </c>
      <c r="E26" s="54">
        <v>40.700000000000003</v>
      </c>
      <c r="F26" s="54">
        <v>32.200000000000003</v>
      </c>
      <c r="G26" s="54">
        <v>37.299999999999997</v>
      </c>
      <c r="H26" s="54">
        <v>33.4</v>
      </c>
      <c r="I26" s="54">
        <v>30.9</v>
      </c>
      <c r="J26" s="54">
        <v>39.799999999999997</v>
      </c>
      <c r="K26" s="54">
        <v>35.299999999999997</v>
      </c>
      <c r="L26" s="54">
        <v>27.2</v>
      </c>
      <c r="M26" s="54">
        <v>42.2</v>
      </c>
      <c r="N26" s="54">
        <v>32.4</v>
      </c>
      <c r="O26" s="54">
        <v>35.299999999999997</v>
      </c>
      <c r="P26" s="54">
        <v>42.1</v>
      </c>
      <c r="Q26" s="54">
        <v>49.5</v>
      </c>
      <c r="R26" s="54">
        <v>25.6</v>
      </c>
      <c r="S26" s="54">
        <v>41.7</v>
      </c>
      <c r="T26" s="54">
        <v>40.799999999999997</v>
      </c>
      <c r="U26" s="54">
        <v>95.3</v>
      </c>
      <c r="V26" s="54">
        <v>33.1</v>
      </c>
      <c r="W26" s="54">
        <v>31.8</v>
      </c>
      <c r="X26" s="54">
        <v>32.200000000000003</v>
      </c>
      <c r="Y26" s="54">
        <v>58.3</v>
      </c>
      <c r="Z26" s="54">
        <v>29.7</v>
      </c>
      <c r="AA26" s="54">
        <v>39</v>
      </c>
      <c r="AB26" s="54">
        <v>38.6</v>
      </c>
      <c r="AC26" s="54">
        <v>55.8</v>
      </c>
      <c r="AD26" s="54">
        <v>23.8</v>
      </c>
      <c r="AE26" s="54">
        <v>39.1</v>
      </c>
      <c r="AF26" s="54">
        <v>27.5</v>
      </c>
      <c r="AG26" s="54">
        <v>51.5</v>
      </c>
      <c r="AH26" s="54">
        <v>40.799999999999997</v>
      </c>
      <c r="AI26" s="54">
        <v>39.6</v>
      </c>
      <c r="AJ26" s="54">
        <v>22.3</v>
      </c>
      <c r="AK26" s="54">
        <v>48.4</v>
      </c>
      <c r="AL26" s="54">
        <v>30.9</v>
      </c>
      <c r="AM26" s="54">
        <v>37.799999999999997</v>
      </c>
      <c r="AN26" s="54" t="s">
        <v>555</v>
      </c>
      <c r="AO26" s="54">
        <v>46.2</v>
      </c>
      <c r="AP26" s="54" t="s">
        <v>555</v>
      </c>
      <c r="AQ26" s="54" t="s">
        <v>555</v>
      </c>
      <c r="AR26" s="54" t="s">
        <v>555</v>
      </c>
      <c r="AS26" s="54" t="s">
        <v>555</v>
      </c>
      <c r="AT26" s="54" t="s">
        <v>555</v>
      </c>
      <c r="AU26" s="54" t="s">
        <v>555</v>
      </c>
      <c r="AV26" s="54" t="s">
        <v>555</v>
      </c>
      <c r="AW26" s="54" t="s">
        <v>555</v>
      </c>
      <c r="AX26" s="54" t="s">
        <v>555</v>
      </c>
      <c r="AY26" s="54" t="s">
        <v>555</v>
      </c>
      <c r="AZ26" s="54" t="s">
        <v>555</v>
      </c>
      <c r="BA26" s="54" t="s">
        <v>555</v>
      </c>
      <c r="BB26" s="54" t="s">
        <v>555</v>
      </c>
      <c r="BC26" s="54" t="s">
        <v>555</v>
      </c>
      <c r="BD26" s="54" t="s">
        <v>555</v>
      </c>
      <c r="BE26" s="54" t="s">
        <v>555</v>
      </c>
      <c r="BF26" s="54" t="s">
        <v>555</v>
      </c>
      <c r="BG26" s="54" t="s">
        <v>555</v>
      </c>
      <c r="BH26" s="358" t="s">
        <v>555</v>
      </c>
      <c r="BI26" s="358" t="s">
        <v>555</v>
      </c>
      <c r="BJ26" s="358" t="s">
        <v>555</v>
      </c>
    </row>
    <row r="27" spans="1:62" s="154" customFormat="1" ht="12.75" customHeight="1">
      <c r="A27" s="68" t="s">
        <v>25</v>
      </c>
      <c r="B27" s="55">
        <v>517.9</v>
      </c>
      <c r="C27" s="55">
        <v>534.4</v>
      </c>
      <c r="D27" s="55">
        <v>520.29999999999995</v>
      </c>
      <c r="E27" s="55">
        <v>553.20000000000005</v>
      </c>
      <c r="F27" s="55">
        <v>557.20000000000005</v>
      </c>
      <c r="G27" s="55">
        <v>571.6</v>
      </c>
      <c r="H27" s="55">
        <v>598.70000000000005</v>
      </c>
      <c r="I27" s="55">
        <v>568</v>
      </c>
      <c r="J27" s="55">
        <v>581</v>
      </c>
      <c r="K27" s="55">
        <v>585.70000000000005</v>
      </c>
      <c r="L27" s="55">
        <v>572.4</v>
      </c>
      <c r="M27" s="55">
        <v>590.29999999999995</v>
      </c>
      <c r="N27" s="55">
        <v>591.79999999999995</v>
      </c>
      <c r="O27" s="55">
        <v>602</v>
      </c>
      <c r="P27" s="55">
        <v>598</v>
      </c>
      <c r="Q27" s="55">
        <v>639</v>
      </c>
      <c r="R27" s="55">
        <v>591.20000000000005</v>
      </c>
      <c r="S27" s="55">
        <v>590.1</v>
      </c>
      <c r="T27" s="55">
        <v>549.20000000000005</v>
      </c>
      <c r="U27" s="55">
        <v>576.29999999999995</v>
      </c>
      <c r="V27" s="55">
        <v>587.1</v>
      </c>
      <c r="W27" s="55">
        <v>606.79999999999995</v>
      </c>
      <c r="X27" s="55">
        <v>598.1</v>
      </c>
      <c r="Y27" s="55">
        <v>647</v>
      </c>
      <c r="Z27" s="55">
        <v>621.9</v>
      </c>
      <c r="AA27" s="55">
        <v>649.4</v>
      </c>
      <c r="AB27" s="55">
        <v>625.20000000000005</v>
      </c>
      <c r="AC27" s="55">
        <v>668.9</v>
      </c>
      <c r="AD27" s="55">
        <v>638.9</v>
      </c>
      <c r="AE27" s="55">
        <v>654.70000000000005</v>
      </c>
      <c r="AF27" s="55">
        <v>616.29999999999995</v>
      </c>
      <c r="AG27" s="55">
        <v>644.70000000000005</v>
      </c>
      <c r="AH27" s="55">
        <v>643.79999999999995</v>
      </c>
      <c r="AI27" s="55">
        <v>658.3</v>
      </c>
      <c r="AJ27" s="55">
        <v>623</v>
      </c>
      <c r="AK27" s="55">
        <v>668.8</v>
      </c>
      <c r="AL27" s="55">
        <v>647.79999999999995</v>
      </c>
      <c r="AM27" s="55">
        <v>662.6</v>
      </c>
      <c r="AN27" s="55">
        <v>643</v>
      </c>
      <c r="AO27" s="55">
        <v>676.1</v>
      </c>
      <c r="AP27" s="55">
        <v>673.5</v>
      </c>
      <c r="AQ27" s="55">
        <v>686.8</v>
      </c>
      <c r="AR27" s="55">
        <v>661.8</v>
      </c>
      <c r="AS27" s="55">
        <v>701.1</v>
      </c>
      <c r="AT27" s="55">
        <v>678.9</v>
      </c>
      <c r="AU27" s="55">
        <v>699</v>
      </c>
      <c r="AV27" s="55">
        <v>693.2</v>
      </c>
      <c r="AW27" s="55">
        <v>718.1</v>
      </c>
      <c r="AX27" s="55">
        <v>703.4</v>
      </c>
      <c r="AY27" s="55">
        <v>699.7</v>
      </c>
      <c r="AZ27" s="55">
        <v>687.9</v>
      </c>
      <c r="BA27" s="55">
        <v>728.9</v>
      </c>
      <c r="BB27" s="55">
        <v>736.8</v>
      </c>
      <c r="BC27" s="55">
        <v>749.9</v>
      </c>
      <c r="BD27" s="55">
        <v>726.1</v>
      </c>
      <c r="BE27" s="55">
        <v>749</v>
      </c>
      <c r="BF27" s="55">
        <v>754.5</v>
      </c>
      <c r="BG27" s="55">
        <v>755.6</v>
      </c>
      <c r="BH27" s="359">
        <v>742.81166775999998</v>
      </c>
      <c r="BI27" s="55">
        <v>2941.7251406099999</v>
      </c>
      <c r="BJ27" s="55">
        <v>3001.9349137499999</v>
      </c>
    </row>
    <row r="28" spans="1:62" s="156" customFormat="1" ht="12.75" customHeight="1">
      <c r="A28" s="18" t="s">
        <v>26</v>
      </c>
      <c r="B28" s="54">
        <v>7.9</v>
      </c>
      <c r="C28" s="54">
        <v>11.4</v>
      </c>
      <c r="D28" s="54">
        <v>11.6</v>
      </c>
      <c r="E28" s="54">
        <v>7.7</v>
      </c>
      <c r="F28" s="54">
        <v>8.9</v>
      </c>
      <c r="G28" s="54">
        <v>9.6</v>
      </c>
      <c r="H28" s="54">
        <v>16</v>
      </c>
      <c r="I28" s="54">
        <v>9.1999999999999993</v>
      </c>
      <c r="J28" s="54">
        <v>9</v>
      </c>
      <c r="K28" s="54">
        <v>8.6</v>
      </c>
      <c r="L28" s="54">
        <v>9.5</v>
      </c>
      <c r="M28" s="54">
        <v>7.5</v>
      </c>
      <c r="N28" s="54">
        <v>8.6</v>
      </c>
      <c r="O28" s="54">
        <v>8.3000000000000007</v>
      </c>
      <c r="P28" s="54">
        <v>13.1</v>
      </c>
      <c r="Q28" s="54">
        <v>13.7</v>
      </c>
      <c r="R28" s="54">
        <v>8.8000000000000007</v>
      </c>
      <c r="S28" s="54">
        <v>11.1</v>
      </c>
      <c r="T28" s="54">
        <v>10.6</v>
      </c>
      <c r="U28" s="54">
        <v>15.5</v>
      </c>
      <c r="V28" s="54">
        <v>7.3</v>
      </c>
      <c r="W28" s="54">
        <v>11.4</v>
      </c>
      <c r="X28" s="54">
        <v>9.1999999999999993</v>
      </c>
      <c r="Y28" s="54">
        <v>11.1</v>
      </c>
      <c r="Z28" s="54">
        <v>4.8</v>
      </c>
      <c r="AA28" s="54">
        <v>7.1</v>
      </c>
      <c r="AB28" s="54">
        <v>10.6</v>
      </c>
      <c r="AC28" s="54">
        <v>14.9</v>
      </c>
      <c r="AD28" s="54">
        <v>5.3</v>
      </c>
      <c r="AE28" s="54">
        <v>10.6</v>
      </c>
      <c r="AF28" s="54">
        <v>9.4</v>
      </c>
      <c r="AG28" s="54">
        <v>17.5</v>
      </c>
      <c r="AH28" s="54">
        <v>5.9</v>
      </c>
      <c r="AI28" s="54">
        <v>7.4</v>
      </c>
      <c r="AJ28" s="54">
        <v>10.199999999999999</v>
      </c>
      <c r="AK28" s="54">
        <v>7.8</v>
      </c>
      <c r="AL28" s="54">
        <v>1.2</v>
      </c>
      <c r="AM28" s="54">
        <v>9</v>
      </c>
      <c r="AN28" s="54">
        <v>4</v>
      </c>
      <c r="AO28" s="54">
        <v>9.3000000000000007</v>
      </c>
      <c r="AP28" s="54">
        <v>0.4</v>
      </c>
      <c r="AQ28" s="54">
        <v>8.1</v>
      </c>
      <c r="AR28" s="54">
        <v>7</v>
      </c>
      <c r="AS28" s="54">
        <v>8</v>
      </c>
      <c r="AT28" s="54" t="s">
        <v>555</v>
      </c>
      <c r="AU28" s="54">
        <v>8</v>
      </c>
      <c r="AV28" s="54">
        <v>9.5</v>
      </c>
      <c r="AW28" s="54">
        <v>14.6</v>
      </c>
      <c r="AX28" s="54">
        <v>7.1</v>
      </c>
      <c r="AY28" s="54">
        <v>9.1999999999999993</v>
      </c>
      <c r="AZ28" s="54">
        <v>11</v>
      </c>
      <c r="BA28" s="54">
        <v>12.5</v>
      </c>
      <c r="BB28" s="54">
        <v>8.5</v>
      </c>
      <c r="BC28" s="54">
        <v>12.9</v>
      </c>
      <c r="BD28" s="54">
        <v>11.6</v>
      </c>
      <c r="BE28" s="54">
        <v>14.4</v>
      </c>
      <c r="BF28" s="54">
        <v>6</v>
      </c>
      <c r="BG28" s="54">
        <v>7.3</v>
      </c>
      <c r="BH28" s="358">
        <v>10.414123630000001</v>
      </c>
      <c r="BI28" s="54">
        <v>45.537369720000001</v>
      </c>
      <c r="BJ28" s="54">
        <v>38.089552019999999</v>
      </c>
    </row>
    <row r="29" spans="1:62" s="154" customFormat="1" ht="12.75" customHeight="1">
      <c r="A29" s="68" t="s">
        <v>93</v>
      </c>
      <c r="B29" s="55">
        <v>400.2</v>
      </c>
      <c r="C29" s="55">
        <v>404</v>
      </c>
      <c r="D29" s="55">
        <v>389.3</v>
      </c>
      <c r="E29" s="55">
        <v>416.3</v>
      </c>
      <c r="F29" s="55">
        <v>424.2</v>
      </c>
      <c r="G29" s="55">
        <v>421.9</v>
      </c>
      <c r="H29" s="55">
        <v>449.8</v>
      </c>
      <c r="I29" s="55">
        <v>432.2</v>
      </c>
      <c r="J29" s="55">
        <v>422.5</v>
      </c>
      <c r="K29" s="55">
        <v>422</v>
      </c>
      <c r="L29" s="55">
        <v>419.2</v>
      </c>
      <c r="M29" s="55">
        <v>437.2</v>
      </c>
      <c r="N29" s="55">
        <v>447.2</v>
      </c>
      <c r="O29" s="55">
        <v>449.8</v>
      </c>
      <c r="P29" s="55">
        <v>433.4</v>
      </c>
      <c r="Q29" s="55">
        <v>462.6</v>
      </c>
      <c r="R29" s="55">
        <v>457.9</v>
      </c>
      <c r="S29" s="55">
        <v>481.6</v>
      </c>
      <c r="T29" s="55">
        <v>428.4</v>
      </c>
      <c r="U29" s="55">
        <v>491.9</v>
      </c>
      <c r="V29" s="55">
        <v>428</v>
      </c>
      <c r="W29" s="55">
        <v>433.6</v>
      </c>
      <c r="X29" s="55">
        <v>424.6</v>
      </c>
      <c r="Y29" s="55">
        <v>456.9</v>
      </c>
      <c r="Z29" s="55">
        <v>456.7</v>
      </c>
      <c r="AA29" s="55">
        <v>467.8</v>
      </c>
      <c r="AB29" s="55">
        <v>437.8</v>
      </c>
      <c r="AC29" s="55">
        <v>478.4</v>
      </c>
      <c r="AD29" s="55">
        <v>475.3</v>
      </c>
      <c r="AE29" s="55">
        <v>473.2</v>
      </c>
      <c r="AF29" s="55">
        <v>459.1</v>
      </c>
      <c r="AG29" s="55">
        <v>482.1</v>
      </c>
      <c r="AH29" s="55">
        <v>467.7</v>
      </c>
      <c r="AI29" s="55">
        <v>488.8</v>
      </c>
      <c r="AJ29" s="55">
        <v>460.6</v>
      </c>
      <c r="AK29" s="55">
        <v>521.20000000000005</v>
      </c>
      <c r="AL29" s="55">
        <v>491</v>
      </c>
      <c r="AM29" s="55">
        <v>499.7</v>
      </c>
      <c r="AN29" s="55">
        <v>480.7</v>
      </c>
      <c r="AO29" s="55">
        <v>506.2</v>
      </c>
      <c r="AP29" s="55">
        <v>505.1</v>
      </c>
      <c r="AQ29" s="55">
        <v>510.4</v>
      </c>
      <c r="AR29" s="55">
        <v>484.6</v>
      </c>
      <c r="AS29" s="55">
        <v>553.5</v>
      </c>
      <c r="AT29" s="55">
        <v>512.1</v>
      </c>
      <c r="AU29" s="55">
        <v>514.20000000000005</v>
      </c>
      <c r="AV29" s="55">
        <v>515</v>
      </c>
      <c r="AW29" s="55">
        <v>561.79999999999995</v>
      </c>
      <c r="AX29" s="55">
        <v>542.70000000000005</v>
      </c>
      <c r="AY29" s="55">
        <v>524.9</v>
      </c>
      <c r="AZ29" s="55">
        <v>530.79999999999995</v>
      </c>
      <c r="BA29" s="55">
        <v>550.4</v>
      </c>
      <c r="BB29" s="55">
        <v>542.6</v>
      </c>
      <c r="BC29" s="55">
        <v>548.29999999999995</v>
      </c>
      <c r="BD29" s="55">
        <v>547.4</v>
      </c>
      <c r="BE29" s="55">
        <v>605.1</v>
      </c>
      <c r="BF29" s="55">
        <v>564.79999999999995</v>
      </c>
      <c r="BG29" s="55">
        <v>580.6</v>
      </c>
      <c r="BH29" s="359">
        <v>569.37583457999995</v>
      </c>
      <c r="BI29" s="55">
        <v>2188.68202475</v>
      </c>
      <c r="BJ29" s="55">
        <v>2319.8233764699999</v>
      </c>
    </row>
    <row r="30" spans="1:62" s="154" customFormat="1" ht="12.75" customHeight="1">
      <c r="A30" s="73" t="s">
        <v>90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358"/>
      <c r="BI30" s="54"/>
      <c r="BJ30" s="54"/>
    </row>
    <row r="31" spans="1:62" s="154" customFormat="1" ht="12.75" customHeight="1">
      <c r="A31" s="42" t="s">
        <v>56</v>
      </c>
      <c r="B31" s="54">
        <v>160.19999999999999</v>
      </c>
      <c r="C31" s="54">
        <v>157.69999999999999</v>
      </c>
      <c r="D31" s="54">
        <v>155.6</v>
      </c>
      <c r="E31" s="54">
        <v>166.2</v>
      </c>
      <c r="F31" s="54">
        <v>173.3</v>
      </c>
      <c r="G31" s="54">
        <v>168.2</v>
      </c>
      <c r="H31" s="54">
        <v>179.9</v>
      </c>
      <c r="I31" s="54">
        <v>178.7</v>
      </c>
      <c r="J31" s="54">
        <v>179.2</v>
      </c>
      <c r="K31" s="54">
        <v>180.6</v>
      </c>
      <c r="L31" s="54">
        <v>180.7</v>
      </c>
      <c r="M31" s="54">
        <v>182.3</v>
      </c>
      <c r="N31" s="54">
        <v>193.3</v>
      </c>
      <c r="O31" s="54">
        <v>195.4</v>
      </c>
      <c r="P31" s="54">
        <v>189.7</v>
      </c>
      <c r="Q31" s="54">
        <v>201.4</v>
      </c>
      <c r="R31" s="54">
        <v>206.1</v>
      </c>
      <c r="S31" s="54">
        <v>209.7</v>
      </c>
      <c r="T31" s="54">
        <v>192</v>
      </c>
      <c r="U31" s="54">
        <v>204.5</v>
      </c>
      <c r="V31" s="54">
        <v>197.3</v>
      </c>
      <c r="W31" s="54">
        <v>196</v>
      </c>
      <c r="X31" s="54">
        <v>192.6</v>
      </c>
      <c r="Y31" s="54">
        <v>203.5</v>
      </c>
      <c r="Z31" s="54">
        <v>207.4</v>
      </c>
      <c r="AA31" s="54">
        <v>212.1</v>
      </c>
      <c r="AB31" s="54">
        <v>205.3</v>
      </c>
      <c r="AC31" s="54">
        <v>218.3</v>
      </c>
      <c r="AD31" s="54">
        <v>222.6</v>
      </c>
      <c r="AE31" s="54">
        <v>225.4</v>
      </c>
      <c r="AF31" s="54">
        <v>219.3</v>
      </c>
      <c r="AG31" s="54">
        <v>227.6</v>
      </c>
      <c r="AH31" s="54">
        <v>228.7</v>
      </c>
      <c r="AI31" s="54">
        <v>234.4</v>
      </c>
      <c r="AJ31" s="54">
        <v>223.7</v>
      </c>
      <c r="AK31" s="54">
        <v>243.1</v>
      </c>
      <c r="AL31" s="54">
        <v>243.8</v>
      </c>
      <c r="AM31" s="54">
        <v>244.5</v>
      </c>
      <c r="AN31" s="54">
        <v>235.5</v>
      </c>
      <c r="AO31" s="54">
        <v>248</v>
      </c>
      <c r="AP31" s="54">
        <v>249.5</v>
      </c>
      <c r="AQ31" s="54">
        <v>250.4</v>
      </c>
      <c r="AR31" s="54">
        <v>237.6</v>
      </c>
      <c r="AS31" s="54">
        <v>252.9</v>
      </c>
      <c r="AT31" s="54">
        <v>256.5</v>
      </c>
      <c r="AU31" s="54">
        <v>255.4</v>
      </c>
      <c r="AV31" s="54">
        <v>251.8</v>
      </c>
      <c r="AW31" s="54">
        <v>271.7</v>
      </c>
      <c r="AX31" s="54">
        <v>266.89999999999998</v>
      </c>
      <c r="AY31" s="54">
        <v>257.89999999999998</v>
      </c>
      <c r="AZ31" s="54">
        <v>258</v>
      </c>
      <c r="BA31" s="54">
        <v>266.8</v>
      </c>
      <c r="BB31" s="54">
        <v>268.7</v>
      </c>
      <c r="BC31" s="54">
        <v>266.2</v>
      </c>
      <c r="BD31" s="54">
        <v>266.10000000000002</v>
      </c>
      <c r="BE31" s="54">
        <v>276.8</v>
      </c>
      <c r="BF31" s="54">
        <v>278.2</v>
      </c>
      <c r="BG31" s="54">
        <v>283.39999999999998</v>
      </c>
      <c r="BH31" s="358">
        <v>275.38173992999998</v>
      </c>
      <c r="BI31" s="54">
        <v>1067.90121611</v>
      </c>
      <c r="BJ31" s="54">
        <v>1113.7733557700001</v>
      </c>
    </row>
    <row r="32" spans="1:62" s="154" customFormat="1" ht="12.75" customHeight="1">
      <c r="A32" s="42" t="s">
        <v>72</v>
      </c>
      <c r="B32" s="54">
        <v>31.2</v>
      </c>
      <c r="C32" s="54">
        <v>32.299999999999997</v>
      </c>
      <c r="D32" s="54">
        <v>31.9</v>
      </c>
      <c r="E32" s="54">
        <v>39.799999999999997</v>
      </c>
      <c r="F32" s="54">
        <v>36.1</v>
      </c>
      <c r="G32" s="54">
        <v>36.4</v>
      </c>
      <c r="H32" s="54">
        <v>42.6</v>
      </c>
      <c r="I32" s="54">
        <v>34.4</v>
      </c>
      <c r="J32" s="54">
        <v>37.700000000000003</v>
      </c>
      <c r="K32" s="54">
        <v>37.5</v>
      </c>
      <c r="L32" s="54">
        <v>36</v>
      </c>
      <c r="M32" s="54">
        <v>35.9</v>
      </c>
      <c r="N32" s="54">
        <v>37.4</v>
      </c>
      <c r="O32" s="54">
        <v>37.299999999999997</v>
      </c>
      <c r="P32" s="54">
        <v>34.799999999999997</v>
      </c>
      <c r="Q32" s="54">
        <v>35.700000000000003</v>
      </c>
      <c r="R32" s="54">
        <v>34.1</v>
      </c>
      <c r="S32" s="54">
        <v>36.4</v>
      </c>
      <c r="T32" s="54">
        <v>29.2</v>
      </c>
      <c r="U32" s="54">
        <v>21.7</v>
      </c>
      <c r="V32" s="54">
        <v>23.1</v>
      </c>
      <c r="W32" s="54">
        <v>24.2</v>
      </c>
      <c r="X32" s="54">
        <v>23.7</v>
      </c>
      <c r="Y32" s="54">
        <v>20.2</v>
      </c>
      <c r="Z32" s="54">
        <v>23.8</v>
      </c>
      <c r="AA32" s="54">
        <v>24.6</v>
      </c>
      <c r="AB32" s="54">
        <v>23.5</v>
      </c>
      <c r="AC32" s="54">
        <v>24.1</v>
      </c>
      <c r="AD32" s="54">
        <v>24.4</v>
      </c>
      <c r="AE32" s="54">
        <v>24.3</v>
      </c>
      <c r="AF32" s="54">
        <v>23.8</v>
      </c>
      <c r="AG32" s="54">
        <v>24.1</v>
      </c>
      <c r="AH32" s="54">
        <v>23.9</v>
      </c>
      <c r="AI32" s="54">
        <v>26.2</v>
      </c>
      <c r="AJ32" s="54">
        <v>22.9</v>
      </c>
      <c r="AK32" s="54">
        <v>20.2</v>
      </c>
      <c r="AL32" s="54">
        <v>23.8</v>
      </c>
      <c r="AM32" s="54">
        <v>24.7</v>
      </c>
      <c r="AN32" s="54">
        <v>28</v>
      </c>
      <c r="AO32" s="54" t="s">
        <v>555</v>
      </c>
      <c r="AP32" s="54" t="s">
        <v>555</v>
      </c>
      <c r="AQ32" s="54" t="s">
        <v>555</v>
      </c>
      <c r="AR32" s="54">
        <v>26.8</v>
      </c>
      <c r="AS32" s="54" t="s">
        <v>555</v>
      </c>
      <c r="AT32" s="54">
        <v>29.5</v>
      </c>
      <c r="AU32" s="54">
        <v>30.7</v>
      </c>
      <c r="AV32" s="54">
        <v>29</v>
      </c>
      <c r="AW32" s="54">
        <v>31</v>
      </c>
      <c r="AX32" s="54" t="s">
        <v>555</v>
      </c>
      <c r="AY32" s="54">
        <v>30.4</v>
      </c>
      <c r="AZ32" s="54" t="s">
        <v>555</v>
      </c>
      <c r="BA32" s="54">
        <v>31.2</v>
      </c>
      <c r="BB32" s="54">
        <v>33.700000000000003</v>
      </c>
      <c r="BC32" s="54">
        <v>35.5</v>
      </c>
      <c r="BD32" s="54" t="s">
        <v>555</v>
      </c>
      <c r="BE32" s="54">
        <v>34.6</v>
      </c>
      <c r="BF32" s="54" t="s">
        <v>555</v>
      </c>
      <c r="BG32" s="54" t="s">
        <v>555</v>
      </c>
      <c r="BH32" s="358" t="s">
        <v>555</v>
      </c>
      <c r="BI32" s="54" t="s">
        <v>555</v>
      </c>
      <c r="BJ32" s="358" t="s">
        <v>555</v>
      </c>
    </row>
    <row r="33" spans="1:62" s="154" customFormat="1" ht="12.75" customHeight="1">
      <c r="A33" s="42" t="s">
        <v>48</v>
      </c>
      <c r="B33" s="54">
        <v>208.9</v>
      </c>
      <c r="C33" s="54">
        <v>213.9</v>
      </c>
      <c r="D33" s="54">
        <v>202.3</v>
      </c>
      <c r="E33" s="54">
        <v>210.1</v>
      </c>
      <c r="F33" s="54">
        <v>214.8</v>
      </c>
      <c r="G33" s="54">
        <v>217.3</v>
      </c>
      <c r="H33" s="54">
        <v>227</v>
      </c>
      <c r="I33" s="54">
        <v>220.1</v>
      </c>
      <c r="J33" s="54">
        <v>205.8</v>
      </c>
      <c r="K33" s="54">
        <v>204</v>
      </c>
      <c r="L33" s="54">
        <v>203.1</v>
      </c>
      <c r="M33" s="54">
        <v>218.1</v>
      </c>
      <c r="N33" s="54">
        <v>216.4</v>
      </c>
      <c r="O33" s="54">
        <v>217.3</v>
      </c>
      <c r="P33" s="54">
        <v>208.9</v>
      </c>
      <c r="Q33" s="54">
        <v>225.5</v>
      </c>
      <c r="R33" s="54">
        <v>217.7</v>
      </c>
      <c r="S33" s="54">
        <v>235.5</v>
      </c>
      <c r="T33" s="54">
        <v>206.8</v>
      </c>
      <c r="U33" s="54">
        <v>265.5</v>
      </c>
      <c r="V33" s="54">
        <v>207.6</v>
      </c>
      <c r="W33" s="54">
        <v>213.3</v>
      </c>
      <c r="X33" s="54">
        <v>208.2</v>
      </c>
      <c r="Y33" s="54">
        <v>233.6</v>
      </c>
      <c r="Z33" s="54">
        <v>225.6</v>
      </c>
      <c r="AA33" s="54">
        <v>231.1</v>
      </c>
      <c r="AB33" s="54">
        <v>209.1</v>
      </c>
      <c r="AC33" s="54">
        <v>235.6</v>
      </c>
      <c r="AD33" s="54">
        <v>228.3</v>
      </c>
      <c r="AE33" s="54">
        <v>223.5</v>
      </c>
      <c r="AF33" s="54">
        <v>215.7</v>
      </c>
      <c r="AG33" s="54">
        <v>230.6</v>
      </c>
      <c r="AH33" s="54">
        <v>215.1</v>
      </c>
      <c r="AI33" s="54">
        <v>228.2</v>
      </c>
      <c r="AJ33" s="54">
        <v>214</v>
      </c>
      <c r="AK33" s="54">
        <v>257.89999999999998</v>
      </c>
      <c r="AL33" s="54">
        <v>223.4</v>
      </c>
      <c r="AM33" s="54">
        <v>230.7</v>
      </c>
      <c r="AN33" s="54">
        <v>216.8</v>
      </c>
      <c r="AO33" s="54" t="s">
        <v>555</v>
      </c>
      <c r="AP33" s="54" t="s">
        <v>555</v>
      </c>
      <c r="AQ33" s="54" t="s">
        <v>555</v>
      </c>
      <c r="AR33" s="54">
        <v>220.6</v>
      </c>
      <c r="AS33" s="54" t="s">
        <v>555</v>
      </c>
      <c r="AT33" s="54">
        <v>226.1</v>
      </c>
      <c r="AU33" s="54">
        <v>227.9</v>
      </c>
      <c r="AV33" s="54">
        <v>234.5</v>
      </c>
      <c r="AW33" s="54">
        <v>259.60000000000002</v>
      </c>
      <c r="AX33" s="54" t="s">
        <v>555</v>
      </c>
      <c r="AY33" s="54">
        <v>236.3</v>
      </c>
      <c r="AZ33" s="54" t="s">
        <v>555</v>
      </c>
      <c r="BA33" s="54">
        <v>251.7</v>
      </c>
      <c r="BB33" s="54">
        <v>240.2</v>
      </c>
      <c r="BC33" s="54">
        <v>246.9</v>
      </c>
      <c r="BD33" s="54" t="s">
        <v>555</v>
      </c>
      <c r="BE33" s="54">
        <v>292.8</v>
      </c>
      <c r="BF33" s="54" t="s">
        <v>555</v>
      </c>
      <c r="BG33" s="54" t="s">
        <v>555</v>
      </c>
      <c r="BH33" s="358" t="s">
        <v>555</v>
      </c>
      <c r="BI33" s="54" t="s">
        <v>555</v>
      </c>
      <c r="BJ33" s="358" t="s">
        <v>555</v>
      </c>
    </row>
    <row r="34" spans="1:62" s="154" customFormat="1" ht="12.75" customHeight="1">
      <c r="A34" s="68" t="s">
        <v>276</v>
      </c>
      <c r="B34" s="55">
        <v>109.8</v>
      </c>
      <c r="C34" s="55">
        <v>119.1</v>
      </c>
      <c r="D34" s="55">
        <v>120.1</v>
      </c>
      <c r="E34" s="55">
        <v>129.19999999999999</v>
      </c>
      <c r="F34" s="55">
        <v>124</v>
      </c>
      <c r="G34" s="55">
        <v>140.1</v>
      </c>
      <c r="H34" s="55">
        <v>133.6</v>
      </c>
      <c r="I34" s="55">
        <v>126.6</v>
      </c>
      <c r="J34" s="55">
        <v>149.5</v>
      </c>
      <c r="K34" s="55">
        <v>155.4</v>
      </c>
      <c r="L34" s="55">
        <v>144</v>
      </c>
      <c r="M34" s="55">
        <v>145.5</v>
      </c>
      <c r="N34" s="55">
        <v>136</v>
      </c>
      <c r="O34" s="55">
        <v>144.5</v>
      </c>
      <c r="P34" s="55">
        <v>151.9</v>
      </c>
      <c r="Q34" s="55">
        <v>162.9</v>
      </c>
      <c r="R34" s="55">
        <v>124.6</v>
      </c>
      <c r="S34" s="55">
        <v>101.5</v>
      </c>
      <c r="T34" s="55">
        <v>110.7</v>
      </c>
      <c r="U34" s="55">
        <v>71.5</v>
      </c>
      <c r="V34" s="55">
        <v>151.9</v>
      </c>
      <c r="W34" s="55">
        <v>162.1</v>
      </c>
      <c r="X34" s="55">
        <v>164.9</v>
      </c>
      <c r="Y34" s="55">
        <v>179</v>
      </c>
      <c r="Z34" s="55">
        <v>160.4</v>
      </c>
      <c r="AA34" s="55">
        <v>175</v>
      </c>
      <c r="AB34" s="55">
        <v>177.3</v>
      </c>
      <c r="AC34" s="55">
        <v>175.7</v>
      </c>
      <c r="AD34" s="55">
        <v>158.4</v>
      </c>
      <c r="AE34" s="55">
        <v>171.4</v>
      </c>
      <c r="AF34" s="55">
        <v>151.1</v>
      </c>
      <c r="AG34" s="55">
        <v>144.9</v>
      </c>
      <c r="AH34" s="55">
        <v>170.2</v>
      </c>
      <c r="AI34" s="55">
        <v>162.30000000000001</v>
      </c>
      <c r="AJ34" s="55">
        <v>152.4</v>
      </c>
      <c r="AK34" s="55">
        <v>147.6</v>
      </c>
      <c r="AL34" s="55">
        <v>155.6</v>
      </c>
      <c r="AM34" s="55">
        <v>160.6</v>
      </c>
      <c r="AN34" s="55">
        <v>158.30000000000001</v>
      </c>
      <c r="AO34" s="55">
        <v>161.4</v>
      </c>
      <c r="AP34" s="55">
        <v>168.1</v>
      </c>
      <c r="AQ34" s="55">
        <v>168.6</v>
      </c>
      <c r="AR34" s="55">
        <v>170.2</v>
      </c>
      <c r="AS34" s="55">
        <v>140.69999999999999</v>
      </c>
      <c r="AT34" s="55">
        <v>163.1</v>
      </c>
      <c r="AU34" s="55">
        <v>176.8</v>
      </c>
      <c r="AV34" s="55">
        <v>168.8</v>
      </c>
      <c r="AW34" s="55">
        <v>144</v>
      </c>
      <c r="AX34" s="55">
        <v>191.3</v>
      </c>
      <c r="AY34" s="55">
        <v>165.3</v>
      </c>
      <c r="AZ34" s="55">
        <v>145.80000000000001</v>
      </c>
      <c r="BA34" s="55">
        <v>131.80000000000001</v>
      </c>
      <c r="BB34" s="55">
        <v>187.2</v>
      </c>
      <c r="BC34" s="55">
        <v>188.3</v>
      </c>
      <c r="BD34" s="55">
        <v>166.7</v>
      </c>
      <c r="BE34" s="55">
        <v>131.9</v>
      </c>
      <c r="BF34" s="55">
        <v>183.3</v>
      </c>
      <c r="BG34" s="55">
        <v>167.1</v>
      </c>
      <c r="BH34" s="359">
        <v>162.52398955000001</v>
      </c>
      <c r="BI34" s="55">
        <v>674.01365254999996</v>
      </c>
      <c r="BJ34" s="55">
        <v>644.88172496000004</v>
      </c>
    </row>
    <row r="35" spans="1:62" s="154" customFormat="1" ht="12.75" customHeight="1">
      <c r="A35" s="42" t="s">
        <v>68</v>
      </c>
      <c r="B35" s="54">
        <v>32.5</v>
      </c>
      <c r="C35" s="54">
        <v>35.9</v>
      </c>
      <c r="D35" s="54">
        <v>36.5</v>
      </c>
      <c r="E35" s="54">
        <v>36.4</v>
      </c>
      <c r="F35" s="54">
        <v>37.299999999999997</v>
      </c>
      <c r="G35" s="54">
        <v>41</v>
      </c>
      <c r="H35" s="54">
        <v>41.9</v>
      </c>
      <c r="I35" s="54">
        <v>34</v>
      </c>
      <c r="J35" s="54">
        <v>42.2</v>
      </c>
      <c r="K35" s="54">
        <v>47.3</v>
      </c>
      <c r="L35" s="54">
        <v>44.3</v>
      </c>
      <c r="M35" s="54">
        <v>43.8</v>
      </c>
      <c r="N35" s="54">
        <v>40.5</v>
      </c>
      <c r="O35" s="54">
        <v>43</v>
      </c>
      <c r="P35" s="54">
        <v>47</v>
      </c>
      <c r="Q35" s="54">
        <v>46</v>
      </c>
      <c r="R35" s="54">
        <v>37.5</v>
      </c>
      <c r="S35" s="54">
        <v>29.6</v>
      </c>
      <c r="T35" s="54">
        <v>31.1</v>
      </c>
      <c r="U35" s="54">
        <v>11.3</v>
      </c>
      <c r="V35" s="54">
        <v>45.4</v>
      </c>
      <c r="W35" s="54">
        <v>48.6</v>
      </c>
      <c r="X35" s="54">
        <v>48.4</v>
      </c>
      <c r="Y35" s="54">
        <v>45.3</v>
      </c>
      <c r="Z35" s="54">
        <v>48.6</v>
      </c>
      <c r="AA35" s="54">
        <v>50.7</v>
      </c>
      <c r="AB35" s="54">
        <v>51.6</v>
      </c>
      <c r="AC35" s="54">
        <v>46.9</v>
      </c>
      <c r="AD35" s="54">
        <v>46.9</v>
      </c>
      <c r="AE35" s="54">
        <v>48</v>
      </c>
      <c r="AF35" s="54">
        <v>43.7</v>
      </c>
      <c r="AG35" s="54">
        <v>38.5</v>
      </c>
      <c r="AH35" s="54">
        <v>48.2</v>
      </c>
      <c r="AI35" s="54">
        <v>47.5</v>
      </c>
      <c r="AJ35" s="54">
        <v>46</v>
      </c>
      <c r="AK35" s="54">
        <v>38.799999999999997</v>
      </c>
      <c r="AL35" s="54">
        <v>45.5</v>
      </c>
      <c r="AM35" s="54">
        <v>44.1</v>
      </c>
      <c r="AN35" s="54">
        <v>46.6</v>
      </c>
      <c r="AO35" s="54">
        <v>41.6</v>
      </c>
      <c r="AP35" s="54">
        <v>51.2</v>
      </c>
      <c r="AQ35" s="54">
        <v>47.4</v>
      </c>
      <c r="AR35" s="54">
        <v>50.4</v>
      </c>
      <c r="AS35" s="54">
        <v>36.4</v>
      </c>
      <c r="AT35" s="54">
        <v>48.2</v>
      </c>
      <c r="AU35" s="54">
        <v>51.9</v>
      </c>
      <c r="AV35" s="54">
        <v>49.8</v>
      </c>
      <c r="AW35" s="54">
        <v>39.6</v>
      </c>
      <c r="AX35" s="54">
        <v>45.7</v>
      </c>
      <c r="AY35" s="54">
        <v>48</v>
      </c>
      <c r="AZ35" s="54">
        <v>44</v>
      </c>
      <c r="BA35" s="54">
        <v>46.6</v>
      </c>
      <c r="BB35" s="54">
        <v>55.4</v>
      </c>
      <c r="BC35" s="54">
        <v>55.4</v>
      </c>
      <c r="BD35" s="54">
        <v>49.5</v>
      </c>
      <c r="BE35" s="54">
        <v>35.700000000000003</v>
      </c>
      <c r="BF35" s="54">
        <v>54.8</v>
      </c>
      <c r="BG35" s="54">
        <v>50</v>
      </c>
      <c r="BH35" s="358">
        <v>47.912909139999996</v>
      </c>
      <c r="BI35" s="54">
        <v>206.85920443000001</v>
      </c>
      <c r="BJ35" s="54">
        <v>188.35584850999999</v>
      </c>
    </row>
    <row r="36" spans="1:62" s="154" customFormat="1" ht="12.75" customHeight="1">
      <c r="A36" s="102" t="s">
        <v>275</v>
      </c>
      <c r="B36" s="55">
        <v>76.900000000000006</v>
      </c>
      <c r="C36" s="55">
        <v>83.2</v>
      </c>
      <c r="D36" s="55">
        <v>82.9</v>
      </c>
      <c r="E36" s="55">
        <v>94.7</v>
      </c>
      <c r="F36" s="55">
        <v>87.2</v>
      </c>
      <c r="G36" s="55">
        <v>97.9</v>
      </c>
      <c r="H36" s="55">
        <v>93.2</v>
      </c>
      <c r="I36" s="55">
        <v>92.2</v>
      </c>
      <c r="J36" s="55">
        <v>107.2</v>
      </c>
      <c r="K36" s="55">
        <v>123.4</v>
      </c>
      <c r="L36" s="55">
        <v>99.6</v>
      </c>
      <c r="M36" s="55">
        <v>101.8</v>
      </c>
      <c r="N36" s="55">
        <v>95.4</v>
      </c>
      <c r="O36" s="55">
        <v>101.5</v>
      </c>
      <c r="P36" s="55">
        <v>104.9</v>
      </c>
      <c r="Q36" s="55">
        <v>117.7</v>
      </c>
      <c r="R36" s="55">
        <v>87.1</v>
      </c>
      <c r="S36" s="55">
        <v>74.3</v>
      </c>
      <c r="T36" s="55">
        <v>79.900000000000006</v>
      </c>
      <c r="U36" s="55">
        <v>60.2</v>
      </c>
      <c r="V36" s="55">
        <v>106.4</v>
      </c>
      <c r="W36" s="55">
        <v>113.3</v>
      </c>
      <c r="X36" s="55">
        <v>116.5</v>
      </c>
      <c r="Y36" s="55">
        <v>119.9</v>
      </c>
      <c r="Z36" s="55">
        <v>111.4</v>
      </c>
      <c r="AA36" s="55">
        <v>124.1</v>
      </c>
      <c r="AB36" s="55">
        <v>125.3</v>
      </c>
      <c r="AC36" s="55">
        <v>128.9</v>
      </c>
      <c r="AD36" s="55">
        <v>110.9</v>
      </c>
      <c r="AE36" s="55">
        <v>123.5</v>
      </c>
      <c r="AF36" s="55">
        <v>106.9</v>
      </c>
      <c r="AG36" s="55">
        <v>106.8</v>
      </c>
      <c r="AH36" s="55">
        <v>121.9</v>
      </c>
      <c r="AI36" s="55">
        <v>114.7</v>
      </c>
      <c r="AJ36" s="55">
        <v>105.9</v>
      </c>
      <c r="AK36" s="55">
        <v>109.7</v>
      </c>
      <c r="AL36" s="55">
        <v>109.7</v>
      </c>
      <c r="AM36" s="55">
        <v>116.7</v>
      </c>
      <c r="AN36" s="55">
        <v>111.4</v>
      </c>
      <c r="AO36" s="55">
        <v>119.6</v>
      </c>
      <c r="AP36" s="55">
        <v>116.6</v>
      </c>
      <c r="AQ36" s="55">
        <v>121.3</v>
      </c>
      <c r="AR36" s="55">
        <v>119.4</v>
      </c>
      <c r="AS36" s="55">
        <v>105</v>
      </c>
      <c r="AT36" s="55">
        <v>114.5</v>
      </c>
      <c r="AU36" s="55">
        <v>125.2</v>
      </c>
      <c r="AV36" s="55">
        <v>118.7</v>
      </c>
      <c r="AW36" s="55">
        <v>105.5</v>
      </c>
      <c r="AX36" s="55">
        <v>145.30000000000001</v>
      </c>
      <c r="AY36" s="55">
        <v>117.6</v>
      </c>
      <c r="AZ36" s="55">
        <v>101.8</v>
      </c>
      <c r="BA36" s="55">
        <v>85.5</v>
      </c>
      <c r="BB36" s="55">
        <v>131.69999999999999</v>
      </c>
      <c r="BC36" s="55">
        <v>133.4</v>
      </c>
      <c r="BD36" s="55">
        <v>116.9</v>
      </c>
      <c r="BE36" s="55">
        <v>96.9</v>
      </c>
      <c r="BF36" s="55">
        <v>128.1</v>
      </c>
      <c r="BG36" s="55">
        <v>118.5</v>
      </c>
      <c r="BH36" s="359">
        <v>113.28387341</v>
      </c>
      <c r="BI36" s="55">
        <v>467.46672111999999</v>
      </c>
      <c r="BJ36" s="55">
        <v>456.74499044999999</v>
      </c>
    </row>
    <row r="37" spans="1:62" s="154" customFormat="1" ht="12.75" customHeight="1">
      <c r="A37" s="102"/>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372"/>
      <c r="BI37" s="153"/>
      <c r="BJ37" s="153"/>
    </row>
    <row r="38" spans="1:62" s="156" customFormat="1" ht="12.75" customHeight="1">
      <c r="A38" s="18" t="s">
        <v>89</v>
      </c>
      <c r="B38" s="54">
        <v>184</v>
      </c>
      <c r="C38" s="54">
        <v>181</v>
      </c>
      <c r="D38" s="54">
        <v>179</v>
      </c>
      <c r="E38" s="54">
        <v>174</v>
      </c>
      <c r="F38" s="54">
        <v>170</v>
      </c>
      <c r="G38" s="54">
        <v>167</v>
      </c>
      <c r="H38" s="54">
        <v>162</v>
      </c>
      <c r="I38" s="54">
        <v>157</v>
      </c>
      <c r="J38" s="54">
        <v>156</v>
      </c>
      <c r="K38" s="54">
        <v>153</v>
      </c>
      <c r="L38" s="54">
        <v>152</v>
      </c>
      <c r="M38" s="54">
        <v>152</v>
      </c>
      <c r="N38" s="54">
        <v>150</v>
      </c>
      <c r="O38" s="54">
        <v>148</v>
      </c>
      <c r="P38" s="54">
        <v>146</v>
      </c>
      <c r="Q38" s="54">
        <v>142</v>
      </c>
      <c r="R38" s="54">
        <v>138</v>
      </c>
      <c r="S38" s="54">
        <v>131</v>
      </c>
      <c r="T38" s="54">
        <v>129</v>
      </c>
      <c r="U38" s="54">
        <v>126</v>
      </c>
      <c r="V38" s="54">
        <v>122</v>
      </c>
      <c r="W38" s="54">
        <v>119</v>
      </c>
      <c r="X38" s="54">
        <v>116</v>
      </c>
      <c r="Y38" s="54">
        <v>116</v>
      </c>
      <c r="Z38" s="54">
        <v>115</v>
      </c>
      <c r="AA38" s="54">
        <v>113</v>
      </c>
      <c r="AB38" s="54">
        <v>112</v>
      </c>
      <c r="AC38" s="54">
        <v>110</v>
      </c>
      <c r="AD38" s="54">
        <v>108</v>
      </c>
      <c r="AE38" s="54">
        <v>106</v>
      </c>
      <c r="AF38" s="54">
        <v>104</v>
      </c>
      <c r="AG38" s="54">
        <v>103</v>
      </c>
      <c r="AH38" s="54">
        <v>103</v>
      </c>
      <c r="AI38" s="54">
        <v>103</v>
      </c>
      <c r="AJ38" s="54">
        <v>103</v>
      </c>
      <c r="AK38" s="54">
        <v>102</v>
      </c>
      <c r="AL38" s="54">
        <v>101</v>
      </c>
      <c r="AM38" s="54">
        <v>100</v>
      </c>
      <c r="AN38" s="54">
        <v>100</v>
      </c>
      <c r="AO38" s="54">
        <v>99</v>
      </c>
      <c r="AP38" s="54">
        <v>99</v>
      </c>
      <c r="AQ38" s="54">
        <v>98</v>
      </c>
      <c r="AR38" s="54">
        <v>98</v>
      </c>
      <c r="AS38" s="54">
        <v>92</v>
      </c>
      <c r="AT38" s="54">
        <v>91</v>
      </c>
      <c r="AU38" s="54">
        <v>90</v>
      </c>
      <c r="AV38" s="54">
        <v>89</v>
      </c>
      <c r="AW38" s="54">
        <v>86</v>
      </c>
      <c r="AX38" s="54">
        <v>81</v>
      </c>
      <c r="AY38" s="54">
        <v>79</v>
      </c>
      <c r="AZ38" s="54">
        <v>78</v>
      </c>
      <c r="BA38" s="54">
        <v>76</v>
      </c>
      <c r="BB38" s="54">
        <v>76</v>
      </c>
      <c r="BC38" s="54">
        <v>76</v>
      </c>
      <c r="BD38" s="54">
        <v>75</v>
      </c>
      <c r="BE38" s="54">
        <v>71</v>
      </c>
      <c r="BF38" s="54">
        <v>71</v>
      </c>
      <c r="BG38" s="54">
        <v>70</v>
      </c>
      <c r="BH38" s="358">
        <v>69</v>
      </c>
      <c r="BI38" s="54">
        <v>75</v>
      </c>
      <c r="BJ38" s="54">
        <v>69</v>
      </c>
    </row>
    <row r="39" spans="1:62" s="156" customFormat="1" ht="6" customHeight="1">
      <c r="A39" s="29"/>
      <c r="B39" s="29"/>
      <c r="C39" s="29"/>
      <c r="D39" s="29"/>
      <c r="E39" s="29"/>
      <c r="F39" s="29"/>
      <c r="G39" s="29"/>
      <c r="H39" s="29"/>
      <c r="I39" s="29"/>
      <c r="J39" s="29"/>
      <c r="K39" s="29"/>
      <c r="L39" s="29"/>
      <c r="M39" s="29"/>
      <c r="N39" s="29"/>
      <c r="O39" s="29"/>
      <c r="P39" s="29"/>
      <c r="Q39" s="29"/>
      <c r="R39" s="29"/>
      <c r="S39" s="29"/>
      <c r="T39" s="29"/>
      <c r="U39" s="29"/>
      <c r="V39" s="108"/>
      <c r="W39" s="108"/>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row>
    <row r="40" spans="1:62" s="156" customFormat="1" ht="17.25" customHeight="1">
      <c r="A40" s="98" t="s">
        <v>277</v>
      </c>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98"/>
      <c r="BD40" s="98"/>
    </row>
    <row r="41" spans="1:62" s="156" customFormat="1" ht="10.5">
      <c r="A41" s="98"/>
      <c r="B41" s="98"/>
      <c r="C41" s="98"/>
      <c r="D41" s="98"/>
      <c r="E41" s="98"/>
      <c r="F41" s="98"/>
      <c r="G41" s="98"/>
      <c r="H41" s="98"/>
      <c r="I41" s="98"/>
      <c r="J41" s="98"/>
      <c r="K41" s="98"/>
      <c r="L41" s="98"/>
      <c r="M41" s="98"/>
      <c r="N41" s="98"/>
      <c r="O41" s="98"/>
      <c r="P41" s="98"/>
      <c r="Q41" s="98"/>
      <c r="R41" s="98"/>
      <c r="S41" s="98"/>
      <c r="T41" s="98"/>
      <c r="U41" s="98"/>
      <c r="V41" s="28"/>
      <c r="W41" s="28"/>
      <c r="X41" s="98"/>
      <c r="Y41" s="98"/>
      <c r="Z41" s="98"/>
      <c r="AA41" s="98"/>
      <c r="AB41" s="98"/>
      <c r="AC41" s="98"/>
      <c r="AD41" s="98"/>
      <c r="AE41" s="98"/>
      <c r="AF41" s="98"/>
      <c r="AG41" s="98"/>
      <c r="AH41" s="98"/>
      <c r="AI41" s="98"/>
      <c r="AJ41" s="55"/>
      <c r="AK41" s="55"/>
      <c r="AL41" s="55"/>
      <c r="AM41" s="55"/>
      <c r="AN41" s="55"/>
      <c r="AO41" s="55"/>
      <c r="AP41" s="55"/>
      <c r="AQ41" s="55"/>
      <c r="AR41" s="55"/>
      <c r="AS41" s="55"/>
      <c r="AT41" s="55"/>
      <c r="AU41" s="55"/>
      <c r="AV41" s="55"/>
      <c r="AW41" s="55"/>
      <c r="AX41" s="55"/>
      <c r="AY41" s="55"/>
      <c r="AZ41" s="55"/>
      <c r="BA41" s="55"/>
      <c r="BB41" s="55"/>
      <c r="BC41" s="98"/>
      <c r="BD41" s="98"/>
    </row>
    <row r="42" spans="1:62" s="156" customFormat="1">
      <c r="A42" s="98"/>
      <c r="B42" s="98"/>
      <c r="C42" s="98"/>
      <c r="D42" s="98"/>
      <c r="E42" s="98"/>
      <c r="F42" s="98"/>
      <c r="G42" s="98"/>
      <c r="H42" s="98"/>
      <c r="I42" s="98"/>
      <c r="J42" s="98"/>
      <c r="K42" s="98"/>
      <c r="L42" s="98"/>
      <c r="M42" s="98"/>
      <c r="N42" s="98"/>
      <c r="O42" s="98"/>
      <c r="P42" s="98"/>
      <c r="Q42" s="98"/>
      <c r="R42" s="98"/>
      <c r="S42" s="98"/>
      <c r="T42" s="98"/>
      <c r="U42" s="98"/>
      <c r="V42" s="111"/>
      <c r="W42" s="111"/>
      <c r="X42" s="54"/>
      <c r="Y42" s="98"/>
      <c r="Z42" s="98"/>
      <c r="AA42" s="98"/>
      <c r="AB42" s="98"/>
      <c r="AC42" s="98"/>
      <c r="AD42" s="98"/>
      <c r="AE42" s="98"/>
      <c r="AF42" s="98"/>
      <c r="AG42" s="98"/>
      <c r="AH42" s="98"/>
      <c r="AI42" s="98"/>
      <c r="AJ42" s="54"/>
      <c r="AK42" s="54"/>
      <c r="AL42" s="54"/>
      <c r="AM42" s="54"/>
      <c r="AN42" s="54"/>
      <c r="AO42" s="54"/>
      <c r="AP42" s="54"/>
      <c r="AQ42" s="54"/>
      <c r="AR42" s="54"/>
      <c r="AS42" s="54"/>
      <c r="AT42" s="54"/>
      <c r="AU42" s="54"/>
      <c r="AV42" s="54"/>
      <c r="AW42" s="54"/>
      <c r="AX42" s="54"/>
      <c r="AY42" s="54"/>
      <c r="AZ42" s="54"/>
      <c r="BA42" s="54"/>
      <c r="BB42" s="54"/>
      <c r="BC42" s="98"/>
      <c r="BD42" s="98"/>
    </row>
    <row r="43" spans="1:62" s="156" customFormat="1">
      <c r="V43" s="157"/>
      <c r="W43" s="157"/>
      <c r="X43" s="158"/>
      <c r="AJ43" s="158"/>
      <c r="AK43" s="158"/>
      <c r="AL43" s="158"/>
      <c r="AM43" s="158"/>
      <c r="AN43" s="158"/>
      <c r="AO43" s="158"/>
      <c r="AP43" s="158"/>
      <c r="AQ43" s="158"/>
      <c r="AR43" s="158"/>
      <c r="AS43" s="158"/>
      <c r="AT43" s="158"/>
      <c r="AU43" s="158"/>
      <c r="AV43" s="158"/>
      <c r="AW43" s="158"/>
      <c r="AX43" s="158"/>
      <c r="AY43" s="158"/>
      <c r="AZ43" s="191"/>
      <c r="BA43" s="158"/>
      <c r="BB43" s="191"/>
    </row>
    <row r="44" spans="1:62" s="156" customFormat="1">
      <c r="V44" s="157"/>
      <c r="W44" s="157"/>
      <c r="X44" s="158"/>
      <c r="AJ44" s="158"/>
      <c r="AK44" s="158"/>
      <c r="AL44" s="158"/>
      <c r="AM44" s="158"/>
      <c r="AN44" s="158"/>
      <c r="AO44" s="158"/>
      <c r="AP44" s="158"/>
      <c r="AQ44" s="158"/>
      <c r="AR44" s="158"/>
      <c r="AS44" s="158"/>
      <c r="AT44" s="158"/>
      <c r="AU44" s="158"/>
      <c r="AV44" s="158"/>
      <c r="AW44" s="158"/>
      <c r="AX44" s="158"/>
      <c r="AY44" s="158"/>
      <c r="AZ44" s="191"/>
      <c r="BA44" s="158"/>
      <c r="BB44" s="191"/>
    </row>
  </sheetData>
  <mergeCells count="5">
    <mergeCell ref="BJ3:BJ4"/>
    <mergeCell ref="A1:BJ1"/>
    <mergeCell ref="A2:BJ2"/>
    <mergeCell ref="B3:BH3"/>
    <mergeCell ref="BI3:BI4"/>
  </mergeCells>
  <printOptions horizontalCentered="1"/>
  <pageMargins left="0.59055118110236227" right="0.59055118110236227" top="0.59055118110236227" bottom="0" header="0" footer="0.47244094488188981"/>
  <pageSetup paperSize="9" scale="2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5" max="40"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autoPageBreaks="0"/>
  </sheetPr>
  <dimension ref="A1:BQ64"/>
  <sheetViews>
    <sheetView showGridLines="0" zoomScaleNormal="100" zoomScaleSheetLayoutView="100" workbookViewId="0">
      <selection sqref="A1:BH1"/>
    </sheetView>
  </sheetViews>
  <sheetFormatPr defaultColWidth="9.1328125" defaultRowHeight="12.75"/>
  <cols>
    <col min="1" max="1" width="35.73046875" style="6" customWidth="1"/>
    <col min="2" max="20" width="10.265625" style="6" customWidth="1"/>
    <col min="21" max="24" width="10.265625" style="8" customWidth="1"/>
    <col min="25" max="26" width="10.265625" style="5" customWidth="1"/>
    <col min="27" max="27" width="10.265625" style="24" customWidth="1"/>
    <col min="28" max="30" width="10.265625" style="5" customWidth="1"/>
    <col min="31" max="34" width="9.73046875" style="5" customWidth="1"/>
    <col min="35" max="35" width="9.1328125" style="5" customWidth="1"/>
    <col min="36" max="52" width="9.73046875" style="5" customWidth="1"/>
    <col min="53" max="54" width="9.1328125" style="5" customWidth="1"/>
    <col min="55" max="69" width="9.1328125" customWidth="1"/>
    <col min="70" max="16384" width="9.1328125" style="5"/>
  </cols>
  <sheetData>
    <row r="1" spans="1:60" s="7" customFormat="1" ht="26.25" customHeight="1">
      <c r="A1" s="461" t="s">
        <v>455</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row>
    <row r="2" spans="1:60" s="15"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85"/>
    </row>
    <row r="3" spans="1:60" s="15" customFormat="1" ht="15" customHeight="1">
      <c r="B3" s="496" t="s">
        <v>57</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7"/>
    </row>
    <row r="4" spans="1:60" s="15" customFormat="1" ht="15" customHeight="1">
      <c r="A4" s="105"/>
      <c r="B4" s="97" t="s">
        <v>494</v>
      </c>
      <c r="C4" s="97" t="s">
        <v>495</v>
      </c>
      <c r="D4" s="97" t="s">
        <v>496</v>
      </c>
      <c r="E4" s="97" t="s">
        <v>497</v>
      </c>
      <c r="F4" s="97" t="s">
        <v>498</v>
      </c>
      <c r="G4" s="97" t="s">
        <v>499</v>
      </c>
      <c r="H4" s="97" t="s">
        <v>500</v>
      </c>
      <c r="I4" s="97" t="s">
        <v>501</v>
      </c>
      <c r="J4" s="97" t="s">
        <v>502</v>
      </c>
      <c r="K4" s="97" t="s">
        <v>503</v>
      </c>
      <c r="L4" s="97" t="s">
        <v>504</v>
      </c>
      <c r="M4" s="97" t="s">
        <v>505</v>
      </c>
      <c r="N4" s="97" t="s">
        <v>506</v>
      </c>
      <c r="O4" s="97" t="s">
        <v>507</v>
      </c>
      <c r="P4" s="97" t="s">
        <v>508</v>
      </c>
      <c r="Q4" s="97" t="s">
        <v>509</v>
      </c>
      <c r="R4" s="97" t="s">
        <v>510</v>
      </c>
      <c r="S4" s="97" t="s">
        <v>511</v>
      </c>
      <c r="T4" s="97" t="s">
        <v>512</v>
      </c>
      <c r="U4" s="97" t="s">
        <v>513</v>
      </c>
      <c r="V4" s="97" t="s">
        <v>514</v>
      </c>
      <c r="W4" s="97" t="s">
        <v>515</v>
      </c>
      <c r="X4" s="97" t="s">
        <v>516</v>
      </c>
      <c r="Y4" s="97" t="s">
        <v>517</v>
      </c>
      <c r="Z4" s="97" t="s">
        <v>518</v>
      </c>
      <c r="AA4" s="97" t="s">
        <v>519</v>
      </c>
      <c r="AB4" s="97" t="s">
        <v>520</v>
      </c>
      <c r="AC4" s="97" t="s">
        <v>521</v>
      </c>
      <c r="AD4" s="97" t="s">
        <v>522</v>
      </c>
      <c r="AE4" s="97" t="s">
        <v>523</v>
      </c>
      <c r="AF4" s="97" t="s">
        <v>524</v>
      </c>
      <c r="AG4" s="97" t="s">
        <v>525</v>
      </c>
      <c r="AH4" s="97" t="s">
        <v>526</v>
      </c>
      <c r="AI4" s="97" t="s">
        <v>527</v>
      </c>
      <c r="AJ4" s="97" t="s">
        <v>528</v>
      </c>
      <c r="AK4" s="97" t="s">
        <v>529</v>
      </c>
      <c r="AL4" s="97" t="s">
        <v>530</v>
      </c>
      <c r="AM4" s="97" t="s">
        <v>531</v>
      </c>
      <c r="AN4" s="97" t="s">
        <v>532</v>
      </c>
      <c r="AO4" s="97" t="s">
        <v>533</v>
      </c>
      <c r="AP4" s="97" t="s">
        <v>534</v>
      </c>
      <c r="AQ4" s="97" t="s">
        <v>535</v>
      </c>
      <c r="AR4" s="97" t="s">
        <v>536</v>
      </c>
      <c r="AS4" s="97" t="s">
        <v>537</v>
      </c>
      <c r="AT4" s="97" t="s">
        <v>538</v>
      </c>
      <c r="AU4" s="97" t="s">
        <v>539</v>
      </c>
      <c r="AV4" s="97" t="s">
        <v>486</v>
      </c>
      <c r="AW4" s="97" t="s">
        <v>540</v>
      </c>
      <c r="AX4" s="97" t="s">
        <v>541</v>
      </c>
      <c r="AY4" s="97" t="s">
        <v>542</v>
      </c>
      <c r="AZ4" s="97" t="s">
        <v>543</v>
      </c>
      <c r="BA4" s="97" t="s">
        <v>544</v>
      </c>
      <c r="BB4" s="97" t="s">
        <v>545</v>
      </c>
      <c r="BC4" s="97" t="s">
        <v>546</v>
      </c>
      <c r="BD4" s="97" t="s">
        <v>547</v>
      </c>
      <c r="BE4" s="97" t="s">
        <v>548</v>
      </c>
      <c r="BF4" s="97" t="s">
        <v>549</v>
      </c>
      <c r="BG4" s="97" t="s">
        <v>550</v>
      </c>
      <c r="BH4" s="389" t="s">
        <v>551</v>
      </c>
    </row>
    <row r="5" spans="1:60" s="15" customFormat="1" ht="6" customHeight="1">
      <c r="A5" s="260"/>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93"/>
      <c r="BB5" s="93"/>
      <c r="BH5" s="414"/>
    </row>
    <row r="6" spans="1:60" s="154" customFormat="1" ht="12.75" customHeight="1">
      <c r="A6" s="113" t="s">
        <v>1</v>
      </c>
      <c r="B6" s="54">
        <v>4897.6000000000004</v>
      </c>
      <c r="C6" s="54">
        <v>4907</v>
      </c>
      <c r="D6" s="54">
        <v>4711.6000000000004</v>
      </c>
      <c r="E6" s="54">
        <v>4965.7</v>
      </c>
      <c r="F6" s="54">
        <v>5344.7</v>
      </c>
      <c r="G6" s="54">
        <v>5404</v>
      </c>
      <c r="H6" s="54">
        <v>5240.6000000000004</v>
      </c>
      <c r="I6" s="54">
        <v>5365.9</v>
      </c>
      <c r="J6" s="54">
        <v>5995.9</v>
      </c>
      <c r="K6" s="54">
        <v>5932.4</v>
      </c>
      <c r="L6" s="54">
        <v>5614.6</v>
      </c>
      <c r="M6" s="54">
        <v>5958.9</v>
      </c>
      <c r="N6" s="54">
        <v>5930.5</v>
      </c>
      <c r="O6" s="54">
        <v>6236</v>
      </c>
      <c r="P6" s="54">
        <v>5929.7</v>
      </c>
      <c r="Q6" s="54">
        <v>6306</v>
      </c>
      <c r="R6" s="54">
        <v>6683.3</v>
      </c>
      <c r="S6" s="54">
        <v>7752.7</v>
      </c>
      <c r="T6" s="54">
        <v>7457.2</v>
      </c>
      <c r="U6" s="54">
        <v>7070.7</v>
      </c>
      <c r="V6" s="54">
        <v>7282.1</v>
      </c>
      <c r="W6" s="54">
        <v>7348</v>
      </c>
      <c r="X6" s="54">
        <v>7419.7</v>
      </c>
      <c r="Y6" s="54">
        <v>7344.5</v>
      </c>
      <c r="Z6" s="54">
        <v>7874.9</v>
      </c>
      <c r="AA6" s="54">
        <v>7421</v>
      </c>
      <c r="AB6" s="54">
        <v>7406.4</v>
      </c>
      <c r="AC6" s="54">
        <v>7279.2</v>
      </c>
      <c r="AD6" s="54">
        <v>7917.3</v>
      </c>
      <c r="AE6" s="54">
        <v>7156.3</v>
      </c>
      <c r="AF6" s="54">
        <v>6229.6</v>
      </c>
      <c r="AG6" s="54">
        <v>6328.1</v>
      </c>
      <c r="AH6" s="54">
        <v>6467.6</v>
      </c>
      <c r="AI6" s="54">
        <v>6268.3</v>
      </c>
      <c r="AJ6" s="54">
        <v>6407.2</v>
      </c>
      <c r="AK6" s="54">
        <v>6418</v>
      </c>
      <c r="AL6" s="54">
        <v>5989.2</v>
      </c>
      <c r="AM6" s="54">
        <v>6339.2</v>
      </c>
      <c r="AN6" s="54" t="s">
        <v>555</v>
      </c>
      <c r="AO6" s="54" t="s">
        <v>555</v>
      </c>
      <c r="AP6" s="54" t="s">
        <v>555</v>
      </c>
      <c r="AQ6" s="54" t="s">
        <v>555</v>
      </c>
      <c r="AR6" s="54" t="s">
        <v>555</v>
      </c>
      <c r="AS6" s="54" t="s">
        <v>555</v>
      </c>
      <c r="AT6" s="54" t="s">
        <v>555</v>
      </c>
      <c r="AU6" s="54" t="s">
        <v>555</v>
      </c>
      <c r="AV6" s="54" t="s">
        <v>555</v>
      </c>
      <c r="AW6" s="54" t="s">
        <v>555</v>
      </c>
      <c r="AX6" s="54" t="s">
        <v>555</v>
      </c>
      <c r="AY6" s="54" t="s">
        <v>555</v>
      </c>
      <c r="AZ6" s="54" t="s">
        <v>555</v>
      </c>
      <c r="BA6" s="54" t="s">
        <v>555</v>
      </c>
      <c r="BB6" s="54" t="s">
        <v>555</v>
      </c>
      <c r="BC6" s="54" t="s">
        <v>555</v>
      </c>
      <c r="BD6" s="54" t="s">
        <v>555</v>
      </c>
      <c r="BE6" s="54" t="s">
        <v>555</v>
      </c>
      <c r="BF6" s="54" t="s">
        <v>555</v>
      </c>
      <c r="BG6" s="54" t="s">
        <v>555</v>
      </c>
      <c r="BH6" s="394" t="s">
        <v>555</v>
      </c>
    </row>
    <row r="7" spans="1:60" s="156" customFormat="1" ht="10.5">
      <c r="A7" s="98" t="s">
        <v>17</v>
      </c>
      <c r="B7" s="54">
        <v>3091.2</v>
      </c>
      <c r="C7" s="54">
        <v>3061.4</v>
      </c>
      <c r="D7" s="54">
        <v>3044</v>
      </c>
      <c r="E7" s="54">
        <v>2929</v>
      </c>
      <c r="F7" s="54">
        <v>3570.4</v>
      </c>
      <c r="G7" s="54">
        <v>3483.7</v>
      </c>
      <c r="H7" s="54">
        <v>3615</v>
      </c>
      <c r="I7" s="54">
        <v>3584.2</v>
      </c>
      <c r="J7" s="54">
        <v>3822.5</v>
      </c>
      <c r="K7" s="54">
        <v>3764.1</v>
      </c>
      <c r="L7" s="54">
        <v>3822.9</v>
      </c>
      <c r="M7" s="54">
        <v>3757.8</v>
      </c>
      <c r="N7" s="54">
        <v>4375.3</v>
      </c>
      <c r="O7" s="54">
        <v>4514.6000000000004</v>
      </c>
      <c r="P7" s="54">
        <v>4375.8</v>
      </c>
      <c r="Q7" s="54">
        <v>4154.6000000000004</v>
      </c>
      <c r="R7" s="54">
        <v>5037.8999999999996</v>
      </c>
      <c r="S7" s="54">
        <v>5539.3</v>
      </c>
      <c r="T7" s="54">
        <v>5604.4</v>
      </c>
      <c r="U7" s="54">
        <v>5437.2</v>
      </c>
      <c r="V7" s="54">
        <v>5663.4</v>
      </c>
      <c r="W7" s="54">
        <v>4670.6000000000004</v>
      </c>
      <c r="X7" s="54">
        <v>5597.6</v>
      </c>
      <c r="Y7" s="54">
        <v>5720.9</v>
      </c>
      <c r="Z7" s="54">
        <v>6186.3</v>
      </c>
      <c r="AA7" s="54">
        <v>6601.1</v>
      </c>
      <c r="AB7" s="54">
        <v>6553.2</v>
      </c>
      <c r="AC7" s="54">
        <v>6777.2</v>
      </c>
      <c r="AD7" s="54">
        <v>7761.5</v>
      </c>
      <c r="AE7" s="54">
        <v>8180</v>
      </c>
      <c r="AF7" s="54">
        <v>7990.2</v>
      </c>
      <c r="AG7" s="54">
        <v>8414.7999999999993</v>
      </c>
      <c r="AH7" s="54">
        <v>8592.6</v>
      </c>
      <c r="AI7" s="54">
        <v>8908</v>
      </c>
      <c r="AJ7" s="54">
        <v>8995.9</v>
      </c>
      <c r="AK7" s="54">
        <v>9424.6</v>
      </c>
      <c r="AL7" s="54">
        <v>10150.4</v>
      </c>
      <c r="AM7" s="54">
        <v>10495.7</v>
      </c>
      <c r="AN7" s="54">
        <v>10094.6</v>
      </c>
      <c r="AO7" s="54">
        <v>10914.5</v>
      </c>
      <c r="AP7" s="54">
        <v>11694.5</v>
      </c>
      <c r="AQ7" s="54">
        <v>12314.6</v>
      </c>
      <c r="AR7" s="54">
        <v>11648.3</v>
      </c>
      <c r="AS7" s="54">
        <v>12758.6</v>
      </c>
      <c r="AT7" s="54">
        <v>13278.8</v>
      </c>
      <c r="AU7" s="54">
        <v>13090.9</v>
      </c>
      <c r="AV7" s="54">
        <v>13075.3</v>
      </c>
      <c r="AW7" s="54">
        <v>13116.1</v>
      </c>
      <c r="AX7" s="54">
        <v>13930.1</v>
      </c>
      <c r="AY7" s="54">
        <v>13215.4</v>
      </c>
      <c r="AZ7" s="54">
        <v>13827.9</v>
      </c>
      <c r="BA7" s="54">
        <v>14070.7</v>
      </c>
      <c r="BB7" s="54">
        <v>15275.1</v>
      </c>
      <c r="BC7" s="54">
        <v>14321.2</v>
      </c>
      <c r="BD7" s="54">
        <v>14102.2</v>
      </c>
      <c r="BE7" s="54">
        <v>14083.3</v>
      </c>
      <c r="BF7" s="54">
        <v>14830.5</v>
      </c>
      <c r="BG7" s="54">
        <v>14660.3</v>
      </c>
      <c r="BH7" s="394">
        <v>15322.27130887</v>
      </c>
    </row>
    <row r="8" spans="1:60" s="156" customFormat="1" ht="10.5">
      <c r="A8" s="98" t="s">
        <v>66</v>
      </c>
      <c r="B8" s="54"/>
      <c r="C8" s="54"/>
      <c r="D8" s="54"/>
      <c r="E8" s="54"/>
      <c r="F8" s="54"/>
      <c r="G8" s="54"/>
      <c r="H8" s="54"/>
      <c r="I8" s="54">
        <v>0</v>
      </c>
      <c r="J8" s="54">
        <v>0</v>
      </c>
      <c r="K8" s="54">
        <v>0</v>
      </c>
      <c r="L8" s="54">
        <v>0</v>
      </c>
      <c r="M8" s="54">
        <v>0</v>
      </c>
      <c r="N8" s="54">
        <v>0</v>
      </c>
      <c r="O8" s="54">
        <v>0</v>
      </c>
      <c r="P8" s="54">
        <v>0</v>
      </c>
      <c r="Q8" s="54">
        <v>0</v>
      </c>
      <c r="R8" s="54">
        <v>0</v>
      </c>
      <c r="S8" s="54">
        <v>0</v>
      </c>
      <c r="T8" s="54">
        <v>0</v>
      </c>
      <c r="U8" s="54">
        <v>0</v>
      </c>
      <c r="V8" s="54">
        <v>0</v>
      </c>
      <c r="W8" s="54">
        <v>0</v>
      </c>
      <c r="X8" s="54">
        <v>0</v>
      </c>
      <c r="Y8" s="54">
        <v>0</v>
      </c>
      <c r="Z8" s="54">
        <v>0</v>
      </c>
      <c r="AA8" s="54">
        <v>0</v>
      </c>
      <c r="AB8" s="54">
        <v>0</v>
      </c>
      <c r="AC8" s="54">
        <v>0</v>
      </c>
      <c r="AD8" s="54">
        <v>0</v>
      </c>
      <c r="AE8" s="54">
        <v>0</v>
      </c>
      <c r="AF8" s="54">
        <v>0</v>
      </c>
      <c r="AG8" s="54">
        <v>0</v>
      </c>
      <c r="AH8" s="54">
        <v>0</v>
      </c>
      <c r="AI8" s="54">
        <v>0</v>
      </c>
      <c r="AJ8" s="54">
        <v>0</v>
      </c>
      <c r="AK8" s="54">
        <v>0</v>
      </c>
      <c r="AL8" s="54">
        <v>0</v>
      </c>
      <c r="AM8" s="54">
        <v>0</v>
      </c>
      <c r="AN8" s="54">
        <v>0</v>
      </c>
      <c r="AO8" s="54">
        <v>0</v>
      </c>
      <c r="AP8" s="54">
        <v>0</v>
      </c>
      <c r="AQ8" s="54">
        <v>0</v>
      </c>
      <c r="AR8" s="54">
        <v>0</v>
      </c>
      <c r="AS8" s="54">
        <v>0</v>
      </c>
      <c r="AT8" s="54">
        <v>0</v>
      </c>
      <c r="AU8" s="54">
        <v>0</v>
      </c>
      <c r="AV8" s="54">
        <v>0</v>
      </c>
      <c r="AW8" s="54">
        <v>0</v>
      </c>
      <c r="AX8" s="54">
        <v>0</v>
      </c>
      <c r="AY8" s="54">
        <v>0</v>
      </c>
      <c r="AZ8" s="54">
        <v>0</v>
      </c>
      <c r="BA8" s="54">
        <v>0</v>
      </c>
      <c r="BB8" s="54">
        <v>0</v>
      </c>
      <c r="BC8" s="54">
        <v>0</v>
      </c>
      <c r="BD8" s="54">
        <v>0</v>
      </c>
      <c r="BE8" s="54">
        <v>0</v>
      </c>
      <c r="BF8" s="54">
        <v>0</v>
      </c>
      <c r="BG8" s="54">
        <v>0</v>
      </c>
      <c r="BH8" s="394">
        <v>0</v>
      </c>
    </row>
    <row r="9" spans="1:60" s="154" customFormat="1" ht="10.5">
      <c r="A9" s="98" t="s">
        <v>64</v>
      </c>
      <c r="B9" s="54">
        <v>34996.6</v>
      </c>
      <c r="C9" s="54">
        <v>35753.699999999997</v>
      </c>
      <c r="D9" s="54">
        <v>36589.699999999997</v>
      </c>
      <c r="E9" s="54">
        <v>37370</v>
      </c>
      <c r="F9" s="54">
        <v>37821.800000000003</v>
      </c>
      <c r="G9" s="54">
        <v>38843.199999999997</v>
      </c>
      <c r="H9" s="54">
        <v>39849.199999999997</v>
      </c>
      <c r="I9" s="54">
        <v>40273.300000000003</v>
      </c>
      <c r="J9" s="54">
        <v>41187.699999999997</v>
      </c>
      <c r="K9" s="54">
        <v>42063.6</v>
      </c>
      <c r="L9" s="54">
        <v>43002.5</v>
      </c>
      <c r="M9" s="54">
        <v>43956.2</v>
      </c>
      <c r="N9" s="54">
        <v>44614.3</v>
      </c>
      <c r="O9" s="54">
        <v>45729.2</v>
      </c>
      <c r="P9" s="54">
        <v>47087.9</v>
      </c>
      <c r="Q9" s="54">
        <v>48232.9</v>
      </c>
      <c r="R9" s="54">
        <v>48720.800000000003</v>
      </c>
      <c r="S9" s="54">
        <v>49519.8</v>
      </c>
      <c r="T9" s="54">
        <v>50332.9</v>
      </c>
      <c r="U9" s="54">
        <v>51409.8</v>
      </c>
      <c r="V9" s="54">
        <v>51190.400000000001</v>
      </c>
      <c r="W9" s="54">
        <v>52613.9</v>
      </c>
      <c r="X9" s="54">
        <v>53332</v>
      </c>
      <c r="Y9" s="54">
        <v>54365.3</v>
      </c>
      <c r="Z9" s="54">
        <v>55693.5</v>
      </c>
      <c r="AA9" s="54">
        <v>57735.1</v>
      </c>
      <c r="AB9" s="54">
        <v>61381.9</v>
      </c>
      <c r="AC9" s="54">
        <v>62717.7</v>
      </c>
      <c r="AD9" s="54">
        <v>63081.3</v>
      </c>
      <c r="AE9" s="54">
        <v>63925</v>
      </c>
      <c r="AF9" s="54">
        <v>64235.3</v>
      </c>
      <c r="AG9" s="54">
        <v>64057.599999999999</v>
      </c>
      <c r="AH9" s="54">
        <v>65191</v>
      </c>
      <c r="AI9" s="54">
        <v>66455.899999999994</v>
      </c>
      <c r="AJ9" s="54">
        <v>67187.8</v>
      </c>
      <c r="AK9" s="54">
        <v>67269.399999999994</v>
      </c>
      <c r="AL9" s="54">
        <v>67657</v>
      </c>
      <c r="AM9" s="54">
        <v>68129.100000000006</v>
      </c>
      <c r="AN9" s="54">
        <v>69312.2</v>
      </c>
      <c r="AO9" s="54">
        <v>70008.5</v>
      </c>
      <c r="AP9" s="54">
        <v>70697.899999999994</v>
      </c>
      <c r="AQ9" s="54">
        <v>72033.899999999994</v>
      </c>
      <c r="AR9" s="54">
        <v>73433.600000000006</v>
      </c>
      <c r="AS9" s="54">
        <v>74812.800000000003</v>
      </c>
      <c r="AT9" s="54">
        <v>75983.199999999997</v>
      </c>
      <c r="AU9" s="54">
        <v>76651.100000000006</v>
      </c>
      <c r="AV9" s="54">
        <v>78864.800000000003</v>
      </c>
      <c r="AW9" s="54">
        <v>81510</v>
      </c>
      <c r="AX9" s="54">
        <v>83007.3</v>
      </c>
      <c r="AY9" s="54">
        <v>83617.899999999994</v>
      </c>
      <c r="AZ9" s="54">
        <v>86117.4</v>
      </c>
      <c r="BA9" s="54">
        <v>87579.1</v>
      </c>
      <c r="BB9" s="54">
        <v>88638.9</v>
      </c>
      <c r="BC9" s="54">
        <v>89606</v>
      </c>
      <c r="BD9" s="54">
        <v>91291.7</v>
      </c>
      <c r="BE9" s="54">
        <v>92956</v>
      </c>
      <c r="BF9" s="54">
        <v>94622.9</v>
      </c>
      <c r="BG9" s="54">
        <v>96382.3</v>
      </c>
      <c r="BH9" s="394">
        <v>97972.871223509996</v>
      </c>
    </row>
    <row r="10" spans="1:60" s="154" customFormat="1" ht="10.5">
      <c r="A10" s="114" t="s">
        <v>90</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394"/>
    </row>
    <row r="11" spans="1:60" s="156" customFormat="1" ht="10.5">
      <c r="A11" s="42" t="s">
        <v>67</v>
      </c>
      <c r="B11" s="54">
        <v>26943.9</v>
      </c>
      <c r="C11" s="54">
        <v>27540.400000000001</v>
      </c>
      <c r="D11" s="54">
        <v>28249.7</v>
      </c>
      <c r="E11" s="54">
        <v>28992.1</v>
      </c>
      <c r="F11" s="54">
        <v>29397.5</v>
      </c>
      <c r="G11" s="54">
        <v>30329.599999999999</v>
      </c>
      <c r="H11" s="54">
        <v>31230.799999999999</v>
      </c>
      <c r="I11" s="54">
        <v>31781.599999999999</v>
      </c>
      <c r="J11" s="54">
        <v>32798.6</v>
      </c>
      <c r="K11" s="54">
        <v>33651</v>
      </c>
      <c r="L11" s="54">
        <v>34555.1</v>
      </c>
      <c r="M11" s="54">
        <v>35449.5</v>
      </c>
      <c r="N11" s="54">
        <v>36244.1</v>
      </c>
      <c r="O11" s="54">
        <v>37344.1</v>
      </c>
      <c r="P11" s="54">
        <v>38598.9</v>
      </c>
      <c r="Q11" s="54">
        <v>39720.6</v>
      </c>
      <c r="R11" s="54">
        <v>40452.9</v>
      </c>
      <c r="S11" s="54">
        <v>41478.400000000001</v>
      </c>
      <c r="T11" s="54">
        <v>42461.599999999999</v>
      </c>
      <c r="U11" s="54">
        <v>43742.8</v>
      </c>
      <c r="V11" s="54">
        <v>43828.2</v>
      </c>
      <c r="W11" s="54">
        <v>45180.7</v>
      </c>
      <c r="X11" s="54">
        <v>45717.9</v>
      </c>
      <c r="Y11" s="54">
        <v>46689.8</v>
      </c>
      <c r="Z11" s="54">
        <v>48118.8</v>
      </c>
      <c r="AA11" s="54">
        <v>50142.8</v>
      </c>
      <c r="AB11" s="54">
        <v>53741.1</v>
      </c>
      <c r="AC11" s="54">
        <v>55026.2</v>
      </c>
      <c r="AD11" s="54">
        <v>55714.400000000001</v>
      </c>
      <c r="AE11" s="54">
        <v>56576.2</v>
      </c>
      <c r="AF11" s="54">
        <v>56919</v>
      </c>
      <c r="AG11" s="54">
        <v>56712.2</v>
      </c>
      <c r="AH11" s="54">
        <v>58056.4</v>
      </c>
      <c r="AI11" s="54">
        <v>59356.7</v>
      </c>
      <c r="AJ11" s="54">
        <v>60108.6</v>
      </c>
      <c r="AK11" s="54">
        <v>60259.7</v>
      </c>
      <c r="AL11" s="54">
        <v>60821.3</v>
      </c>
      <c r="AM11" s="54">
        <v>61380.800000000003</v>
      </c>
      <c r="AN11" s="54">
        <v>62497.4</v>
      </c>
      <c r="AO11" s="54">
        <v>63201.3</v>
      </c>
      <c r="AP11" s="54">
        <v>63992</v>
      </c>
      <c r="AQ11" s="54">
        <v>65354.9</v>
      </c>
      <c r="AR11" s="54">
        <v>66805.8</v>
      </c>
      <c r="AS11" s="54">
        <v>68195.600000000006</v>
      </c>
      <c r="AT11" s="54">
        <v>69252.899999999994</v>
      </c>
      <c r="AU11" s="54">
        <v>70173.600000000006</v>
      </c>
      <c r="AV11" s="54">
        <v>72335.8</v>
      </c>
      <c r="AW11" s="54">
        <v>74908.800000000003</v>
      </c>
      <c r="AX11" s="54">
        <v>75889.100000000006</v>
      </c>
      <c r="AY11" s="54">
        <v>76398.399999999994</v>
      </c>
      <c r="AZ11" s="54">
        <v>78769.600000000006</v>
      </c>
      <c r="BA11" s="54">
        <v>80113</v>
      </c>
      <c r="BB11" s="54">
        <v>81136.5</v>
      </c>
      <c r="BC11" s="54">
        <v>81508.399999999994</v>
      </c>
      <c r="BD11" s="54">
        <v>83103.899999999994</v>
      </c>
      <c r="BE11" s="54">
        <v>84710.3</v>
      </c>
      <c r="BF11" s="54">
        <v>86431.8</v>
      </c>
      <c r="BG11" s="54">
        <v>88090.6</v>
      </c>
      <c r="BH11" s="394">
        <v>89717.313506179999</v>
      </c>
    </row>
    <row r="12" spans="1:60" s="156" customFormat="1" ht="10.5">
      <c r="A12" s="42" t="s">
        <v>58</v>
      </c>
      <c r="B12" s="54">
        <v>6419.1</v>
      </c>
      <c r="C12" s="54">
        <v>6525.6</v>
      </c>
      <c r="D12" s="54">
        <v>6616</v>
      </c>
      <c r="E12" s="54">
        <v>6722.7</v>
      </c>
      <c r="F12" s="54">
        <v>6790.9</v>
      </c>
      <c r="G12" s="54">
        <v>6865.1</v>
      </c>
      <c r="H12" s="54">
        <v>6934.1</v>
      </c>
      <c r="I12" s="54">
        <v>6782.3</v>
      </c>
      <c r="J12" s="54">
        <v>6671.6</v>
      </c>
      <c r="K12" s="54">
        <v>6692.7</v>
      </c>
      <c r="L12" s="54">
        <v>6715.9</v>
      </c>
      <c r="M12" s="54">
        <v>6736.3</v>
      </c>
      <c r="N12" s="54">
        <v>6654.6</v>
      </c>
      <c r="O12" s="54">
        <v>6680.3</v>
      </c>
      <c r="P12" s="54">
        <v>6703.7</v>
      </c>
      <c r="Q12" s="54">
        <v>6727.9</v>
      </c>
      <c r="R12" s="54">
        <v>6596.6</v>
      </c>
      <c r="S12" s="54">
        <v>6435.1</v>
      </c>
      <c r="T12" s="54">
        <v>6128.3</v>
      </c>
      <c r="U12" s="54">
        <v>6066</v>
      </c>
      <c r="V12" s="54">
        <v>5831.7</v>
      </c>
      <c r="W12" s="54">
        <v>5882.7</v>
      </c>
      <c r="X12" s="54">
        <v>5932.6</v>
      </c>
      <c r="Y12" s="54">
        <v>5932.9</v>
      </c>
      <c r="Z12" s="54">
        <v>5889.2</v>
      </c>
      <c r="AA12" s="54">
        <v>5879</v>
      </c>
      <c r="AB12" s="54">
        <v>5908.2</v>
      </c>
      <c r="AC12" s="54">
        <v>5926.9</v>
      </c>
      <c r="AD12" s="54">
        <v>5654.9</v>
      </c>
      <c r="AE12" s="54">
        <v>5507.3</v>
      </c>
      <c r="AF12" s="54">
        <v>5483.9</v>
      </c>
      <c r="AG12" s="54">
        <v>5472.8</v>
      </c>
      <c r="AH12" s="54">
        <v>5361.3</v>
      </c>
      <c r="AI12" s="54">
        <v>5409.9</v>
      </c>
      <c r="AJ12" s="54">
        <v>5388.1</v>
      </c>
      <c r="AK12" s="54">
        <v>5290.3</v>
      </c>
      <c r="AL12" s="54">
        <v>5199</v>
      </c>
      <c r="AM12" s="54">
        <v>5156.5</v>
      </c>
      <c r="AN12" s="54">
        <v>5177</v>
      </c>
      <c r="AO12" s="54">
        <v>5165.3999999999996</v>
      </c>
      <c r="AP12" s="54">
        <v>5123.3999999999996</v>
      </c>
      <c r="AQ12" s="54">
        <v>5087.8999999999996</v>
      </c>
      <c r="AR12" s="54">
        <v>4993.1000000000004</v>
      </c>
      <c r="AS12" s="54">
        <v>4969.8999999999996</v>
      </c>
      <c r="AT12" s="54">
        <v>4902.3999999999996</v>
      </c>
      <c r="AU12" s="54">
        <v>4881.1000000000004</v>
      </c>
      <c r="AV12" s="54">
        <v>4917.2</v>
      </c>
      <c r="AW12" s="54">
        <v>4956.8999999999996</v>
      </c>
      <c r="AX12" s="54">
        <v>5481.7</v>
      </c>
      <c r="AY12" s="54">
        <v>5567.6</v>
      </c>
      <c r="AZ12" s="54">
        <v>5654.4</v>
      </c>
      <c r="BA12" s="54">
        <v>5750.4</v>
      </c>
      <c r="BB12" s="54">
        <v>5829</v>
      </c>
      <c r="BC12" s="54">
        <v>5690.5</v>
      </c>
      <c r="BD12" s="54">
        <v>6413.2</v>
      </c>
      <c r="BE12" s="54">
        <v>6460.6</v>
      </c>
      <c r="BF12" s="54">
        <v>6458.8</v>
      </c>
      <c r="BG12" s="54">
        <v>6579</v>
      </c>
      <c r="BH12" s="394">
        <v>6565.9890329379996</v>
      </c>
    </row>
    <row r="13" spans="1:60" s="156" customFormat="1" ht="10.5">
      <c r="A13" s="42" t="s">
        <v>48</v>
      </c>
      <c r="B13" s="54">
        <v>1633.6</v>
      </c>
      <c r="C13" s="54">
        <v>1687.8</v>
      </c>
      <c r="D13" s="54">
        <v>1724.1</v>
      </c>
      <c r="E13" s="54">
        <v>1655.1</v>
      </c>
      <c r="F13" s="54">
        <v>1633.3</v>
      </c>
      <c r="G13" s="54">
        <v>1648.5</v>
      </c>
      <c r="H13" s="54">
        <v>1684.2</v>
      </c>
      <c r="I13" s="54">
        <v>1709.5</v>
      </c>
      <c r="J13" s="54">
        <v>1717.4</v>
      </c>
      <c r="K13" s="54">
        <v>1719.9</v>
      </c>
      <c r="L13" s="54">
        <v>1731.4</v>
      </c>
      <c r="M13" s="54">
        <v>1770.4</v>
      </c>
      <c r="N13" s="54">
        <v>1715.6</v>
      </c>
      <c r="O13" s="54">
        <v>1704.9</v>
      </c>
      <c r="P13" s="54">
        <v>1785.2</v>
      </c>
      <c r="Q13" s="54">
        <v>1784.4</v>
      </c>
      <c r="R13" s="54">
        <v>1671.2</v>
      </c>
      <c r="S13" s="54">
        <v>1606.3</v>
      </c>
      <c r="T13" s="54">
        <v>1743</v>
      </c>
      <c r="U13" s="54">
        <v>1601</v>
      </c>
      <c r="V13" s="54">
        <v>1530.5</v>
      </c>
      <c r="W13" s="54">
        <v>1550.6</v>
      </c>
      <c r="X13" s="54">
        <v>1681.5</v>
      </c>
      <c r="Y13" s="54">
        <v>1742.5</v>
      </c>
      <c r="Z13" s="54">
        <v>1685.5</v>
      </c>
      <c r="AA13" s="54">
        <v>1713.3</v>
      </c>
      <c r="AB13" s="54">
        <v>1732.6</v>
      </c>
      <c r="AC13" s="54">
        <v>1764.6</v>
      </c>
      <c r="AD13" s="54">
        <v>1712</v>
      </c>
      <c r="AE13" s="54">
        <v>1841.7</v>
      </c>
      <c r="AF13" s="54">
        <v>1832.4</v>
      </c>
      <c r="AG13" s="54">
        <v>1872.6</v>
      </c>
      <c r="AH13" s="54">
        <v>1773.3</v>
      </c>
      <c r="AI13" s="54">
        <v>1689.2</v>
      </c>
      <c r="AJ13" s="54">
        <v>1690.9</v>
      </c>
      <c r="AK13" s="54">
        <v>1719.5</v>
      </c>
      <c r="AL13" s="54">
        <v>1636.6</v>
      </c>
      <c r="AM13" s="54">
        <v>1591.5</v>
      </c>
      <c r="AN13" s="54">
        <v>1637.7</v>
      </c>
      <c r="AO13" s="54">
        <v>1641.5</v>
      </c>
      <c r="AP13" s="54">
        <v>1588.6</v>
      </c>
      <c r="AQ13" s="54">
        <v>1591.1</v>
      </c>
      <c r="AR13" s="54">
        <v>1634.9</v>
      </c>
      <c r="AS13" s="54">
        <v>1647.3</v>
      </c>
      <c r="AT13" s="54">
        <v>1827.6</v>
      </c>
      <c r="AU13" s="54">
        <v>1596.5</v>
      </c>
      <c r="AV13" s="54">
        <v>1611.7</v>
      </c>
      <c r="AW13" s="54">
        <v>1644.2</v>
      </c>
      <c r="AX13" s="54">
        <v>1635.4</v>
      </c>
      <c r="AY13" s="54">
        <v>1651.2</v>
      </c>
      <c r="AZ13" s="54">
        <v>1693.1</v>
      </c>
      <c r="BA13" s="54">
        <v>1715.9</v>
      </c>
      <c r="BB13" s="54">
        <v>1673.6</v>
      </c>
      <c r="BC13" s="54">
        <v>2407</v>
      </c>
      <c r="BD13" s="54">
        <v>1773.8</v>
      </c>
      <c r="BE13" s="54">
        <v>1780.9</v>
      </c>
      <c r="BF13" s="54">
        <v>1733.3</v>
      </c>
      <c r="BG13" s="54">
        <v>1712.4</v>
      </c>
      <c r="BH13" s="394">
        <v>1690.62379278</v>
      </c>
    </row>
    <row r="14" spans="1:60" s="156" customFormat="1" ht="10.5">
      <c r="A14" s="18" t="s">
        <v>63</v>
      </c>
      <c r="B14" s="54">
        <v>158.80000000000001</v>
      </c>
      <c r="C14" s="54">
        <v>161.4</v>
      </c>
      <c r="D14" s="54">
        <v>163.69999999999999</v>
      </c>
      <c r="E14" s="54">
        <v>159.5</v>
      </c>
      <c r="F14" s="54">
        <v>160.6</v>
      </c>
      <c r="G14" s="54">
        <v>159.19999999999999</v>
      </c>
      <c r="H14" s="54">
        <v>163.80000000000001</v>
      </c>
      <c r="I14" s="54">
        <v>159.5</v>
      </c>
      <c r="J14" s="54">
        <v>177.8</v>
      </c>
      <c r="K14" s="54">
        <v>177.8</v>
      </c>
      <c r="L14" s="54">
        <v>180.2</v>
      </c>
      <c r="M14" s="54">
        <v>178.6</v>
      </c>
      <c r="N14" s="54">
        <v>180.3</v>
      </c>
      <c r="O14" s="54">
        <v>182.6</v>
      </c>
      <c r="P14" s="54">
        <v>189.9</v>
      </c>
      <c r="Q14" s="54">
        <v>188.6</v>
      </c>
      <c r="R14" s="54">
        <v>190.1</v>
      </c>
      <c r="S14" s="54">
        <v>193.7</v>
      </c>
      <c r="T14" s="54">
        <v>200.4</v>
      </c>
      <c r="U14" s="54">
        <v>206.4</v>
      </c>
      <c r="V14" s="54">
        <v>203.3</v>
      </c>
      <c r="W14" s="54">
        <v>210.5</v>
      </c>
      <c r="X14" s="54">
        <v>214.8</v>
      </c>
      <c r="Y14" s="54">
        <v>216.1</v>
      </c>
      <c r="Z14" s="54">
        <v>212.7</v>
      </c>
      <c r="AA14" s="54">
        <v>216.6</v>
      </c>
      <c r="AB14" s="54">
        <v>222.4</v>
      </c>
      <c r="AC14" s="54">
        <v>228.8</v>
      </c>
      <c r="AD14" s="54">
        <v>231.9</v>
      </c>
      <c r="AE14" s="54">
        <v>239.8</v>
      </c>
      <c r="AF14" s="54">
        <v>240.5</v>
      </c>
      <c r="AG14" s="54">
        <v>248.1</v>
      </c>
      <c r="AH14" s="54">
        <v>248.4</v>
      </c>
      <c r="AI14" s="54">
        <v>248.1</v>
      </c>
      <c r="AJ14" s="54">
        <v>251.8</v>
      </c>
      <c r="AK14" s="54">
        <v>247.3</v>
      </c>
      <c r="AL14" s="54">
        <v>243.6</v>
      </c>
      <c r="AM14" s="54">
        <v>245.3</v>
      </c>
      <c r="AN14" s="54">
        <v>243</v>
      </c>
      <c r="AO14" s="54">
        <v>243.7</v>
      </c>
      <c r="AP14" s="54">
        <v>239.4</v>
      </c>
      <c r="AQ14" s="54">
        <v>242.3</v>
      </c>
      <c r="AR14" s="54">
        <v>241.9</v>
      </c>
      <c r="AS14" s="54">
        <v>249.4</v>
      </c>
      <c r="AT14" s="54">
        <v>246.3</v>
      </c>
      <c r="AU14" s="54">
        <v>248.6</v>
      </c>
      <c r="AV14" s="54">
        <v>250.4</v>
      </c>
      <c r="AW14" s="54">
        <v>261.60000000000002</v>
      </c>
      <c r="AX14" s="54">
        <v>264.89999999999998</v>
      </c>
      <c r="AY14" s="54">
        <v>263</v>
      </c>
      <c r="AZ14" s="54">
        <v>268.39999999999998</v>
      </c>
      <c r="BA14" s="54">
        <v>272.7</v>
      </c>
      <c r="BB14" s="54">
        <v>271.39999999999998</v>
      </c>
      <c r="BC14" s="54">
        <v>274.2</v>
      </c>
      <c r="BD14" s="54">
        <v>274.10000000000002</v>
      </c>
      <c r="BE14" s="54">
        <v>282.60000000000002</v>
      </c>
      <c r="BF14" s="54">
        <v>283.60000000000002</v>
      </c>
      <c r="BG14" s="54">
        <v>282.2</v>
      </c>
      <c r="BH14" s="394">
        <v>284.81277097199899</v>
      </c>
    </row>
    <row r="15" spans="1:60" s="154" customFormat="1" ht="10.5">
      <c r="A15" s="98" t="s">
        <v>27</v>
      </c>
      <c r="B15" s="54">
        <v>34837.9</v>
      </c>
      <c r="C15" s="54">
        <v>35592.300000000003</v>
      </c>
      <c r="D15" s="54">
        <v>36426.1</v>
      </c>
      <c r="E15" s="54">
        <v>37210.5</v>
      </c>
      <c r="F15" s="54">
        <v>37661.199999999997</v>
      </c>
      <c r="G15" s="54">
        <v>38684</v>
      </c>
      <c r="H15" s="54">
        <v>39685.4</v>
      </c>
      <c r="I15" s="54">
        <v>40113.800000000003</v>
      </c>
      <c r="J15" s="54">
        <v>41009.9</v>
      </c>
      <c r="K15" s="54">
        <v>41885.699999999997</v>
      </c>
      <c r="L15" s="54">
        <v>42822.3</v>
      </c>
      <c r="M15" s="54">
        <v>43777.599999999999</v>
      </c>
      <c r="N15" s="54">
        <v>44434</v>
      </c>
      <c r="O15" s="54">
        <v>45546.6</v>
      </c>
      <c r="P15" s="54">
        <v>46898</v>
      </c>
      <c r="Q15" s="54">
        <v>48044.2</v>
      </c>
      <c r="R15" s="54">
        <v>48530.6</v>
      </c>
      <c r="S15" s="54">
        <v>49326.1</v>
      </c>
      <c r="T15" s="54">
        <v>50132.5</v>
      </c>
      <c r="U15" s="54">
        <v>51203.4</v>
      </c>
      <c r="V15" s="54">
        <v>50987</v>
      </c>
      <c r="W15" s="54">
        <v>52403.4</v>
      </c>
      <c r="X15" s="54">
        <v>53117.2</v>
      </c>
      <c r="Y15" s="54">
        <v>54149.2</v>
      </c>
      <c r="Z15" s="54">
        <v>55480.9</v>
      </c>
      <c r="AA15" s="54">
        <v>57518.5</v>
      </c>
      <c r="AB15" s="54">
        <v>61159.5</v>
      </c>
      <c r="AC15" s="54">
        <v>62489</v>
      </c>
      <c r="AD15" s="54">
        <v>62849.4</v>
      </c>
      <c r="AE15" s="54">
        <v>63685.2</v>
      </c>
      <c r="AF15" s="54">
        <v>63994.8</v>
      </c>
      <c r="AG15" s="54">
        <v>63809.5</v>
      </c>
      <c r="AH15" s="54">
        <v>64942.6</v>
      </c>
      <c r="AI15" s="54">
        <v>66207.7</v>
      </c>
      <c r="AJ15" s="54">
        <v>66935.899999999994</v>
      </c>
      <c r="AK15" s="54">
        <v>67022.2</v>
      </c>
      <c r="AL15" s="54">
        <v>67413.399999999994</v>
      </c>
      <c r="AM15" s="54">
        <v>67883.8</v>
      </c>
      <c r="AN15" s="54">
        <v>69069.2</v>
      </c>
      <c r="AO15" s="54">
        <v>69764.7</v>
      </c>
      <c r="AP15" s="54">
        <v>70458.5</v>
      </c>
      <c r="AQ15" s="54">
        <v>71791.5</v>
      </c>
      <c r="AR15" s="54">
        <v>73191.7</v>
      </c>
      <c r="AS15" s="54">
        <v>74563.399999999994</v>
      </c>
      <c r="AT15" s="54">
        <v>75736.899999999994</v>
      </c>
      <c r="AU15" s="54">
        <v>76402.5</v>
      </c>
      <c r="AV15" s="54">
        <v>78614.3</v>
      </c>
      <c r="AW15" s="54">
        <v>81248.399999999994</v>
      </c>
      <c r="AX15" s="54">
        <v>82742.399999999994</v>
      </c>
      <c r="AY15" s="54">
        <v>83354.899999999994</v>
      </c>
      <c r="AZ15" s="54">
        <v>85849</v>
      </c>
      <c r="BA15" s="54">
        <v>87306.4</v>
      </c>
      <c r="BB15" s="54">
        <v>88367.5</v>
      </c>
      <c r="BC15" s="54">
        <v>89331.8</v>
      </c>
      <c r="BD15" s="54">
        <v>91017.600000000006</v>
      </c>
      <c r="BE15" s="54">
        <v>92673.4</v>
      </c>
      <c r="BF15" s="54">
        <v>94339.3</v>
      </c>
      <c r="BG15" s="54">
        <v>96100.1</v>
      </c>
      <c r="BH15" s="394">
        <v>97688.058452537996</v>
      </c>
    </row>
    <row r="16" spans="1:60" s="156" customFormat="1" ht="10.5">
      <c r="A16" s="98" t="s">
        <v>2</v>
      </c>
      <c r="B16" s="54">
        <v>209</v>
      </c>
      <c r="C16" s="54">
        <v>208.5</v>
      </c>
      <c r="D16" s="54">
        <v>172.3</v>
      </c>
      <c r="E16" s="54">
        <v>170.4</v>
      </c>
      <c r="F16" s="54">
        <v>168.8</v>
      </c>
      <c r="G16" s="54">
        <v>164.3</v>
      </c>
      <c r="H16" s="54">
        <v>143.80000000000001</v>
      </c>
      <c r="I16" s="54">
        <v>135.1</v>
      </c>
      <c r="J16" s="54">
        <v>159.5</v>
      </c>
      <c r="K16" s="54">
        <v>166.9</v>
      </c>
      <c r="L16" s="54">
        <v>163.5</v>
      </c>
      <c r="M16" s="54">
        <v>161.1</v>
      </c>
      <c r="N16" s="54">
        <v>160.5</v>
      </c>
      <c r="O16" s="54">
        <v>164</v>
      </c>
      <c r="P16" s="54">
        <v>168.5</v>
      </c>
      <c r="Q16" s="54">
        <v>183.8</v>
      </c>
      <c r="R16" s="54">
        <v>182</v>
      </c>
      <c r="S16" s="54">
        <v>178.2</v>
      </c>
      <c r="T16" s="54">
        <v>177.6</v>
      </c>
      <c r="U16" s="54">
        <v>177.6</v>
      </c>
      <c r="V16" s="54">
        <v>176.6</v>
      </c>
      <c r="W16" s="54">
        <v>159.80000000000001</v>
      </c>
      <c r="X16" s="54">
        <v>177.3</v>
      </c>
      <c r="Y16" s="54">
        <v>192.2</v>
      </c>
      <c r="Z16" s="54">
        <v>216.1</v>
      </c>
      <c r="AA16" s="54">
        <v>223.3</v>
      </c>
      <c r="AB16" s="54">
        <v>217.2</v>
      </c>
      <c r="AC16" s="54">
        <v>197.9</v>
      </c>
      <c r="AD16" s="54">
        <v>190.7</v>
      </c>
      <c r="AE16" s="54">
        <v>187.6</v>
      </c>
      <c r="AF16" s="54">
        <v>179.6</v>
      </c>
      <c r="AG16" s="54">
        <v>178.4</v>
      </c>
      <c r="AH16" s="54">
        <v>181.2</v>
      </c>
      <c r="AI16" s="54">
        <v>189.5</v>
      </c>
      <c r="AJ16" s="54">
        <v>196.8</v>
      </c>
      <c r="AK16" s="54">
        <v>203.1</v>
      </c>
      <c r="AL16" s="54">
        <v>173.9</v>
      </c>
      <c r="AM16" s="54">
        <v>158.4</v>
      </c>
      <c r="AN16" s="54" t="s">
        <v>555</v>
      </c>
      <c r="AO16" s="54" t="s">
        <v>555</v>
      </c>
      <c r="AP16" s="54" t="s">
        <v>555</v>
      </c>
      <c r="AQ16" s="54">
        <v>207.6</v>
      </c>
      <c r="AR16" s="54">
        <v>202.8</v>
      </c>
      <c r="AS16" s="54">
        <v>261.3</v>
      </c>
      <c r="AT16" s="54" t="s">
        <v>555</v>
      </c>
      <c r="AU16" s="54" t="s">
        <v>555</v>
      </c>
      <c r="AV16" s="54" t="s">
        <v>555</v>
      </c>
      <c r="AW16" s="54" t="s">
        <v>555</v>
      </c>
      <c r="AX16" s="54">
        <v>307.60000000000002</v>
      </c>
      <c r="AY16" s="54">
        <v>317.7</v>
      </c>
      <c r="AZ16" s="54">
        <v>334.2</v>
      </c>
      <c r="BA16" s="54" t="s">
        <v>555</v>
      </c>
      <c r="BB16" s="54" t="s">
        <v>555</v>
      </c>
      <c r="BC16" s="54" t="s">
        <v>555</v>
      </c>
      <c r="BD16" s="54" t="s">
        <v>555</v>
      </c>
      <c r="BE16" s="54" t="s">
        <v>555</v>
      </c>
      <c r="BF16" s="54" t="s">
        <v>555</v>
      </c>
      <c r="BG16" s="54" t="s">
        <v>555</v>
      </c>
      <c r="BH16" s="394" t="s">
        <v>555</v>
      </c>
    </row>
    <row r="17" spans="1:60" s="154" customFormat="1" ht="10.5">
      <c r="A17" s="98" t="s">
        <v>61</v>
      </c>
      <c r="B17" s="54">
        <v>538.6</v>
      </c>
      <c r="C17" s="54">
        <v>540</v>
      </c>
      <c r="D17" s="54">
        <v>541.9</v>
      </c>
      <c r="E17" s="54">
        <v>552.4</v>
      </c>
      <c r="F17" s="54">
        <v>557.9</v>
      </c>
      <c r="G17" s="54">
        <v>564.9</v>
      </c>
      <c r="H17" s="54">
        <v>572.29999999999995</v>
      </c>
      <c r="I17" s="54">
        <v>587.29999999999995</v>
      </c>
      <c r="J17" s="54">
        <v>564.1</v>
      </c>
      <c r="K17" s="54">
        <v>570.20000000000005</v>
      </c>
      <c r="L17" s="54">
        <v>567.5</v>
      </c>
      <c r="M17" s="54">
        <v>582.70000000000005</v>
      </c>
      <c r="N17" s="54">
        <v>585.5</v>
      </c>
      <c r="O17" s="54">
        <v>590</v>
      </c>
      <c r="P17" s="54">
        <v>577.29999999999995</v>
      </c>
      <c r="Q17" s="54">
        <v>602.5</v>
      </c>
      <c r="R17" s="54">
        <v>597</v>
      </c>
      <c r="S17" s="54">
        <v>591.5</v>
      </c>
      <c r="T17" s="54">
        <v>582.70000000000005</v>
      </c>
      <c r="U17" s="54">
        <v>578.4</v>
      </c>
      <c r="V17" s="54">
        <v>567.6</v>
      </c>
      <c r="W17" s="54">
        <v>562.1</v>
      </c>
      <c r="X17" s="54">
        <v>554.5</v>
      </c>
      <c r="Y17" s="54">
        <v>575.20000000000005</v>
      </c>
      <c r="Z17" s="54">
        <v>573</v>
      </c>
      <c r="AA17" s="54">
        <v>573.20000000000005</v>
      </c>
      <c r="AB17" s="54">
        <v>570.5</v>
      </c>
      <c r="AC17" s="54">
        <v>572.6</v>
      </c>
      <c r="AD17" s="54">
        <v>565.29999999999995</v>
      </c>
      <c r="AE17" s="54">
        <v>570.1</v>
      </c>
      <c r="AF17" s="54">
        <v>580.6</v>
      </c>
      <c r="AG17" s="54">
        <v>612</v>
      </c>
      <c r="AH17" s="54">
        <v>616.4</v>
      </c>
      <c r="AI17" s="54">
        <v>631.6</v>
      </c>
      <c r="AJ17" s="54">
        <v>652.9</v>
      </c>
      <c r="AK17" s="54">
        <v>628.70000000000005</v>
      </c>
      <c r="AL17" s="54">
        <v>631.29999999999995</v>
      </c>
      <c r="AM17" s="54">
        <v>623.20000000000005</v>
      </c>
      <c r="AN17" s="54">
        <v>564.9</v>
      </c>
      <c r="AO17" s="54">
        <v>571.79999999999995</v>
      </c>
      <c r="AP17" s="54">
        <v>571.79999999999995</v>
      </c>
      <c r="AQ17" s="54">
        <v>579.9</v>
      </c>
      <c r="AR17" s="54">
        <v>587.20000000000005</v>
      </c>
      <c r="AS17" s="54">
        <v>586.9</v>
      </c>
      <c r="AT17" s="54">
        <v>586.79999999999995</v>
      </c>
      <c r="AU17" s="54">
        <v>594.9</v>
      </c>
      <c r="AV17" s="54">
        <v>597.20000000000005</v>
      </c>
      <c r="AW17" s="54">
        <v>593.79999999999995</v>
      </c>
      <c r="AX17" s="54">
        <v>603.9</v>
      </c>
      <c r="AY17" s="54">
        <v>604.9</v>
      </c>
      <c r="AZ17" s="54">
        <v>622.9</v>
      </c>
      <c r="BA17" s="54">
        <v>621.20000000000005</v>
      </c>
      <c r="BB17" s="54">
        <v>620.79999999999995</v>
      </c>
      <c r="BC17" s="54">
        <v>626</v>
      </c>
      <c r="BD17" s="54">
        <v>618</v>
      </c>
      <c r="BE17" s="54">
        <v>587</v>
      </c>
      <c r="BF17" s="54">
        <v>593.4</v>
      </c>
      <c r="BG17" s="54">
        <v>599.29999999999995</v>
      </c>
      <c r="BH17" s="394">
        <v>585.13652617000002</v>
      </c>
    </row>
    <row r="18" spans="1:60" s="154" customFormat="1" ht="10.5">
      <c r="A18" s="98" t="s">
        <v>62</v>
      </c>
      <c r="B18" s="54">
        <v>17.600000000000001</v>
      </c>
      <c r="C18" s="54">
        <v>17.3</v>
      </c>
      <c r="D18" s="54">
        <v>16.399999999999999</v>
      </c>
      <c r="E18" s="54">
        <v>16.8</v>
      </c>
      <c r="F18" s="54">
        <v>10.199999999999999</v>
      </c>
      <c r="G18" s="54">
        <v>11.1</v>
      </c>
      <c r="H18" s="54">
        <v>11.5</v>
      </c>
      <c r="I18" s="54">
        <v>18</v>
      </c>
      <c r="J18" s="54">
        <v>46.4</v>
      </c>
      <c r="K18" s="54">
        <v>48.6</v>
      </c>
      <c r="L18" s="54">
        <v>50.5</v>
      </c>
      <c r="M18" s="54">
        <v>52.4</v>
      </c>
      <c r="N18" s="54">
        <v>51.2</v>
      </c>
      <c r="O18" s="54">
        <v>48.7</v>
      </c>
      <c r="P18" s="54">
        <v>52.5</v>
      </c>
      <c r="Q18" s="54">
        <v>56.8</v>
      </c>
      <c r="R18" s="54">
        <v>55.7</v>
      </c>
      <c r="S18" s="54">
        <v>51.6</v>
      </c>
      <c r="T18" s="54">
        <v>52.8</v>
      </c>
      <c r="U18" s="54">
        <v>53.9</v>
      </c>
      <c r="V18" s="54">
        <v>53.2</v>
      </c>
      <c r="W18" s="54">
        <v>53.6</v>
      </c>
      <c r="X18" s="54">
        <v>53.4</v>
      </c>
      <c r="Y18" s="54">
        <v>58.5</v>
      </c>
      <c r="Z18" s="54">
        <v>70.2</v>
      </c>
      <c r="AA18" s="54">
        <v>66</v>
      </c>
      <c r="AB18" s="54">
        <v>63.5</v>
      </c>
      <c r="AC18" s="54">
        <v>70.099999999999994</v>
      </c>
      <c r="AD18" s="54">
        <v>71.7</v>
      </c>
      <c r="AE18" s="54">
        <v>69.5</v>
      </c>
      <c r="AF18" s="54">
        <v>67.3</v>
      </c>
      <c r="AG18" s="54">
        <v>67.3</v>
      </c>
      <c r="AH18" s="54">
        <v>66</v>
      </c>
      <c r="AI18" s="54">
        <v>64</v>
      </c>
      <c r="AJ18" s="54">
        <v>61</v>
      </c>
      <c r="AK18" s="54">
        <v>64.3</v>
      </c>
      <c r="AL18" s="54">
        <v>63.4</v>
      </c>
      <c r="AM18" s="54">
        <v>61</v>
      </c>
      <c r="AN18" s="54">
        <v>112.7</v>
      </c>
      <c r="AO18" s="54">
        <v>113.3</v>
      </c>
      <c r="AP18" s="54">
        <v>112.5</v>
      </c>
      <c r="AQ18" s="54">
        <v>110.8</v>
      </c>
      <c r="AR18" s="54">
        <v>109.8</v>
      </c>
      <c r="AS18" s="54">
        <v>114.1</v>
      </c>
      <c r="AT18" s="54">
        <v>111.9</v>
      </c>
      <c r="AU18" s="54">
        <v>113.3</v>
      </c>
      <c r="AV18" s="54">
        <v>115.5</v>
      </c>
      <c r="AW18" s="54">
        <v>140.6</v>
      </c>
      <c r="AX18" s="54">
        <v>139</v>
      </c>
      <c r="AY18" s="54">
        <v>134.9</v>
      </c>
      <c r="AZ18" s="54">
        <v>132.19999999999999</v>
      </c>
      <c r="BA18" s="54">
        <v>139.9</v>
      </c>
      <c r="BB18" s="54">
        <v>141</v>
      </c>
      <c r="BC18" s="54">
        <v>140.80000000000001</v>
      </c>
      <c r="BD18" s="54">
        <v>146.80000000000001</v>
      </c>
      <c r="BE18" s="54">
        <v>166.4</v>
      </c>
      <c r="BF18" s="54">
        <v>162.69999999999999</v>
      </c>
      <c r="BG18" s="54">
        <v>156.69999999999999</v>
      </c>
      <c r="BH18" s="394">
        <v>171.58940335</v>
      </c>
    </row>
    <row r="19" spans="1:60" s="156" customFormat="1" ht="10.5">
      <c r="A19" s="98" t="s">
        <v>28</v>
      </c>
      <c r="B19" s="54">
        <v>410.8</v>
      </c>
      <c r="C19" s="54">
        <v>399.5</v>
      </c>
      <c r="D19" s="54">
        <v>397.2</v>
      </c>
      <c r="E19" s="54">
        <v>377.6</v>
      </c>
      <c r="F19" s="54">
        <v>416.6</v>
      </c>
      <c r="G19" s="54">
        <v>414.2</v>
      </c>
      <c r="H19" s="54">
        <v>419.1</v>
      </c>
      <c r="I19" s="54">
        <v>443.4</v>
      </c>
      <c r="J19" s="54">
        <v>515.79999999999995</v>
      </c>
      <c r="K19" s="54">
        <v>540</v>
      </c>
      <c r="L19" s="54">
        <v>635</v>
      </c>
      <c r="M19" s="54">
        <v>720.4</v>
      </c>
      <c r="N19" s="54">
        <v>835</v>
      </c>
      <c r="O19" s="54">
        <v>927.8</v>
      </c>
      <c r="P19" s="54">
        <v>942.6</v>
      </c>
      <c r="Q19" s="54">
        <v>883.6</v>
      </c>
      <c r="R19" s="54">
        <v>660.4</v>
      </c>
      <c r="S19" s="54">
        <v>869.9</v>
      </c>
      <c r="T19" s="54">
        <v>884.7</v>
      </c>
      <c r="U19" s="54">
        <v>616.79999999999995</v>
      </c>
      <c r="V19" s="54">
        <v>609.1</v>
      </c>
      <c r="W19" s="54">
        <v>574.6</v>
      </c>
      <c r="X19" s="54">
        <v>633.79999999999995</v>
      </c>
      <c r="Y19" s="54">
        <v>735.6</v>
      </c>
      <c r="Z19" s="54">
        <v>753.3</v>
      </c>
      <c r="AA19" s="54">
        <v>666.9</v>
      </c>
      <c r="AB19" s="54">
        <v>695.9</v>
      </c>
      <c r="AC19" s="54">
        <v>768.3</v>
      </c>
      <c r="AD19" s="54">
        <v>845.1</v>
      </c>
      <c r="AE19" s="54">
        <v>765.8</v>
      </c>
      <c r="AF19" s="54">
        <v>775.6</v>
      </c>
      <c r="AG19" s="54">
        <v>771.5</v>
      </c>
      <c r="AH19" s="54">
        <v>735.4</v>
      </c>
      <c r="AI19" s="54">
        <v>705.8</v>
      </c>
      <c r="AJ19" s="54">
        <v>677.9</v>
      </c>
      <c r="AK19" s="54">
        <v>731.5</v>
      </c>
      <c r="AL19" s="54">
        <v>697.1</v>
      </c>
      <c r="AM19" s="54">
        <v>752.4</v>
      </c>
      <c r="AN19" s="54" t="s">
        <v>555</v>
      </c>
      <c r="AO19" s="54" t="s">
        <v>555</v>
      </c>
      <c r="AP19" s="54" t="s">
        <v>555</v>
      </c>
      <c r="AQ19" s="54" t="s">
        <v>555</v>
      </c>
      <c r="AR19" s="54" t="s">
        <v>555</v>
      </c>
      <c r="AS19" s="54" t="s">
        <v>555</v>
      </c>
      <c r="AT19" s="54" t="s">
        <v>555</v>
      </c>
      <c r="AU19" s="54" t="s">
        <v>555</v>
      </c>
      <c r="AV19" s="54" t="s">
        <v>555</v>
      </c>
      <c r="AW19" s="54" t="s">
        <v>555</v>
      </c>
      <c r="AX19" s="54" t="s">
        <v>555</v>
      </c>
      <c r="AY19" s="54" t="s">
        <v>555</v>
      </c>
      <c r="AZ19" s="54" t="s">
        <v>555</v>
      </c>
      <c r="BA19" s="54" t="s">
        <v>555</v>
      </c>
      <c r="BB19" s="54" t="s">
        <v>555</v>
      </c>
      <c r="BC19" s="54" t="s">
        <v>555</v>
      </c>
      <c r="BD19" s="54" t="s">
        <v>555</v>
      </c>
      <c r="BE19" s="54" t="s">
        <v>555</v>
      </c>
      <c r="BF19" s="54" t="s">
        <v>555</v>
      </c>
      <c r="BG19" s="54" t="s">
        <v>555</v>
      </c>
      <c r="BH19" s="394" t="s">
        <v>555</v>
      </c>
    </row>
    <row r="20" spans="1:60" s="154" customFormat="1" ht="10.5">
      <c r="A20" s="115" t="s">
        <v>30</v>
      </c>
      <c r="B20" s="55">
        <v>44002.8</v>
      </c>
      <c r="C20" s="55">
        <v>44725.9</v>
      </c>
      <c r="D20" s="55">
        <v>45309.4</v>
      </c>
      <c r="E20" s="55">
        <v>46222.400000000001</v>
      </c>
      <c r="F20" s="55">
        <v>47729.7</v>
      </c>
      <c r="G20" s="55">
        <v>48726.3</v>
      </c>
      <c r="H20" s="55">
        <v>49687.6</v>
      </c>
      <c r="I20" s="55">
        <v>50247.9</v>
      </c>
      <c r="J20" s="55">
        <v>52114</v>
      </c>
      <c r="K20" s="55">
        <v>52908</v>
      </c>
      <c r="L20" s="55">
        <v>53676.4</v>
      </c>
      <c r="M20" s="55">
        <v>55010.8</v>
      </c>
      <c r="N20" s="55">
        <v>56372</v>
      </c>
      <c r="O20" s="55">
        <v>58027.7</v>
      </c>
      <c r="P20" s="55">
        <v>58944.4</v>
      </c>
      <c r="Q20" s="55">
        <v>60231.5</v>
      </c>
      <c r="R20" s="55">
        <v>61746.9</v>
      </c>
      <c r="S20" s="55">
        <v>64309.4</v>
      </c>
      <c r="T20" s="55">
        <v>64891.7</v>
      </c>
      <c r="U20" s="55">
        <v>65138</v>
      </c>
      <c r="V20" s="55">
        <v>65338.9</v>
      </c>
      <c r="W20" s="55">
        <v>65772.100000000006</v>
      </c>
      <c r="X20" s="55">
        <v>67553.5</v>
      </c>
      <c r="Y20" s="55">
        <v>68776</v>
      </c>
      <c r="Z20" s="55">
        <v>71154.7</v>
      </c>
      <c r="AA20" s="55">
        <v>73070</v>
      </c>
      <c r="AB20" s="55">
        <v>76666.2</v>
      </c>
      <c r="AC20" s="55">
        <v>78154.2</v>
      </c>
      <c r="AD20" s="55">
        <v>80201.100000000006</v>
      </c>
      <c r="AE20" s="55">
        <v>80614.600000000006</v>
      </c>
      <c r="AF20" s="55">
        <v>79817.5</v>
      </c>
      <c r="AG20" s="55">
        <v>80181.7</v>
      </c>
      <c r="AH20" s="55">
        <v>81601.8</v>
      </c>
      <c r="AI20" s="55">
        <v>82974.899999999994</v>
      </c>
      <c r="AJ20" s="55">
        <v>83927.7</v>
      </c>
      <c r="AK20" s="55">
        <v>84492.3</v>
      </c>
      <c r="AL20" s="55">
        <v>85118.7</v>
      </c>
      <c r="AM20" s="55">
        <v>86313.8</v>
      </c>
      <c r="AN20" s="55">
        <v>86458.9</v>
      </c>
      <c r="AO20" s="55">
        <v>87878.3</v>
      </c>
      <c r="AP20" s="55">
        <v>89424.5</v>
      </c>
      <c r="AQ20" s="55">
        <v>92019.7</v>
      </c>
      <c r="AR20" s="55">
        <v>92509.4</v>
      </c>
      <c r="AS20" s="55">
        <v>94197.8</v>
      </c>
      <c r="AT20" s="55">
        <v>95955.6</v>
      </c>
      <c r="AU20" s="55">
        <v>97001.1</v>
      </c>
      <c r="AV20" s="55">
        <v>98659.6</v>
      </c>
      <c r="AW20" s="55">
        <v>100901.9</v>
      </c>
      <c r="AX20" s="55">
        <v>103409.5</v>
      </c>
      <c r="AY20" s="55">
        <v>103657.7</v>
      </c>
      <c r="AZ20" s="55">
        <v>106027.5</v>
      </c>
      <c r="BA20" s="55">
        <v>108234.9</v>
      </c>
      <c r="BB20" s="55">
        <v>110481.8</v>
      </c>
      <c r="BC20" s="55">
        <v>110781.8</v>
      </c>
      <c r="BD20" s="55">
        <v>111927.7</v>
      </c>
      <c r="BE20" s="55">
        <v>113061.9</v>
      </c>
      <c r="BF20" s="55">
        <v>115866.8</v>
      </c>
      <c r="BG20" s="55">
        <v>117581.4</v>
      </c>
      <c r="BH20" s="396">
        <v>119484.747868448</v>
      </c>
    </row>
    <row r="21" spans="1:60" s="154" customFormat="1" ht="10.5">
      <c r="A21" s="11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394"/>
    </row>
    <row r="22" spans="1:60" s="154" customFormat="1" ht="10.5">
      <c r="A22" s="98" t="s">
        <v>94</v>
      </c>
      <c r="B22" s="54">
        <v>90.3</v>
      </c>
      <c r="C22" s="54">
        <v>62.9</v>
      </c>
      <c r="D22" s="54">
        <v>52.1</v>
      </c>
      <c r="E22" s="54">
        <v>79</v>
      </c>
      <c r="F22" s="54">
        <v>79</v>
      </c>
      <c r="G22" s="54">
        <v>100.7</v>
      </c>
      <c r="H22" s="54">
        <v>84.2</v>
      </c>
      <c r="I22" s="54">
        <v>98.1</v>
      </c>
      <c r="J22" s="54">
        <v>133.1</v>
      </c>
      <c r="K22" s="54">
        <v>159.69999999999999</v>
      </c>
      <c r="L22" s="54">
        <v>128.19999999999999</v>
      </c>
      <c r="M22" s="54">
        <v>350.4</v>
      </c>
      <c r="N22" s="54">
        <v>392.5</v>
      </c>
      <c r="O22" s="54">
        <v>257.7</v>
      </c>
      <c r="P22" s="54">
        <v>231</v>
      </c>
      <c r="Q22" s="54">
        <v>203.2</v>
      </c>
      <c r="R22" s="54">
        <v>189.8</v>
      </c>
      <c r="S22" s="54">
        <v>331.1</v>
      </c>
      <c r="T22" s="54">
        <v>270.7</v>
      </c>
      <c r="U22" s="54">
        <v>333.2</v>
      </c>
      <c r="V22" s="54">
        <v>321.3</v>
      </c>
      <c r="W22" s="54">
        <v>356.4</v>
      </c>
      <c r="X22" s="54">
        <v>353.4</v>
      </c>
      <c r="Y22" s="54">
        <v>325.7</v>
      </c>
      <c r="Z22" s="54">
        <v>276.8</v>
      </c>
      <c r="AA22" s="54">
        <v>154.19999999999999</v>
      </c>
      <c r="AB22" s="54">
        <v>152.1</v>
      </c>
      <c r="AC22" s="54">
        <v>196.5</v>
      </c>
      <c r="AD22" s="54">
        <v>136.19999999999999</v>
      </c>
      <c r="AE22" s="54">
        <v>320.39999999999998</v>
      </c>
      <c r="AF22" s="54">
        <v>145.19999999999999</v>
      </c>
      <c r="AG22" s="54">
        <v>193.8</v>
      </c>
      <c r="AH22" s="54">
        <v>328.6</v>
      </c>
      <c r="AI22" s="54">
        <v>329</v>
      </c>
      <c r="AJ22" s="54">
        <v>326.3</v>
      </c>
      <c r="AK22" s="54">
        <v>301.2</v>
      </c>
      <c r="AL22" s="54">
        <v>272.7</v>
      </c>
      <c r="AM22" s="54">
        <v>187.5</v>
      </c>
      <c r="AN22" s="54" t="s">
        <v>555</v>
      </c>
      <c r="AO22" s="54" t="s">
        <v>555</v>
      </c>
      <c r="AP22" s="54" t="s">
        <v>555</v>
      </c>
      <c r="AQ22" s="54" t="s">
        <v>555</v>
      </c>
      <c r="AR22" s="54" t="s">
        <v>555</v>
      </c>
      <c r="AS22" s="54" t="s">
        <v>555</v>
      </c>
      <c r="AT22" s="54" t="s">
        <v>555</v>
      </c>
      <c r="AU22" s="54" t="s">
        <v>555</v>
      </c>
      <c r="AV22" s="54" t="s">
        <v>555</v>
      </c>
      <c r="AW22" s="54" t="s">
        <v>555</v>
      </c>
      <c r="AX22" s="54" t="s">
        <v>555</v>
      </c>
      <c r="AY22" s="54" t="s">
        <v>555</v>
      </c>
      <c r="AZ22" s="54" t="s">
        <v>555</v>
      </c>
      <c r="BA22" s="54" t="s">
        <v>555</v>
      </c>
      <c r="BB22" s="54" t="s">
        <v>555</v>
      </c>
      <c r="BC22" s="54" t="s">
        <v>555</v>
      </c>
      <c r="BD22" s="54" t="s">
        <v>555</v>
      </c>
      <c r="BE22" s="54" t="s">
        <v>555</v>
      </c>
      <c r="BF22" s="54" t="s">
        <v>555</v>
      </c>
      <c r="BG22" s="54" t="s">
        <v>555</v>
      </c>
      <c r="BH22" s="394" t="s">
        <v>555</v>
      </c>
    </row>
    <row r="23" spans="1:60" s="156" customFormat="1" ht="10.5">
      <c r="A23" s="98" t="s">
        <v>0</v>
      </c>
      <c r="B23" s="54"/>
      <c r="C23" s="54"/>
      <c r="D23" s="54"/>
      <c r="E23" s="54"/>
      <c r="F23" s="54"/>
      <c r="G23" s="54"/>
      <c r="H23" s="54"/>
      <c r="I23" s="54">
        <v>0</v>
      </c>
      <c r="J23" s="54">
        <v>0</v>
      </c>
      <c r="K23" s="54">
        <v>0</v>
      </c>
      <c r="L23" s="54">
        <v>0</v>
      </c>
      <c r="M23" s="54">
        <v>0</v>
      </c>
      <c r="N23" s="54">
        <v>0</v>
      </c>
      <c r="O23" s="54">
        <v>0</v>
      </c>
      <c r="P23" s="54">
        <v>0</v>
      </c>
      <c r="Q23" s="54">
        <v>0</v>
      </c>
      <c r="R23" s="54">
        <v>0</v>
      </c>
      <c r="S23" s="54">
        <v>0</v>
      </c>
      <c r="T23" s="54">
        <v>0</v>
      </c>
      <c r="U23" s="54">
        <v>0</v>
      </c>
      <c r="V23" s="54">
        <v>0</v>
      </c>
      <c r="W23" s="54">
        <v>0</v>
      </c>
      <c r="X23" s="54">
        <v>0</v>
      </c>
      <c r="Y23" s="54">
        <v>0</v>
      </c>
      <c r="Z23" s="54">
        <v>0</v>
      </c>
      <c r="AA23" s="54">
        <v>0</v>
      </c>
      <c r="AB23" s="54">
        <v>0</v>
      </c>
      <c r="AC23" s="54">
        <v>0</v>
      </c>
      <c r="AD23" s="54">
        <v>0</v>
      </c>
      <c r="AE23" s="54">
        <v>0</v>
      </c>
      <c r="AF23" s="54">
        <v>0</v>
      </c>
      <c r="AG23" s="54">
        <v>0</v>
      </c>
      <c r="AH23" s="54">
        <v>0</v>
      </c>
      <c r="AI23" s="54">
        <v>0</v>
      </c>
      <c r="AJ23" s="54">
        <v>0</v>
      </c>
      <c r="AK23" s="54">
        <v>0</v>
      </c>
      <c r="AL23" s="54">
        <v>0</v>
      </c>
      <c r="AM23" s="54">
        <v>0</v>
      </c>
      <c r="AN23" s="54">
        <v>0</v>
      </c>
      <c r="AO23" s="54">
        <v>0</v>
      </c>
      <c r="AP23" s="54">
        <v>0</v>
      </c>
      <c r="AQ23" s="54">
        <v>0</v>
      </c>
      <c r="AR23" s="54">
        <v>0</v>
      </c>
      <c r="AS23" s="54">
        <v>0</v>
      </c>
      <c r="AT23" s="54">
        <v>0</v>
      </c>
      <c r="AU23" s="54">
        <v>0</v>
      </c>
      <c r="AV23" s="54">
        <v>0</v>
      </c>
      <c r="AW23" s="54">
        <v>0</v>
      </c>
      <c r="AX23" s="54">
        <v>0</v>
      </c>
      <c r="AY23" s="54">
        <v>0</v>
      </c>
      <c r="AZ23" s="54">
        <v>0</v>
      </c>
      <c r="BA23" s="54">
        <v>0</v>
      </c>
      <c r="BB23" s="54">
        <v>0</v>
      </c>
      <c r="BC23" s="54">
        <v>0</v>
      </c>
      <c r="BD23" s="54">
        <v>0</v>
      </c>
      <c r="BE23" s="54">
        <v>0</v>
      </c>
      <c r="BF23" s="54">
        <v>0</v>
      </c>
      <c r="BG23" s="54">
        <v>0</v>
      </c>
      <c r="BH23" s="394">
        <v>0</v>
      </c>
    </row>
    <row r="24" spans="1:60" s="154" customFormat="1" ht="10.5">
      <c r="A24" s="98" t="s">
        <v>22</v>
      </c>
      <c r="B24" s="54">
        <v>38265.5</v>
      </c>
      <c r="C24" s="54">
        <v>38827.800000000003</v>
      </c>
      <c r="D24" s="54">
        <v>39156.199999999997</v>
      </c>
      <c r="E24" s="54">
        <v>39863.1</v>
      </c>
      <c r="F24" s="54">
        <v>41451</v>
      </c>
      <c r="G24" s="54">
        <v>42153.5</v>
      </c>
      <c r="H24" s="54">
        <v>42977</v>
      </c>
      <c r="I24" s="54">
        <v>43325.3</v>
      </c>
      <c r="J24" s="54">
        <v>44762.6</v>
      </c>
      <c r="K24" s="54">
        <v>45355.4</v>
      </c>
      <c r="L24" s="54">
        <v>45887.6</v>
      </c>
      <c r="M24" s="54">
        <v>46799.8</v>
      </c>
      <c r="N24" s="54">
        <v>48494.7</v>
      </c>
      <c r="O24" s="54">
        <v>49707.199999999997</v>
      </c>
      <c r="P24" s="54">
        <v>50167.8</v>
      </c>
      <c r="Q24" s="54">
        <v>51170.1</v>
      </c>
      <c r="R24" s="54">
        <v>52816.4</v>
      </c>
      <c r="S24" s="54">
        <v>55077.3</v>
      </c>
      <c r="T24" s="54">
        <v>55994.9</v>
      </c>
      <c r="U24" s="54">
        <v>56481.7</v>
      </c>
      <c r="V24" s="54">
        <v>56958.8</v>
      </c>
      <c r="W24" s="54">
        <v>57154.9</v>
      </c>
      <c r="X24" s="54">
        <v>57609.1</v>
      </c>
      <c r="Y24" s="54">
        <v>58637.3</v>
      </c>
      <c r="Z24" s="54">
        <v>60515.199999999997</v>
      </c>
      <c r="AA24" s="54">
        <v>61639.1</v>
      </c>
      <c r="AB24" s="54">
        <v>62969.8</v>
      </c>
      <c r="AC24" s="54">
        <v>63919.7</v>
      </c>
      <c r="AD24" s="54">
        <v>66326.600000000006</v>
      </c>
      <c r="AE24" s="54">
        <v>66777</v>
      </c>
      <c r="AF24" s="54">
        <v>66211.100000000006</v>
      </c>
      <c r="AG24" s="54">
        <v>67814.2</v>
      </c>
      <c r="AH24" s="54">
        <v>69450.3</v>
      </c>
      <c r="AI24" s="54">
        <v>70459</v>
      </c>
      <c r="AJ24" s="54">
        <v>71106.2</v>
      </c>
      <c r="AK24" s="54">
        <v>71504.899999999994</v>
      </c>
      <c r="AL24" s="54">
        <v>72737.5</v>
      </c>
      <c r="AM24" s="54">
        <v>73976.600000000006</v>
      </c>
      <c r="AN24" s="54">
        <v>74002.8</v>
      </c>
      <c r="AO24" s="54">
        <v>75394.899999999994</v>
      </c>
      <c r="AP24" s="54">
        <v>76993.399999999994</v>
      </c>
      <c r="AQ24" s="54">
        <v>78758.5</v>
      </c>
      <c r="AR24" s="54">
        <v>79251</v>
      </c>
      <c r="AS24" s="54">
        <v>80111.899999999994</v>
      </c>
      <c r="AT24" s="54">
        <v>82152.3</v>
      </c>
      <c r="AU24" s="54">
        <v>83375.100000000006</v>
      </c>
      <c r="AV24" s="54">
        <v>84337.7</v>
      </c>
      <c r="AW24" s="54">
        <v>85972.9</v>
      </c>
      <c r="AX24" s="54">
        <v>88407.9</v>
      </c>
      <c r="AY24" s="54">
        <v>88229</v>
      </c>
      <c r="AZ24" s="54">
        <v>90424.1</v>
      </c>
      <c r="BA24" s="54">
        <v>92134.8</v>
      </c>
      <c r="BB24" s="54">
        <v>94079.6</v>
      </c>
      <c r="BC24" s="54">
        <v>95026.6</v>
      </c>
      <c r="BD24" s="54">
        <v>95734.1</v>
      </c>
      <c r="BE24" s="54">
        <v>96798.1</v>
      </c>
      <c r="BF24" s="54">
        <v>98822.5</v>
      </c>
      <c r="BG24" s="54">
        <v>100704.1</v>
      </c>
      <c r="BH24" s="394">
        <v>101994.04079069001</v>
      </c>
    </row>
    <row r="25" spans="1:60" s="154" customFormat="1" ht="10.5">
      <c r="A25" s="114" t="s">
        <v>90</v>
      </c>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394"/>
    </row>
    <row r="26" spans="1:60" s="156" customFormat="1" ht="10.5">
      <c r="A26" s="42" t="s">
        <v>59</v>
      </c>
      <c r="B26" s="54">
        <v>18761.599999999999</v>
      </c>
      <c r="C26" s="54">
        <v>18931.5</v>
      </c>
      <c r="D26" s="54">
        <v>18824.8</v>
      </c>
      <c r="E26" s="54">
        <v>19176.400000000001</v>
      </c>
      <c r="F26" s="54">
        <v>19975.099999999999</v>
      </c>
      <c r="G26" s="54">
        <v>20344.7</v>
      </c>
      <c r="H26" s="54">
        <v>21049.1</v>
      </c>
      <c r="I26" s="54">
        <v>21640.7</v>
      </c>
      <c r="J26" s="54">
        <v>22150.9</v>
      </c>
      <c r="K26" s="54">
        <v>22519.9</v>
      </c>
      <c r="L26" s="54">
        <v>22628.2</v>
      </c>
      <c r="M26" s="54">
        <v>23251.200000000001</v>
      </c>
      <c r="N26" s="54">
        <v>24487.4</v>
      </c>
      <c r="O26" s="54">
        <v>24923.8</v>
      </c>
      <c r="P26" s="54">
        <v>25074.1</v>
      </c>
      <c r="Q26" s="54">
        <v>24763.9</v>
      </c>
      <c r="R26" s="54">
        <v>25261.9</v>
      </c>
      <c r="S26" s="54">
        <v>26265.200000000001</v>
      </c>
      <c r="T26" s="54">
        <v>25647.3</v>
      </c>
      <c r="U26" s="54">
        <v>26623.5</v>
      </c>
      <c r="V26" s="54">
        <v>27003.9</v>
      </c>
      <c r="W26" s="54">
        <v>26727.1</v>
      </c>
      <c r="X26" s="54">
        <v>25783.1</v>
      </c>
      <c r="Y26" s="54">
        <v>25826.1</v>
      </c>
      <c r="Z26" s="54">
        <v>27159.4</v>
      </c>
      <c r="AA26" s="54">
        <v>27468.5</v>
      </c>
      <c r="AB26" s="54">
        <v>27732.2</v>
      </c>
      <c r="AC26" s="54">
        <v>27857.1</v>
      </c>
      <c r="AD26" s="54">
        <v>29299.599999999999</v>
      </c>
      <c r="AE26" s="54">
        <v>29553.9</v>
      </c>
      <c r="AF26" s="54">
        <v>29223.200000000001</v>
      </c>
      <c r="AG26" s="54">
        <v>29121.200000000001</v>
      </c>
      <c r="AH26" s="54">
        <v>30515.5</v>
      </c>
      <c r="AI26" s="54">
        <v>31024.1</v>
      </c>
      <c r="AJ26" s="54">
        <v>31433.5</v>
      </c>
      <c r="AK26" s="54">
        <v>31826.3</v>
      </c>
      <c r="AL26" s="54">
        <v>33429.199999999997</v>
      </c>
      <c r="AM26" s="54">
        <v>34718.699999999997</v>
      </c>
      <c r="AN26" s="54">
        <v>34769.9</v>
      </c>
      <c r="AO26" s="54">
        <v>35730.6</v>
      </c>
      <c r="AP26" s="54">
        <v>37644</v>
      </c>
      <c r="AQ26" s="54">
        <v>39251.699999999997</v>
      </c>
      <c r="AR26" s="54">
        <v>39437.699999999997</v>
      </c>
      <c r="AS26" s="54">
        <v>40844.9</v>
      </c>
      <c r="AT26" s="54">
        <v>43381.8</v>
      </c>
      <c r="AU26" s="54">
        <v>44888.800000000003</v>
      </c>
      <c r="AV26" s="54">
        <v>45417.4</v>
      </c>
      <c r="AW26" s="54">
        <v>45630.7</v>
      </c>
      <c r="AX26" s="54">
        <v>46561.4</v>
      </c>
      <c r="AY26" s="54">
        <v>46476.9</v>
      </c>
      <c r="AZ26" s="54">
        <v>47048.4</v>
      </c>
      <c r="BA26" s="54">
        <v>48095.6</v>
      </c>
      <c r="BB26" s="54">
        <v>49699.9</v>
      </c>
      <c r="BC26" s="54">
        <v>50472.800000000003</v>
      </c>
      <c r="BD26" s="54">
        <v>50938.2</v>
      </c>
      <c r="BE26" s="54">
        <v>51401.2</v>
      </c>
      <c r="BF26" s="54">
        <v>52492</v>
      </c>
      <c r="BG26" s="54">
        <v>53322.9</v>
      </c>
      <c r="BH26" s="394">
        <v>53516.459423840002</v>
      </c>
    </row>
    <row r="27" spans="1:60" s="156" customFormat="1" ht="10.5">
      <c r="A27" s="42" t="s">
        <v>60</v>
      </c>
      <c r="B27" s="54">
        <v>19106.8</v>
      </c>
      <c r="C27" s="54">
        <v>19450.599999999999</v>
      </c>
      <c r="D27" s="54">
        <v>19638.7</v>
      </c>
      <c r="E27" s="54">
        <v>19752.8</v>
      </c>
      <c r="F27" s="54">
        <v>20440.099999999999</v>
      </c>
      <c r="G27" s="54">
        <v>20647.3</v>
      </c>
      <c r="H27" s="54">
        <v>20585.599999999999</v>
      </c>
      <c r="I27" s="54">
        <v>20304.8</v>
      </c>
      <c r="J27" s="54">
        <v>21175.7</v>
      </c>
      <c r="K27" s="54">
        <v>21363.200000000001</v>
      </c>
      <c r="L27" s="54">
        <v>21533.599999999999</v>
      </c>
      <c r="M27" s="54">
        <v>21490.2</v>
      </c>
      <c r="N27" s="54">
        <v>22005.9</v>
      </c>
      <c r="O27" s="54">
        <v>22923.3</v>
      </c>
      <c r="P27" s="54">
        <v>23285.5</v>
      </c>
      <c r="Q27" s="54">
        <v>24679.3</v>
      </c>
      <c r="R27" s="54">
        <v>26076</v>
      </c>
      <c r="S27" s="54">
        <v>27360.9</v>
      </c>
      <c r="T27" s="54">
        <v>28894.2</v>
      </c>
      <c r="U27" s="54">
        <v>28296</v>
      </c>
      <c r="V27" s="54">
        <v>28031.8</v>
      </c>
      <c r="W27" s="54">
        <v>28564.400000000001</v>
      </c>
      <c r="X27" s="54">
        <v>30384.3</v>
      </c>
      <c r="Y27" s="54">
        <v>31327.599999999999</v>
      </c>
      <c r="Z27" s="54">
        <v>31856.400000000001</v>
      </c>
      <c r="AA27" s="54">
        <v>32626.5</v>
      </c>
      <c r="AB27" s="54">
        <v>33480</v>
      </c>
      <c r="AC27" s="54">
        <v>34035.1</v>
      </c>
      <c r="AD27" s="54">
        <v>34838.400000000001</v>
      </c>
      <c r="AE27" s="54">
        <v>35203.5</v>
      </c>
      <c r="AF27" s="54">
        <v>35265.4</v>
      </c>
      <c r="AG27" s="54">
        <v>36697.4</v>
      </c>
      <c r="AH27" s="54">
        <v>36890</v>
      </c>
      <c r="AI27" s="54">
        <v>36937.199999999997</v>
      </c>
      <c r="AJ27" s="54">
        <v>37103.5</v>
      </c>
      <c r="AK27" s="54">
        <v>37101.1</v>
      </c>
      <c r="AL27" s="54">
        <v>36636.199999999997</v>
      </c>
      <c r="AM27" s="54">
        <v>36193.199999999997</v>
      </c>
      <c r="AN27" s="54">
        <v>36147</v>
      </c>
      <c r="AO27" s="54">
        <v>36193.9</v>
      </c>
      <c r="AP27" s="54">
        <v>36255.5</v>
      </c>
      <c r="AQ27" s="54">
        <v>35993.199999999997</v>
      </c>
      <c r="AR27" s="54">
        <v>36198.400000000001</v>
      </c>
      <c r="AS27" s="54">
        <v>35860.199999999997</v>
      </c>
      <c r="AT27" s="54">
        <v>35314.800000000003</v>
      </c>
      <c r="AU27" s="54">
        <v>34870.300000000003</v>
      </c>
      <c r="AV27" s="54">
        <v>35275.199999999997</v>
      </c>
      <c r="AW27" s="54">
        <v>36416.9</v>
      </c>
      <c r="AX27" s="54">
        <v>37658.1</v>
      </c>
      <c r="AY27" s="54">
        <v>37757.199999999997</v>
      </c>
      <c r="AZ27" s="54">
        <v>39048.6</v>
      </c>
      <c r="BA27" s="54">
        <v>40244.699999999997</v>
      </c>
      <c r="BB27" s="54">
        <v>40859.5</v>
      </c>
      <c r="BC27" s="54">
        <v>41131.4</v>
      </c>
      <c r="BD27" s="54">
        <v>41248.300000000003</v>
      </c>
      <c r="BE27" s="54">
        <v>41355.4</v>
      </c>
      <c r="BF27" s="54">
        <v>42558.400000000001</v>
      </c>
      <c r="BG27" s="54">
        <v>43742.9</v>
      </c>
      <c r="BH27" s="394">
        <v>44687.273018849999</v>
      </c>
    </row>
    <row r="28" spans="1:60" s="156" customFormat="1" ht="10.5">
      <c r="A28" s="42" t="s">
        <v>115</v>
      </c>
      <c r="B28" s="54">
        <v>105.2</v>
      </c>
      <c r="C28" s="54">
        <v>161.69999999999999</v>
      </c>
      <c r="D28" s="54">
        <v>416.6</v>
      </c>
      <c r="E28" s="54">
        <v>656</v>
      </c>
      <c r="F28" s="54">
        <v>764</v>
      </c>
      <c r="G28" s="54">
        <v>892.5</v>
      </c>
      <c r="H28" s="54">
        <v>1081.2</v>
      </c>
      <c r="I28" s="54">
        <v>1111</v>
      </c>
      <c r="J28" s="54">
        <v>1171.2</v>
      </c>
      <c r="K28" s="54">
        <v>1207.5</v>
      </c>
      <c r="L28" s="54">
        <v>1464.7</v>
      </c>
      <c r="M28" s="54">
        <v>1773.7</v>
      </c>
      <c r="N28" s="54">
        <v>1706.1</v>
      </c>
      <c r="O28" s="54">
        <v>1558.6</v>
      </c>
      <c r="P28" s="54">
        <v>1498.4</v>
      </c>
      <c r="Q28" s="54">
        <v>1262.9000000000001</v>
      </c>
      <c r="R28" s="54">
        <v>975.8</v>
      </c>
      <c r="S28" s="54">
        <v>922.6</v>
      </c>
      <c r="T28" s="54">
        <v>944.5</v>
      </c>
      <c r="U28" s="54">
        <v>927.6</v>
      </c>
      <c r="V28" s="54">
        <v>1381.1</v>
      </c>
      <c r="W28" s="54">
        <v>1338.7</v>
      </c>
      <c r="X28" s="54">
        <v>920.5</v>
      </c>
      <c r="Y28" s="54">
        <v>945.4</v>
      </c>
      <c r="Z28" s="54">
        <v>1076</v>
      </c>
      <c r="AA28" s="54">
        <v>1110.5</v>
      </c>
      <c r="AB28" s="54">
        <v>1305</v>
      </c>
      <c r="AC28" s="54">
        <v>1553.7</v>
      </c>
      <c r="AD28" s="54">
        <v>1678.5</v>
      </c>
      <c r="AE28" s="54">
        <v>1468.3</v>
      </c>
      <c r="AF28" s="54">
        <v>1301.3</v>
      </c>
      <c r="AG28" s="54">
        <v>1552.5</v>
      </c>
      <c r="AH28" s="54">
        <v>1604.7</v>
      </c>
      <c r="AI28" s="54">
        <v>2048.1999999999998</v>
      </c>
      <c r="AJ28" s="54">
        <v>2117.6999999999998</v>
      </c>
      <c r="AK28" s="54">
        <v>2186</v>
      </c>
      <c r="AL28" s="54">
        <v>2286.8000000000002</v>
      </c>
      <c r="AM28" s="54">
        <v>2666.4</v>
      </c>
      <c r="AN28" s="54">
        <v>2706</v>
      </c>
      <c r="AO28" s="54">
        <v>3116.2</v>
      </c>
      <c r="AP28" s="54">
        <v>2720.5</v>
      </c>
      <c r="AQ28" s="54">
        <v>3130.9</v>
      </c>
      <c r="AR28" s="54">
        <v>3216.7</v>
      </c>
      <c r="AS28" s="54">
        <v>3018.8</v>
      </c>
      <c r="AT28" s="54">
        <v>3052.2</v>
      </c>
      <c r="AU28" s="54">
        <v>3250.8</v>
      </c>
      <c r="AV28" s="54">
        <v>3429.7</v>
      </c>
      <c r="AW28" s="54">
        <v>3717.1</v>
      </c>
      <c r="AX28" s="54">
        <v>3994.2</v>
      </c>
      <c r="AY28" s="54">
        <v>3787.2</v>
      </c>
      <c r="AZ28" s="54">
        <v>4147.6000000000004</v>
      </c>
      <c r="BA28" s="54">
        <v>3623.9</v>
      </c>
      <c r="BB28" s="54">
        <v>3364.1</v>
      </c>
      <c r="BC28" s="54">
        <v>3292.4</v>
      </c>
      <c r="BD28" s="54">
        <v>3423.5</v>
      </c>
      <c r="BE28" s="54">
        <v>3917</v>
      </c>
      <c r="BF28" s="54">
        <v>3665.3</v>
      </c>
      <c r="BG28" s="54">
        <v>3516.5</v>
      </c>
      <c r="BH28" s="394">
        <v>3677.4022260000002</v>
      </c>
    </row>
    <row r="29" spans="1:60" s="156" customFormat="1" ht="10.5">
      <c r="A29" s="18" t="s">
        <v>51</v>
      </c>
      <c r="B29" s="54">
        <v>61</v>
      </c>
      <c r="C29" s="54">
        <v>53.1</v>
      </c>
      <c r="D29" s="54">
        <v>57.5</v>
      </c>
      <c r="E29" s="54">
        <v>60.5</v>
      </c>
      <c r="F29" s="54">
        <v>60.8</v>
      </c>
      <c r="G29" s="54">
        <v>53.7</v>
      </c>
      <c r="H29" s="54">
        <v>54.3</v>
      </c>
      <c r="I29" s="54">
        <v>55.4</v>
      </c>
      <c r="J29" s="54">
        <v>81.099999999999994</v>
      </c>
      <c r="K29" s="54">
        <v>89.6</v>
      </c>
      <c r="L29" s="54">
        <v>99.9</v>
      </c>
      <c r="M29" s="54">
        <v>108.9</v>
      </c>
      <c r="N29" s="54">
        <v>110.7</v>
      </c>
      <c r="O29" s="54">
        <v>106.1</v>
      </c>
      <c r="P29" s="54">
        <v>121.7</v>
      </c>
      <c r="Q29" s="54">
        <v>116.1</v>
      </c>
      <c r="R29" s="54">
        <v>91</v>
      </c>
      <c r="S29" s="54">
        <v>78.7</v>
      </c>
      <c r="T29" s="54">
        <v>96.6</v>
      </c>
      <c r="U29" s="54">
        <v>76.7</v>
      </c>
      <c r="V29" s="54">
        <v>92.7</v>
      </c>
      <c r="W29" s="54">
        <v>104.1</v>
      </c>
      <c r="X29" s="54">
        <v>124.1</v>
      </c>
      <c r="Y29" s="54">
        <v>148.9</v>
      </c>
      <c r="Z29" s="54">
        <v>166.3</v>
      </c>
      <c r="AA29" s="54">
        <v>125.8</v>
      </c>
      <c r="AB29" s="54">
        <v>136.19999999999999</v>
      </c>
      <c r="AC29" s="54">
        <v>140.19999999999999</v>
      </c>
      <c r="AD29" s="54">
        <v>131.9</v>
      </c>
      <c r="AE29" s="54">
        <v>116.2</v>
      </c>
      <c r="AF29" s="54">
        <v>116</v>
      </c>
      <c r="AG29" s="54">
        <v>99.4</v>
      </c>
      <c r="AH29" s="54">
        <v>103.6</v>
      </c>
      <c r="AI29" s="54">
        <v>98</v>
      </c>
      <c r="AJ29" s="54">
        <v>114.3</v>
      </c>
      <c r="AK29" s="54">
        <v>109.7</v>
      </c>
      <c r="AL29" s="54">
        <v>109.9</v>
      </c>
      <c r="AM29" s="54">
        <v>98.4</v>
      </c>
      <c r="AN29" s="54">
        <v>104.3</v>
      </c>
      <c r="AO29" s="54">
        <v>108.1</v>
      </c>
      <c r="AP29" s="54">
        <v>113.7</v>
      </c>
      <c r="AQ29" s="54">
        <v>104.4</v>
      </c>
      <c r="AR29" s="54" t="s">
        <v>555</v>
      </c>
      <c r="AS29" s="54">
        <v>101.9</v>
      </c>
      <c r="AT29" s="54">
        <v>101.8</v>
      </c>
      <c r="AU29" s="54">
        <v>93.8</v>
      </c>
      <c r="AV29" s="54">
        <v>94.5</v>
      </c>
      <c r="AW29" s="54">
        <v>94.6</v>
      </c>
      <c r="AX29" s="54">
        <v>89.9</v>
      </c>
      <c r="AY29" s="54">
        <v>78.400000000000006</v>
      </c>
      <c r="AZ29" s="54">
        <v>89.8</v>
      </c>
      <c r="BA29" s="54">
        <v>95.6</v>
      </c>
      <c r="BB29" s="54">
        <v>101.3</v>
      </c>
      <c r="BC29" s="54">
        <v>97.4</v>
      </c>
      <c r="BD29" s="54">
        <v>99.9</v>
      </c>
      <c r="BE29" s="54">
        <v>97.1</v>
      </c>
      <c r="BF29" s="54">
        <v>96.7</v>
      </c>
      <c r="BG29" s="54">
        <v>84.2</v>
      </c>
      <c r="BH29" s="394">
        <v>90.485166019999994</v>
      </c>
    </row>
    <row r="30" spans="1:60" s="156" customFormat="1" ht="10.5">
      <c r="A30" s="18" t="s">
        <v>53</v>
      </c>
      <c r="B30" s="54">
        <v>124.2</v>
      </c>
      <c r="C30" s="54">
        <v>123.4</v>
      </c>
      <c r="D30" s="54">
        <v>125</v>
      </c>
      <c r="E30" s="54">
        <v>129.69999999999999</v>
      </c>
      <c r="F30" s="54">
        <v>132.19999999999999</v>
      </c>
      <c r="G30" s="54">
        <v>134.5</v>
      </c>
      <c r="H30" s="54">
        <v>141</v>
      </c>
      <c r="I30" s="54">
        <v>141.69999999999999</v>
      </c>
      <c r="J30" s="54">
        <v>133.30000000000001</v>
      </c>
      <c r="K30" s="54">
        <v>138.9</v>
      </c>
      <c r="L30" s="54">
        <v>137.80000000000001</v>
      </c>
      <c r="M30" s="54">
        <v>135.9</v>
      </c>
      <c r="N30" s="54">
        <v>137.19999999999999</v>
      </c>
      <c r="O30" s="54">
        <v>137.9</v>
      </c>
      <c r="P30" s="54">
        <v>138.1</v>
      </c>
      <c r="Q30" s="54">
        <v>145.6</v>
      </c>
      <c r="R30" s="54">
        <v>149.19999999999999</v>
      </c>
      <c r="S30" s="54">
        <v>149.30000000000001</v>
      </c>
      <c r="T30" s="54">
        <v>148.6</v>
      </c>
      <c r="U30" s="54">
        <v>155</v>
      </c>
      <c r="V30" s="54">
        <v>152.19999999999999</v>
      </c>
      <c r="W30" s="54">
        <v>152.4</v>
      </c>
      <c r="X30" s="54">
        <v>150.4</v>
      </c>
      <c r="Y30" s="54">
        <v>160.69999999999999</v>
      </c>
      <c r="Z30" s="54">
        <v>164.7</v>
      </c>
      <c r="AA30" s="54">
        <v>163.6</v>
      </c>
      <c r="AB30" s="54">
        <v>164.9</v>
      </c>
      <c r="AC30" s="54">
        <v>171.4</v>
      </c>
      <c r="AD30" s="54">
        <v>172.9</v>
      </c>
      <c r="AE30" s="54">
        <v>173.6</v>
      </c>
      <c r="AF30" s="54">
        <v>173.5</v>
      </c>
      <c r="AG30" s="54">
        <v>177.9</v>
      </c>
      <c r="AH30" s="54">
        <v>181.9</v>
      </c>
      <c r="AI30" s="54">
        <v>181.7</v>
      </c>
      <c r="AJ30" s="54">
        <v>181.8</v>
      </c>
      <c r="AK30" s="54">
        <v>195.9</v>
      </c>
      <c r="AL30" s="54">
        <v>193</v>
      </c>
      <c r="AM30" s="54">
        <v>192.7</v>
      </c>
      <c r="AN30" s="54">
        <v>194.7</v>
      </c>
      <c r="AO30" s="54">
        <v>204.1</v>
      </c>
      <c r="AP30" s="54" t="s">
        <v>555</v>
      </c>
      <c r="AQ30" s="54">
        <v>200.4</v>
      </c>
      <c r="AR30" s="54">
        <v>198</v>
      </c>
      <c r="AS30" s="54">
        <v>211.5</v>
      </c>
      <c r="AT30" s="54">
        <v>206.6</v>
      </c>
      <c r="AU30" s="54">
        <v>205.1</v>
      </c>
      <c r="AV30" s="54">
        <v>198</v>
      </c>
      <c r="AW30" s="54">
        <v>210.8</v>
      </c>
      <c r="AX30" s="54">
        <v>203.8</v>
      </c>
      <c r="AY30" s="54">
        <v>198.5</v>
      </c>
      <c r="AZ30" s="54">
        <v>199.3</v>
      </c>
      <c r="BA30" s="54">
        <v>209.7</v>
      </c>
      <c r="BB30" s="54">
        <v>206.5</v>
      </c>
      <c r="BC30" s="54">
        <v>204.9</v>
      </c>
      <c r="BD30" s="54">
        <v>206.2</v>
      </c>
      <c r="BE30" s="54">
        <v>221.9</v>
      </c>
      <c r="BF30" s="54">
        <v>235.2</v>
      </c>
      <c r="BG30" s="54">
        <v>232.8</v>
      </c>
      <c r="BH30" s="394">
        <v>237.19663562</v>
      </c>
    </row>
    <row r="31" spans="1:60" s="156" customFormat="1" ht="10.5">
      <c r="A31" s="73" t="s">
        <v>90</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394"/>
    </row>
    <row r="32" spans="1:60" s="156" customFormat="1" ht="10.5">
      <c r="A32" s="18" t="s">
        <v>54</v>
      </c>
      <c r="B32" s="54">
        <v>110.8</v>
      </c>
      <c r="C32" s="54">
        <v>110.6</v>
      </c>
      <c r="D32" s="54">
        <v>109.8</v>
      </c>
      <c r="E32" s="54">
        <v>116.1</v>
      </c>
      <c r="F32" s="54">
        <v>117.5</v>
      </c>
      <c r="G32" s="54">
        <v>119.6</v>
      </c>
      <c r="H32" s="54">
        <v>120.6</v>
      </c>
      <c r="I32" s="54">
        <v>122.7</v>
      </c>
      <c r="J32" s="54">
        <v>120.7</v>
      </c>
      <c r="K32" s="54">
        <v>123.9</v>
      </c>
      <c r="L32" s="54">
        <v>123.6</v>
      </c>
      <c r="M32" s="54">
        <v>123.3</v>
      </c>
      <c r="N32" s="54">
        <v>125.5</v>
      </c>
      <c r="O32" s="54">
        <v>126.7</v>
      </c>
      <c r="P32" s="54">
        <v>127.3</v>
      </c>
      <c r="Q32" s="54">
        <v>133.4</v>
      </c>
      <c r="R32" s="54">
        <v>138.30000000000001</v>
      </c>
      <c r="S32" s="54">
        <v>139</v>
      </c>
      <c r="T32" s="54">
        <v>137.69999999999999</v>
      </c>
      <c r="U32" s="54">
        <v>138.9</v>
      </c>
      <c r="V32" s="54">
        <v>141.6</v>
      </c>
      <c r="W32" s="54">
        <v>142.69999999999999</v>
      </c>
      <c r="X32" s="54">
        <v>140.9</v>
      </c>
      <c r="Y32" s="54">
        <v>146.4</v>
      </c>
      <c r="Z32" s="54">
        <v>149.6</v>
      </c>
      <c r="AA32" s="54">
        <v>149.5</v>
      </c>
      <c r="AB32" s="54">
        <v>150.30000000000001</v>
      </c>
      <c r="AC32" s="54">
        <v>155.30000000000001</v>
      </c>
      <c r="AD32" s="54">
        <v>156.80000000000001</v>
      </c>
      <c r="AE32" s="54">
        <v>155.80000000000001</v>
      </c>
      <c r="AF32" s="54">
        <v>157.4</v>
      </c>
      <c r="AG32" s="54">
        <v>161.5</v>
      </c>
      <c r="AH32" s="54">
        <v>165.7</v>
      </c>
      <c r="AI32" s="54">
        <v>167.6</v>
      </c>
      <c r="AJ32" s="54">
        <v>167.4</v>
      </c>
      <c r="AK32" s="54">
        <v>176.5</v>
      </c>
      <c r="AL32" s="54">
        <v>175.7</v>
      </c>
      <c r="AM32" s="54">
        <v>175.4</v>
      </c>
      <c r="AN32" s="54">
        <v>177.4</v>
      </c>
      <c r="AO32" s="54">
        <v>185.1</v>
      </c>
      <c r="AP32" s="54">
        <v>180.4</v>
      </c>
      <c r="AQ32" s="54">
        <v>181.5</v>
      </c>
      <c r="AR32" s="54">
        <v>179.1</v>
      </c>
      <c r="AS32" s="54" t="s">
        <v>555</v>
      </c>
      <c r="AT32" s="54">
        <v>182.9</v>
      </c>
      <c r="AU32" s="54">
        <v>181.5</v>
      </c>
      <c r="AV32" s="54" t="s">
        <v>555</v>
      </c>
      <c r="AW32" s="54">
        <v>187.9</v>
      </c>
      <c r="AX32" s="54">
        <v>182.7</v>
      </c>
      <c r="AY32" s="54">
        <v>178.3</v>
      </c>
      <c r="AZ32" s="54">
        <v>178.6</v>
      </c>
      <c r="BA32" s="54">
        <v>190.1</v>
      </c>
      <c r="BB32" s="54">
        <v>186.9</v>
      </c>
      <c r="BC32" s="54">
        <v>187.4</v>
      </c>
      <c r="BD32" s="54">
        <v>187.5</v>
      </c>
      <c r="BE32" s="54">
        <v>198.3</v>
      </c>
      <c r="BF32" s="54">
        <v>196.2</v>
      </c>
      <c r="BG32" s="54">
        <v>196.1</v>
      </c>
      <c r="BH32" s="394">
        <v>198.31241255</v>
      </c>
    </row>
    <row r="33" spans="1:60" s="154" customFormat="1" ht="10.5">
      <c r="A33" s="18" t="s">
        <v>55</v>
      </c>
      <c r="B33" s="54">
        <v>13.4</v>
      </c>
      <c r="C33" s="54">
        <v>12.8</v>
      </c>
      <c r="D33" s="54">
        <v>15.2</v>
      </c>
      <c r="E33" s="54">
        <v>13.6</v>
      </c>
      <c r="F33" s="54">
        <v>14.7</v>
      </c>
      <c r="G33" s="54">
        <v>14.8</v>
      </c>
      <c r="H33" s="54">
        <v>20.5</v>
      </c>
      <c r="I33" s="54">
        <v>19</v>
      </c>
      <c r="J33" s="54">
        <v>12.6</v>
      </c>
      <c r="K33" s="54">
        <v>15</v>
      </c>
      <c r="L33" s="54">
        <v>14.3</v>
      </c>
      <c r="M33" s="54">
        <v>12.6</v>
      </c>
      <c r="N33" s="54">
        <v>11.8</v>
      </c>
      <c r="O33" s="54">
        <v>11.2</v>
      </c>
      <c r="P33" s="54">
        <v>10.8</v>
      </c>
      <c r="Q33" s="54">
        <v>12.2</v>
      </c>
      <c r="R33" s="54">
        <v>10.9</v>
      </c>
      <c r="S33" s="54">
        <v>10.3</v>
      </c>
      <c r="T33" s="54">
        <v>10.9</v>
      </c>
      <c r="U33" s="54">
        <v>16.100000000000001</v>
      </c>
      <c r="V33" s="54">
        <v>10.6</v>
      </c>
      <c r="W33" s="54">
        <v>9.6999999999999993</v>
      </c>
      <c r="X33" s="54">
        <v>9.5</v>
      </c>
      <c r="Y33" s="54">
        <v>14.2</v>
      </c>
      <c r="Z33" s="54">
        <v>15.1</v>
      </c>
      <c r="AA33" s="54">
        <v>14.1</v>
      </c>
      <c r="AB33" s="54">
        <v>14.6</v>
      </c>
      <c r="AC33" s="54">
        <v>16.100000000000001</v>
      </c>
      <c r="AD33" s="54">
        <v>16.100000000000001</v>
      </c>
      <c r="AE33" s="54">
        <v>17.8</v>
      </c>
      <c r="AF33" s="54">
        <v>16.100000000000001</v>
      </c>
      <c r="AG33" s="54">
        <v>16.399999999999999</v>
      </c>
      <c r="AH33" s="54">
        <v>16.3</v>
      </c>
      <c r="AI33" s="54">
        <v>14.1</v>
      </c>
      <c r="AJ33" s="54">
        <v>14.4</v>
      </c>
      <c r="AK33" s="54">
        <v>19.5</v>
      </c>
      <c r="AL33" s="54">
        <v>17.3</v>
      </c>
      <c r="AM33" s="54">
        <v>17.3</v>
      </c>
      <c r="AN33" s="54">
        <v>17.3</v>
      </c>
      <c r="AO33" s="54">
        <v>19</v>
      </c>
      <c r="AP33" s="54" t="s">
        <v>555</v>
      </c>
      <c r="AQ33" s="54">
        <v>18.899999999999999</v>
      </c>
      <c r="AR33" s="54">
        <v>18.8</v>
      </c>
      <c r="AS33" s="54" t="s">
        <v>555</v>
      </c>
      <c r="AT33" s="54">
        <v>23.7</v>
      </c>
      <c r="AU33" s="54">
        <v>23.6</v>
      </c>
      <c r="AV33" s="54" t="s">
        <v>555</v>
      </c>
      <c r="AW33" s="54">
        <v>22.9</v>
      </c>
      <c r="AX33" s="54">
        <v>21.1</v>
      </c>
      <c r="AY33" s="54">
        <v>20.3</v>
      </c>
      <c r="AZ33" s="54">
        <v>20.7</v>
      </c>
      <c r="BA33" s="54">
        <v>19.600000000000001</v>
      </c>
      <c r="BB33" s="54">
        <v>19.600000000000001</v>
      </c>
      <c r="BC33" s="54">
        <v>17.600000000000001</v>
      </c>
      <c r="BD33" s="54">
        <v>18.600000000000001</v>
      </c>
      <c r="BE33" s="54">
        <v>23.7</v>
      </c>
      <c r="BF33" s="54">
        <v>38.9</v>
      </c>
      <c r="BG33" s="54">
        <v>36.799999999999997</v>
      </c>
      <c r="BH33" s="394">
        <v>38.884223069999997</v>
      </c>
    </row>
    <row r="34" spans="1:60" s="154" customFormat="1" ht="10.5">
      <c r="A34" s="18" t="s">
        <v>108</v>
      </c>
      <c r="B34" s="54">
        <v>615.9</v>
      </c>
      <c r="C34" s="54">
        <v>670.8</v>
      </c>
      <c r="D34" s="54">
        <v>768.1</v>
      </c>
      <c r="E34" s="54">
        <v>860.3</v>
      </c>
      <c r="F34" s="54">
        <v>759.7</v>
      </c>
      <c r="G34" s="54">
        <v>846.7</v>
      </c>
      <c r="H34" s="54">
        <v>774.9</v>
      </c>
      <c r="I34" s="54">
        <v>845.1</v>
      </c>
      <c r="J34" s="54">
        <v>854.5</v>
      </c>
      <c r="K34" s="54">
        <v>829.5</v>
      </c>
      <c r="L34" s="54">
        <v>973.7</v>
      </c>
      <c r="M34" s="54">
        <v>939.3</v>
      </c>
      <c r="N34" s="54">
        <v>845.2</v>
      </c>
      <c r="O34" s="54">
        <v>1005.4</v>
      </c>
      <c r="P34" s="54">
        <v>1269.3</v>
      </c>
      <c r="Q34" s="54">
        <v>1241.0999999999999</v>
      </c>
      <c r="R34" s="54">
        <v>1157.8</v>
      </c>
      <c r="S34" s="54">
        <v>1023.7</v>
      </c>
      <c r="T34" s="54">
        <v>799.6</v>
      </c>
      <c r="U34" s="54">
        <v>755.6</v>
      </c>
      <c r="V34" s="54">
        <v>784.4</v>
      </c>
      <c r="W34" s="54">
        <v>803.7</v>
      </c>
      <c r="X34" s="54">
        <v>980.4</v>
      </c>
      <c r="Y34" s="54">
        <v>1005.4</v>
      </c>
      <c r="Z34" s="54">
        <v>1069.0999999999999</v>
      </c>
      <c r="AA34" s="54">
        <v>1066</v>
      </c>
      <c r="AB34" s="54">
        <v>1105.7</v>
      </c>
      <c r="AC34" s="54">
        <v>1347.6</v>
      </c>
      <c r="AD34" s="54">
        <v>1234.5</v>
      </c>
      <c r="AE34" s="54">
        <v>1222.7</v>
      </c>
      <c r="AF34" s="54">
        <v>1244</v>
      </c>
      <c r="AG34" s="54">
        <v>1317.6</v>
      </c>
      <c r="AH34" s="54">
        <v>1225.7</v>
      </c>
      <c r="AI34" s="54">
        <v>1232.3</v>
      </c>
      <c r="AJ34" s="54">
        <v>1295.7</v>
      </c>
      <c r="AK34" s="54">
        <v>1368.1</v>
      </c>
      <c r="AL34" s="54">
        <v>1179.5</v>
      </c>
      <c r="AM34" s="54">
        <v>1331.5</v>
      </c>
      <c r="AN34" s="54" t="s">
        <v>555</v>
      </c>
      <c r="AO34" s="54" t="s">
        <v>555</v>
      </c>
      <c r="AP34" s="54" t="s">
        <v>555</v>
      </c>
      <c r="AQ34" s="54" t="s">
        <v>555</v>
      </c>
      <c r="AR34" s="54" t="s">
        <v>555</v>
      </c>
      <c r="AS34" s="54" t="s">
        <v>555</v>
      </c>
      <c r="AT34" s="54" t="s">
        <v>555</v>
      </c>
      <c r="AU34" s="54" t="s">
        <v>555</v>
      </c>
      <c r="AV34" s="54" t="s">
        <v>555</v>
      </c>
      <c r="AW34" s="54" t="s">
        <v>555</v>
      </c>
      <c r="AX34" s="54" t="s">
        <v>555</v>
      </c>
      <c r="AY34" s="54" t="s">
        <v>555</v>
      </c>
      <c r="AZ34" s="54" t="s">
        <v>555</v>
      </c>
      <c r="BA34" s="54" t="s">
        <v>555</v>
      </c>
      <c r="BB34" s="54" t="s">
        <v>555</v>
      </c>
      <c r="BC34" s="54" t="s">
        <v>555</v>
      </c>
      <c r="BD34" s="54" t="s">
        <v>555</v>
      </c>
      <c r="BE34" s="54" t="s">
        <v>555</v>
      </c>
      <c r="BF34" s="54" t="s">
        <v>555</v>
      </c>
      <c r="BG34" s="54" t="s">
        <v>555</v>
      </c>
      <c r="BH34" s="394" t="s">
        <v>555</v>
      </c>
    </row>
    <row r="35" spans="1:60" s="154" customFormat="1" ht="10.5">
      <c r="A35" s="98" t="s">
        <v>109</v>
      </c>
      <c r="B35" s="54">
        <v>640.9</v>
      </c>
      <c r="C35" s="54">
        <v>690.4</v>
      </c>
      <c r="D35" s="54">
        <v>726.8</v>
      </c>
      <c r="E35" s="54">
        <v>769.3</v>
      </c>
      <c r="F35" s="54">
        <v>658.9</v>
      </c>
      <c r="G35" s="54">
        <v>720.5</v>
      </c>
      <c r="H35" s="54">
        <v>773</v>
      </c>
      <c r="I35" s="54">
        <v>830</v>
      </c>
      <c r="J35" s="54">
        <v>1035.8</v>
      </c>
      <c r="K35" s="54">
        <v>1148.7</v>
      </c>
      <c r="L35" s="54">
        <v>1166.8</v>
      </c>
      <c r="M35" s="54">
        <v>1257.0999999999999</v>
      </c>
      <c r="N35" s="54">
        <v>848.5</v>
      </c>
      <c r="O35" s="54">
        <v>1197.3</v>
      </c>
      <c r="P35" s="54">
        <v>1214.8</v>
      </c>
      <c r="Q35" s="54">
        <v>1336.1</v>
      </c>
      <c r="R35" s="54">
        <v>1361</v>
      </c>
      <c r="S35" s="54">
        <v>1485.5</v>
      </c>
      <c r="T35" s="54">
        <v>1383.9</v>
      </c>
      <c r="U35" s="54">
        <v>1197.3</v>
      </c>
      <c r="V35" s="54">
        <v>1005</v>
      </c>
      <c r="W35" s="54">
        <v>1148.5</v>
      </c>
      <c r="X35" s="54">
        <v>1960.9</v>
      </c>
      <c r="Y35" s="54">
        <v>1810.8</v>
      </c>
      <c r="Z35" s="54">
        <v>2167.6</v>
      </c>
      <c r="AA35" s="54">
        <v>1716.3</v>
      </c>
      <c r="AB35" s="54">
        <v>1703.4</v>
      </c>
      <c r="AC35" s="54">
        <v>1771.4</v>
      </c>
      <c r="AD35" s="54">
        <v>1793.7</v>
      </c>
      <c r="AE35" s="54">
        <v>1605.9</v>
      </c>
      <c r="AF35" s="54">
        <v>1585.1</v>
      </c>
      <c r="AG35" s="54">
        <v>1826.1</v>
      </c>
      <c r="AH35" s="54">
        <v>1556.6</v>
      </c>
      <c r="AI35" s="54">
        <v>1517.2</v>
      </c>
      <c r="AJ35" s="54">
        <v>1518.2</v>
      </c>
      <c r="AK35" s="54">
        <v>1520</v>
      </c>
      <c r="AL35" s="54">
        <v>1974.4</v>
      </c>
      <c r="AM35" s="54">
        <v>1928</v>
      </c>
      <c r="AN35" s="54">
        <v>1918.7</v>
      </c>
      <c r="AO35" s="54">
        <v>1857.1</v>
      </c>
      <c r="AP35" s="54">
        <v>1875.3</v>
      </c>
      <c r="AQ35" s="54">
        <v>2397.6999999999998</v>
      </c>
      <c r="AR35" s="54">
        <v>2391</v>
      </c>
      <c r="AS35" s="54">
        <v>3078.7</v>
      </c>
      <c r="AT35" s="54">
        <v>3040.4</v>
      </c>
      <c r="AU35" s="54">
        <v>2696.5</v>
      </c>
      <c r="AV35" s="54">
        <v>3070</v>
      </c>
      <c r="AW35" s="54">
        <v>3773.7</v>
      </c>
      <c r="AX35" s="54">
        <v>3721.7</v>
      </c>
      <c r="AY35" s="54">
        <v>3997.3</v>
      </c>
      <c r="AZ35" s="54">
        <v>4068.8</v>
      </c>
      <c r="BA35" s="54">
        <v>4148.7</v>
      </c>
      <c r="BB35" s="54">
        <v>4034.8</v>
      </c>
      <c r="BC35" s="54">
        <v>3362.1</v>
      </c>
      <c r="BD35" s="54">
        <v>3648.7</v>
      </c>
      <c r="BE35" s="54">
        <v>3413</v>
      </c>
      <c r="BF35" s="54">
        <v>3851.3</v>
      </c>
      <c r="BG35" s="54">
        <v>4300.7</v>
      </c>
      <c r="BH35" s="394">
        <v>4777.6893140000002</v>
      </c>
    </row>
    <row r="36" spans="1:60" s="154" customFormat="1" ht="10.5">
      <c r="A36" s="98" t="s">
        <v>52</v>
      </c>
      <c r="B36" s="54">
        <v>558.9</v>
      </c>
      <c r="C36" s="54">
        <v>567.5</v>
      </c>
      <c r="D36" s="54">
        <v>605.1</v>
      </c>
      <c r="E36" s="54">
        <v>544.9</v>
      </c>
      <c r="F36" s="54">
        <v>583.9</v>
      </c>
      <c r="G36" s="54">
        <v>611.4</v>
      </c>
      <c r="H36" s="54">
        <v>666.2</v>
      </c>
      <c r="I36" s="54">
        <v>624.79999999999995</v>
      </c>
      <c r="J36" s="54">
        <v>720.1</v>
      </c>
      <c r="K36" s="54">
        <v>694.3</v>
      </c>
      <c r="L36" s="54">
        <v>713.3</v>
      </c>
      <c r="M36" s="54">
        <v>733.1</v>
      </c>
      <c r="N36" s="54">
        <v>779.1</v>
      </c>
      <c r="O36" s="54">
        <v>749.2</v>
      </c>
      <c r="P36" s="54">
        <v>819.3</v>
      </c>
      <c r="Q36" s="54">
        <v>908.3</v>
      </c>
      <c r="R36" s="54">
        <v>893.1</v>
      </c>
      <c r="S36" s="54">
        <v>1005.6</v>
      </c>
      <c r="T36" s="54">
        <v>977.7</v>
      </c>
      <c r="U36" s="54">
        <v>931.6</v>
      </c>
      <c r="V36" s="54">
        <v>827.7</v>
      </c>
      <c r="W36" s="54">
        <v>745.4</v>
      </c>
      <c r="X36" s="54">
        <v>946</v>
      </c>
      <c r="Y36" s="54">
        <v>1063.0999999999999</v>
      </c>
      <c r="Z36" s="54">
        <v>1049.8</v>
      </c>
      <c r="AA36" s="54">
        <v>2349.3000000000002</v>
      </c>
      <c r="AB36" s="54">
        <v>4463.8</v>
      </c>
      <c r="AC36" s="54">
        <v>4510.8999999999996</v>
      </c>
      <c r="AD36" s="54">
        <v>4197.8999999999996</v>
      </c>
      <c r="AE36" s="54">
        <v>4080.3</v>
      </c>
      <c r="AF36" s="54">
        <v>3977.5</v>
      </c>
      <c r="AG36" s="54">
        <v>2296.1999999999998</v>
      </c>
      <c r="AH36" s="54">
        <v>2195.1</v>
      </c>
      <c r="AI36" s="54">
        <v>2429.6999999999998</v>
      </c>
      <c r="AJ36" s="54">
        <v>2551.5</v>
      </c>
      <c r="AK36" s="54">
        <v>2541.9</v>
      </c>
      <c r="AL36" s="54">
        <v>1594.2</v>
      </c>
      <c r="AM36" s="54">
        <v>1441.3</v>
      </c>
      <c r="AN36" s="54" t="s">
        <v>555</v>
      </c>
      <c r="AO36" s="54">
        <v>1525.2</v>
      </c>
      <c r="AP36" s="54" t="s">
        <v>555</v>
      </c>
      <c r="AQ36" s="54" t="s">
        <v>555</v>
      </c>
      <c r="AR36" s="54" t="s">
        <v>555</v>
      </c>
      <c r="AS36" s="54" t="s">
        <v>555</v>
      </c>
      <c r="AT36" s="54" t="s">
        <v>555</v>
      </c>
      <c r="AU36" s="54" t="s">
        <v>555</v>
      </c>
      <c r="AV36" s="54" t="s">
        <v>555</v>
      </c>
      <c r="AW36" s="54" t="s">
        <v>555</v>
      </c>
      <c r="AX36" s="54" t="s">
        <v>555</v>
      </c>
      <c r="AY36" s="54" t="s">
        <v>555</v>
      </c>
      <c r="AZ36" s="54" t="s">
        <v>555</v>
      </c>
      <c r="BA36" s="54" t="s">
        <v>555</v>
      </c>
      <c r="BB36" s="54" t="s">
        <v>555</v>
      </c>
      <c r="BC36" s="54" t="s">
        <v>555</v>
      </c>
      <c r="BD36" s="54" t="s">
        <v>555</v>
      </c>
      <c r="BE36" s="54" t="s">
        <v>555</v>
      </c>
      <c r="BF36" s="54" t="s">
        <v>555</v>
      </c>
      <c r="BG36" s="54" t="s">
        <v>555</v>
      </c>
      <c r="BH36" s="394" t="s">
        <v>555</v>
      </c>
    </row>
    <row r="37" spans="1:60" s="156" customFormat="1" ht="14.25" customHeight="1">
      <c r="A37" s="115" t="s">
        <v>29</v>
      </c>
      <c r="B37" s="55">
        <v>40356.699999999997</v>
      </c>
      <c r="C37" s="55">
        <v>40996</v>
      </c>
      <c r="D37" s="55">
        <v>41490.800000000003</v>
      </c>
      <c r="E37" s="55">
        <v>42306.9</v>
      </c>
      <c r="F37" s="55">
        <v>43725.5</v>
      </c>
      <c r="G37" s="55">
        <v>44620.800000000003</v>
      </c>
      <c r="H37" s="55">
        <v>45470.6</v>
      </c>
      <c r="I37" s="55">
        <v>45920.4</v>
      </c>
      <c r="J37" s="55">
        <v>47720.6</v>
      </c>
      <c r="K37" s="55">
        <v>48416.2</v>
      </c>
      <c r="L37" s="55">
        <v>49107.3</v>
      </c>
      <c r="M37" s="55">
        <v>50324.5</v>
      </c>
      <c r="N37" s="55">
        <v>51607.9</v>
      </c>
      <c r="O37" s="55">
        <v>53160.9</v>
      </c>
      <c r="P37" s="55">
        <v>53962.1</v>
      </c>
      <c r="Q37" s="55">
        <v>55120.5</v>
      </c>
      <c r="R37" s="55">
        <v>56658.3</v>
      </c>
      <c r="S37" s="55">
        <v>59151.199999999997</v>
      </c>
      <c r="T37" s="55">
        <v>59672</v>
      </c>
      <c r="U37" s="55">
        <v>59931.1</v>
      </c>
      <c r="V37" s="55">
        <v>60142.1</v>
      </c>
      <c r="W37" s="55">
        <v>60465.4</v>
      </c>
      <c r="X37" s="55">
        <v>62124.2</v>
      </c>
      <c r="Y37" s="55">
        <v>63151.9</v>
      </c>
      <c r="Z37" s="55">
        <v>65409.5</v>
      </c>
      <c r="AA37" s="55">
        <v>67214.100000000006</v>
      </c>
      <c r="AB37" s="55">
        <v>70695.7</v>
      </c>
      <c r="AC37" s="55">
        <v>72057.7</v>
      </c>
      <c r="AD37" s="55">
        <v>73993.600000000006</v>
      </c>
      <c r="AE37" s="55">
        <v>74296</v>
      </c>
      <c r="AF37" s="55">
        <v>73452.3</v>
      </c>
      <c r="AG37" s="55">
        <v>73725.3</v>
      </c>
      <c r="AH37" s="55">
        <v>75041.7</v>
      </c>
      <c r="AI37" s="55">
        <v>76246.8</v>
      </c>
      <c r="AJ37" s="55">
        <v>77094.100000000006</v>
      </c>
      <c r="AK37" s="55">
        <v>77541.7</v>
      </c>
      <c r="AL37" s="55">
        <v>78061.2</v>
      </c>
      <c r="AM37" s="55">
        <v>79156</v>
      </c>
      <c r="AN37" s="55">
        <v>79198.3</v>
      </c>
      <c r="AO37" s="55">
        <v>80497.600000000006</v>
      </c>
      <c r="AP37" s="55">
        <v>81934.3</v>
      </c>
      <c r="AQ37" s="55">
        <v>84438.3</v>
      </c>
      <c r="AR37" s="55">
        <v>84874.2</v>
      </c>
      <c r="AS37" s="55">
        <v>86443.1</v>
      </c>
      <c r="AT37" s="55">
        <v>88105.2</v>
      </c>
      <c r="AU37" s="55">
        <v>89018.4</v>
      </c>
      <c r="AV37" s="55">
        <v>90560.2</v>
      </c>
      <c r="AW37" s="55">
        <v>92731.4</v>
      </c>
      <c r="AX37" s="55">
        <v>95144.4</v>
      </c>
      <c r="AY37" s="55">
        <v>95417.7</v>
      </c>
      <c r="AZ37" s="55">
        <v>97695.1</v>
      </c>
      <c r="BA37" s="55">
        <v>99758.8</v>
      </c>
      <c r="BB37" s="55">
        <v>101878.3</v>
      </c>
      <c r="BC37" s="55">
        <v>102052</v>
      </c>
      <c r="BD37" s="55">
        <v>103085</v>
      </c>
      <c r="BE37" s="55">
        <v>104127.8</v>
      </c>
      <c r="BF37" s="55">
        <v>106806</v>
      </c>
      <c r="BG37" s="55">
        <v>108410.2</v>
      </c>
      <c r="BH37" s="396">
        <v>110206.12220526001</v>
      </c>
    </row>
    <row r="38" spans="1:60" s="156" customFormat="1" ht="10.5">
      <c r="A38" s="115"/>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394"/>
    </row>
    <row r="39" spans="1:60" s="156" customFormat="1" ht="10.5">
      <c r="A39" s="18" t="s">
        <v>31</v>
      </c>
      <c r="B39" s="54">
        <v>55.6</v>
      </c>
      <c r="C39" s="54">
        <v>55.7</v>
      </c>
      <c r="D39" s="54">
        <v>58.8</v>
      </c>
      <c r="E39" s="54">
        <v>61.6</v>
      </c>
      <c r="F39" s="54">
        <v>62.6</v>
      </c>
      <c r="G39" s="54">
        <v>63.5</v>
      </c>
      <c r="H39" s="54">
        <v>63.3</v>
      </c>
      <c r="I39" s="54">
        <v>113.9</v>
      </c>
      <c r="J39" s="54">
        <v>112</v>
      </c>
      <c r="K39" s="54">
        <v>93.2</v>
      </c>
      <c r="L39" s="54">
        <v>73.3</v>
      </c>
      <c r="M39" s="54">
        <v>70.400000000000006</v>
      </c>
      <c r="N39" s="54">
        <v>70.2</v>
      </c>
      <c r="O39" s="54">
        <v>70.099999999999994</v>
      </c>
      <c r="P39" s="54">
        <v>70</v>
      </c>
      <c r="Q39" s="54">
        <v>66.900000000000006</v>
      </c>
      <c r="R39" s="54">
        <v>66.8</v>
      </c>
      <c r="S39" s="54">
        <v>67.5</v>
      </c>
      <c r="T39" s="54">
        <v>65.7</v>
      </c>
      <c r="U39" s="54">
        <v>66.7</v>
      </c>
      <c r="V39" s="54">
        <v>66.3</v>
      </c>
      <c r="W39" s="54">
        <v>66</v>
      </c>
      <c r="X39" s="54">
        <v>65.900000000000006</v>
      </c>
      <c r="Y39" s="54">
        <v>63.2</v>
      </c>
      <c r="Z39" s="54">
        <v>63.2</v>
      </c>
      <c r="AA39" s="54">
        <v>63.1</v>
      </c>
      <c r="AB39" s="54">
        <v>63</v>
      </c>
      <c r="AC39" s="54">
        <v>64.2</v>
      </c>
      <c r="AD39" s="54">
        <v>64.2</v>
      </c>
      <c r="AE39" s="54">
        <v>62.8</v>
      </c>
      <c r="AF39" s="54">
        <v>60.9</v>
      </c>
      <c r="AG39" s="54">
        <v>60.9</v>
      </c>
      <c r="AH39" s="54">
        <v>56.9</v>
      </c>
      <c r="AI39" s="54">
        <v>56.8</v>
      </c>
      <c r="AJ39" s="54">
        <v>56.8</v>
      </c>
      <c r="AK39" s="54">
        <v>57.5</v>
      </c>
      <c r="AL39" s="54">
        <v>57.4</v>
      </c>
      <c r="AM39" s="54">
        <v>52.9</v>
      </c>
      <c r="AN39" s="54" t="s">
        <v>555</v>
      </c>
      <c r="AO39" s="54" t="s">
        <v>555</v>
      </c>
      <c r="AP39" s="54" t="s">
        <v>555</v>
      </c>
      <c r="AQ39" s="54" t="s">
        <v>555</v>
      </c>
      <c r="AR39" s="54" t="s">
        <v>555</v>
      </c>
      <c r="AS39" s="54" t="s">
        <v>555</v>
      </c>
      <c r="AT39" s="54" t="s">
        <v>555</v>
      </c>
      <c r="AU39" s="54" t="s">
        <v>555</v>
      </c>
      <c r="AV39" s="54" t="s">
        <v>555</v>
      </c>
      <c r="AW39" s="54" t="s">
        <v>555</v>
      </c>
      <c r="AX39" s="54" t="s">
        <v>555</v>
      </c>
      <c r="AY39" s="54" t="s">
        <v>555</v>
      </c>
      <c r="AZ39" s="54" t="s">
        <v>555</v>
      </c>
      <c r="BA39" s="54" t="s">
        <v>555</v>
      </c>
      <c r="BB39" s="54" t="s">
        <v>555</v>
      </c>
      <c r="BC39" s="54" t="s">
        <v>555</v>
      </c>
      <c r="BD39" s="54" t="s">
        <v>555</v>
      </c>
      <c r="BE39" s="54" t="s">
        <v>555</v>
      </c>
      <c r="BF39" s="54" t="s">
        <v>555</v>
      </c>
      <c r="BG39" s="54" t="s">
        <v>555</v>
      </c>
      <c r="BH39" s="394" t="s">
        <v>555</v>
      </c>
    </row>
    <row r="40" spans="1:60" s="156" customFormat="1" ht="10.5">
      <c r="A40" s="18" t="s">
        <v>32</v>
      </c>
      <c r="B40" s="54">
        <v>1520.8</v>
      </c>
      <c r="C40" s="54">
        <v>1495.7</v>
      </c>
      <c r="D40" s="54">
        <v>1467.7</v>
      </c>
      <c r="E40" s="54">
        <v>1454</v>
      </c>
      <c r="F40" s="54">
        <v>1549.3</v>
      </c>
      <c r="G40" s="54">
        <v>1535.7</v>
      </c>
      <c r="H40" s="54">
        <v>1538.5</v>
      </c>
      <c r="I40" s="54">
        <v>1521</v>
      </c>
      <c r="J40" s="54">
        <v>1574.2</v>
      </c>
      <c r="K40" s="54">
        <v>1587.7</v>
      </c>
      <c r="L40" s="54">
        <v>1588.9</v>
      </c>
      <c r="M40" s="54">
        <v>1605.8</v>
      </c>
      <c r="N40" s="54">
        <v>1736.7</v>
      </c>
      <c r="O40" s="54">
        <v>1721.2</v>
      </c>
      <c r="P40" s="54">
        <v>1714.2</v>
      </c>
      <c r="Q40" s="54">
        <v>1718.4</v>
      </c>
      <c r="R40" s="54">
        <v>1755</v>
      </c>
      <c r="S40" s="54">
        <v>1793.4</v>
      </c>
      <c r="T40" s="54">
        <v>1732.3</v>
      </c>
      <c r="U40" s="54">
        <v>1718.7</v>
      </c>
      <c r="V40" s="54">
        <v>1743.8</v>
      </c>
      <c r="W40" s="54">
        <v>1872.7</v>
      </c>
      <c r="X40" s="54">
        <v>1941.2</v>
      </c>
      <c r="Y40" s="54">
        <v>1978.3</v>
      </c>
      <c r="Z40" s="54">
        <v>2165.5</v>
      </c>
      <c r="AA40" s="54">
        <v>2151.6</v>
      </c>
      <c r="AB40" s="54">
        <v>2151.3000000000002</v>
      </c>
      <c r="AC40" s="54">
        <v>2214.5</v>
      </c>
      <c r="AD40" s="54">
        <v>2342.8000000000002</v>
      </c>
      <c r="AE40" s="54">
        <v>2354</v>
      </c>
      <c r="AF40" s="54">
        <v>2341.4</v>
      </c>
      <c r="AG40" s="54">
        <v>2211.1999999999998</v>
      </c>
      <c r="AH40" s="54">
        <v>2315.6999999999998</v>
      </c>
      <c r="AI40" s="54">
        <v>2314.6999999999998</v>
      </c>
      <c r="AJ40" s="54">
        <v>2321.1999999999998</v>
      </c>
      <c r="AK40" s="54">
        <v>2242.5</v>
      </c>
      <c r="AL40" s="54">
        <v>2336.6999999999998</v>
      </c>
      <c r="AM40" s="54">
        <v>2339.8000000000002</v>
      </c>
      <c r="AN40" s="54">
        <v>2335.9</v>
      </c>
      <c r="AO40" s="54">
        <v>2353.5</v>
      </c>
      <c r="AP40" s="54">
        <v>2446.3000000000002</v>
      </c>
      <c r="AQ40" s="54">
        <v>2427.9</v>
      </c>
      <c r="AR40" s="54">
        <v>2386.3000000000002</v>
      </c>
      <c r="AS40" s="54">
        <v>2434.9</v>
      </c>
      <c r="AT40" s="54">
        <v>2501.3000000000002</v>
      </c>
      <c r="AU40" s="54">
        <v>2511.4</v>
      </c>
      <c r="AV40" s="54">
        <v>2510.6999999999998</v>
      </c>
      <c r="AW40" s="54">
        <v>2552.9</v>
      </c>
      <c r="AX40" s="54">
        <v>2631.9</v>
      </c>
      <c r="AY40" s="54">
        <v>2634.9</v>
      </c>
      <c r="AZ40" s="54">
        <v>2655.6</v>
      </c>
      <c r="BA40" s="54">
        <v>2723.5</v>
      </c>
      <c r="BB40" s="54">
        <v>2815.9</v>
      </c>
      <c r="BC40" s="54">
        <v>2817.7</v>
      </c>
      <c r="BD40" s="54">
        <v>2848.8</v>
      </c>
      <c r="BE40" s="54">
        <v>2906.7</v>
      </c>
      <c r="BF40" s="54">
        <v>3036.2</v>
      </c>
      <c r="BG40" s="54">
        <v>3033.6</v>
      </c>
      <c r="BH40" s="394">
        <v>3030.1722474200001</v>
      </c>
    </row>
    <row r="41" spans="1:60" s="156" customFormat="1" ht="10.5">
      <c r="A41" s="18" t="s">
        <v>33</v>
      </c>
      <c r="B41" s="54">
        <v>2068.6999999999998</v>
      </c>
      <c r="C41" s="54">
        <v>2177.6</v>
      </c>
      <c r="D41" s="54">
        <v>2291.3000000000002</v>
      </c>
      <c r="E41" s="54">
        <v>2399.1</v>
      </c>
      <c r="F41" s="54">
        <v>2391.3000000000002</v>
      </c>
      <c r="G41" s="54">
        <v>2504.9</v>
      </c>
      <c r="H41" s="54">
        <v>2613.1</v>
      </c>
      <c r="I41" s="54">
        <v>2691.9</v>
      </c>
      <c r="J41" s="54">
        <v>2705.5</v>
      </c>
      <c r="K41" s="54">
        <v>2809.3</v>
      </c>
      <c r="L41" s="54">
        <v>2905.2</v>
      </c>
      <c r="M41" s="54">
        <v>3008.6</v>
      </c>
      <c r="N41" s="54">
        <v>2955.3</v>
      </c>
      <c r="O41" s="54">
        <v>3073.5</v>
      </c>
      <c r="P41" s="54">
        <v>3196.2</v>
      </c>
      <c r="Q41" s="54">
        <v>3323.6</v>
      </c>
      <c r="R41" s="54">
        <v>3265.1</v>
      </c>
      <c r="S41" s="54">
        <v>3295.5</v>
      </c>
      <c r="T41" s="54">
        <v>3420.2</v>
      </c>
      <c r="U41" s="54">
        <v>3420</v>
      </c>
      <c r="V41" s="54">
        <v>3384.8</v>
      </c>
      <c r="W41" s="54">
        <v>3366.1</v>
      </c>
      <c r="X41" s="54">
        <v>3418.4</v>
      </c>
      <c r="Y41" s="54">
        <v>3548.2</v>
      </c>
      <c r="Z41" s="54">
        <v>3482.5</v>
      </c>
      <c r="AA41" s="54">
        <v>3606.7</v>
      </c>
      <c r="AB41" s="54">
        <v>3721.7</v>
      </c>
      <c r="AC41" s="54">
        <v>3783.2</v>
      </c>
      <c r="AD41" s="54">
        <v>3765.2</v>
      </c>
      <c r="AE41" s="54">
        <v>3867.8</v>
      </c>
      <c r="AF41" s="54">
        <v>3927.3</v>
      </c>
      <c r="AG41" s="54">
        <v>4149</v>
      </c>
      <c r="AH41" s="54">
        <v>4152.8</v>
      </c>
      <c r="AI41" s="54">
        <v>4321.2</v>
      </c>
      <c r="AJ41" s="54">
        <v>4420.8999999999996</v>
      </c>
      <c r="AK41" s="54">
        <v>4615.7</v>
      </c>
      <c r="AL41" s="54">
        <v>4627.8</v>
      </c>
      <c r="AM41" s="54">
        <v>4730.5</v>
      </c>
      <c r="AN41" s="54">
        <v>4836.7</v>
      </c>
      <c r="AO41" s="54">
        <v>4940.6000000000004</v>
      </c>
      <c r="AP41" s="54">
        <v>4956.8999999999996</v>
      </c>
      <c r="AQ41" s="54">
        <v>5067.1000000000004</v>
      </c>
      <c r="AR41" s="54">
        <v>5166.1000000000004</v>
      </c>
      <c r="AS41" s="54">
        <v>5237.2</v>
      </c>
      <c r="AT41" s="54">
        <v>5266</v>
      </c>
      <c r="AU41" s="54">
        <v>5388.9</v>
      </c>
      <c r="AV41" s="54">
        <v>5505.7</v>
      </c>
      <c r="AW41" s="54">
        <v>5539.5</v>
      </c>
      <c r="AX41" s="54">
        <v>5557.8</v>
      </c>
      <c r="AY41" s="54">
        <v>5532.4</v>
      </c>
      <c r="AZ41" s="54">
        <v>5605.2</v>
      </c>
      <c r="BA41" s="54">
        <v>5679.4</v>
      </c>
      <c r="BB41" s="54">
        <v>5714.1</v>
      </c>
      <c r="BC41" s="54">
        <v>5837.4</v>
      </c>
      <c r="BD41" s="54">
        <v>5918</v>
      </c>
      <c r="BE41" s="54">
        <v>5953</v>
      </c>
      <c r="BF41" s="54">
        <v>5951.3</v>
      </c>
      <c r="BG41" s="54">
        <v>6065.6</v>
      </c>
      <c r="BH41" s="394">
        <v>6174.8416517599999</v>
      </c>
    </row>
    <row r="42" spans="1:60" s="156" customFormat="1" ht="10.5">
      <c r="A42" s="18" t="s">
        <v>48</v>
      </c>
      <c r="B42" s="54">
        <v>1</v>
      </c>
      <c r="C42" s="54">
        <v>0.9</v>
      </c>
      <c r="D42" s="54">
        <v>1</v>
      </c>
      <c r="E42" s="54">
        <v>0.4</v>
      </c>
      <c r="F42" s="54">
        <v>0.8</v>
      </c>
      <c r="G42" s="54">
        <v>1.4</v>
      </c>
      <c r="H42" s="54">
        <v>1.4</v>
      </c>
      <c r="I42" s="54">
        <v>0.9</v>
      </c>
      <c r="J42" s="54">
        <v>1.5</v>
      </c>
      <c r="K42" s="54">
        <v>1.6</v>
      </c>
      <c r="L42" s="54">
        <v>1.6</v>
      </c>
      <c r="M42" s="54">
        <v>1.5</v>
      </c>
      <c r="N42" s="54">
        <v>2.1</v>
      </c>
      <c r="O42" s="54">
        <v>2</v>
      </c>
      <c r="P42" s="54">
        <v>2</v>
      </c>
      <c r="Q42" s="54">
        <v>2</v>
      </c>
      <c r="R42" s="54">
        <v>1.7</v>
      </c>
      <c r="S42" s="54">
        <v>1.9</v>
      </c>
      <c r="T42" s="54">
        <v>1.6</v>
      </c>
      <c r="U42" s="54">
        <v>1.6</v>
      </c>
      <c r="V42" s="54">
        <v>2</v>
      </c>
      <c r="W42" s="54">
        <v>2</v>
      </c>
      <c r="X42" s="54">
        <v>2</v>
      </c>
      <c r="Y42" s="54">
        <v>34.299999999999997</v>
      </c>
      <c r="Z42" s="54">
        <v>34.4</v>
      </c>
      <c r="AA42" s="54">
        <v>34.6</v>
      </c>
      <c r="AB42" s="54">
        <v>34.799999999999997</v>
      </c>
      <c r="AC42" s="54">
        <v>34.6</v>
      </c>
      <c r="AD42" s="54">
        <v>34.799999999999997</v>
      </c>
      <c r="AE42" s="54">
        <v>35.200000000000003</v>
      </c>
      <c r="AF42" s="54">
        <v>35.700000000000003</v>
      </c>
      <c r="AG42" s="54">
        <v>35.200000000000003</v>
      </c>
      <c r="AH42" s="54">
        <v>35.299999999999997</v>
      </c>
      <c r="AI42" s="54">
        <v>35.299999999999997</v>
      </c>
      <c r="AJ42" s="54">
        <v>35.9</v>
      </c>
      <c r="AK42" s="54">
        <v>35.1</v>
      </c>
      <c r="AL42" s="54">
        <v>35.4</v>
      </c>
      <c r="AM42" s="54">
        <v>35</v>
      </c>
      <c r="AN42" s="54" t="s">
        <v>555</v>
      </c>
      <c r="AO42" s="54" t="s">
        <v>555</v>
      </c>
      <c r="AP42" s="54" t="s">
        <v>555</v>
      </c>
      <c r="AQ42" s="54" t="s">
        <v>555</v>
      </c>
      <c r="AR42" s="54" t="s">
        <v>555</v>
      </c>
      <c r="AS42" s="54" t="s">
        <v>555</v>
      </c>
      <c r="AT42" s="54" t="s">
        <v>555</v>
      </c>
      <c r="AU42" s="54" t="s">
        <v>555</v>
      </c>
      <c r="AV42" s="54" t="s">
        <v>555</v>
      </c>
      <c r="AW42" s="54" t="s">
        <v>555</v>
      </c>
      <c r="AX42" s="54" t="s">
        <v>555</v>
      </c>
      <c r="AY42" s="54" t="s">
        <v>555</v>
      </c>
      <c r="AZ42" s="54" t="s">
        <v>555</v>
      </c>
      <c r="BA42" s="54" t="s">
        <v>555</v>
      </c>
      <c r="BB42" s="54" t="s">
        <v>555</v>
      </c>
      <c r="BC42" s="54" t="s">
        <v>555</v>
      </c>
      <c r="BD42" s="54" t="s">
        <v>555</v>
      </c>
      <c r="BE42" s="54" t="s">
        <v>555</v>
      </c>
      <c r="BF42" s="54" t="s">
        <v>555</v>
      </c>
      <c r="BG42" s="54" t="s">
        <v>555</v>
      </c>
      <c r="BH42" s="394" t="s">
        <v>555</v>
      </c>
    </row>
    <row r="43" spans="1:60" s="156" customFormat="1" ht="10.5">
      <c r="A43" s="115" t="s">
        <v>101</v>
      </c>
      <c r="B43" s="55">
        <v>3646.1</v>
      </c>
      <c r="C43" s="55">
        <v>3730</v>
      </c>
      <c r="D43" s="55">
        <v>3818.7</v>
      </c>
      <c r="E43" s="55">
        <v>3915.1</v>
      </c>
      <c r="F43" s="55">
        <v>4004</v>
      </c>
      <c r="G43" s="55">
        <v>4105.3999999999996</v>
      </c>
      <c r="H43" s="55">
        <v>4216.3</v>
      </c>
      <c r="I43" s="55">
        <v>4327.8</v>
      </c>
      <c r="J43" s="55">
        <v>4393.3</v>
      </c>
      <c r="K43" s="55">
        <v>4491.8</v>
      </c>
      <c r="L43" s="55">
        <v>4568.8999999999996</v>
      </c>
      <c r="M43" s="55">
        <v>4686.2</v>
      </c>
      <c r="N43" s="55">
        <v>4764.2</v>
      </c>
      <c r="O43" s="55">
        <v>4866.8</v>
      </c>
      <c r="P43" s="55">
        <v>4982.3</v>
      </c>
      <c r="Q43" s="55">
        <v>5110.8999999999996</v>
      </c>
      <c r="R43" s="55">
        <v>5088.6000000000004</v>
      </c>
      <c r="S43" s="55">
        <v>5158.3</v>
      </c>
      <c r="T43" s="55">
        <v>5219.8</v>
      </c>
      <c r="U43" s="55">
        <v>5206.8999999999996</v>
      </c>
      <c r="V43" s="55">
        <v>5196.8</v>
      </c>
      <c r="W43" s="55">
        <v>5306.8</v>
      </c>
      <c r="X43" s="55">
        <v>5427.5</v>
      </c>
      <c r="Y43" s="55">
        <v>5624</v>
      </c>
      <c r="Z43" s="55">
        <v>5745.6</v>
      </c>
      <c r="AA43" s="55">
        <v>5855.9</v>
      </c>
      <c r="AB43" s="55">
        <v>5970.8</v>
      </c>
      <c r="AC43" s="55">
        <v>6096.5</v>
      </c>
      <c r="AD43" s="55">
        <v>6207</v>
      </c>
      <c r="AE43" s="55">
        <v>6319.8</v>
      </c>
      <c r="AF43" s="55">
        <v>6365.3</v>
      </c>
      <c r="AG43" s="55">
        <v>6456.2</v>
      </c>
      <c r="AH43" s="55">
        <v>6560.6</v>
      </c>
      <c r="AI43" s="55">
        <v>6728</v>
      </c>
      <c r="AJ43" s="55">
        <v>6834.9</v>
      </c>
      <c r="AK43" s="55">
        <v>6950.9</v>
      </c>
      <c r="AL43" s="55">
        <v>7057.2</v>
      </c>
      <c r="AM43" s="55">
        <v>7158.2</v>
      </c>
      <c r="AN43" s="55">
        <v>7260.9</v>
      </c>
      <c r="AO43" s="55">
        <v>7380.7</v>
      </c>
      <c r="AP43" s="55">
        <v>7490.1</v>
      </c>
      <c r="AQ43" s="55">
        <v>7581.5</v>
      </c>
      <c r="AR43" s="55">
        <v>7635.9</v>
      </c>
      <c r="AS43" s="55">
        <v>7754.7</v>
      </c>
      <c r="AT43" s="55">
        <v>7850.2</v>
      </c>
      <c r="AU43" s="55">
        <v>7983</v>
      </c>
      <c r="AV43" s="55">
        <v>8099</v>
      </c>
      <c r="AW43" s="55">
        <v>8170.2</v>
      </c>
      <c r="AX43" s="55">
        <v>8267.7999999999993</v>
      </c>
      <c r="AY43" s="55">
        <v>8240.5</v>
      </c>
      <c r="AZ43" s="55">
        <v>8334.1</v>
      </c>
      <c r="BA43" s="55">
        <v>8476</v>
      </c>
      <c r="BB43" s="55">
        <v>8603.2999999999993</v>
      </c>
      <c r="BC43" s="55">
        <v>8730.7999999999993</v>
      </c>
      <c r="BD43" s="55">
        <v>8842.7999999999993</v>
      </c>
      <c r="BE43" s="55">
        <v>8935</v>
      </c>
      <c r="BF43" s="55">
        <v>9063.6</v>
      </c>
      <c r="BG43" s="55">
        <v>9173.9</v>
      </c>
      <c r="BH43" s="396">
        <v>9281.0228721799995</v>
      </c>
    </row>
    <row r="44" spans="1:60" s="156" customFormat="1" ht="10.5">
      <c r="A44" s="115"/>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415"/>
    </row>
    <row r="45" spans="1:60" s="156" customFormat="1" ht="10.5">
      <c r="A45" s="18" t="s">
        <v>89</v>
      </c>
      <c r="B45" s="54">
        <v>184</v>
      </c>
      <c r="C45" s="54">
        <v>181</v>
      </c>
      <c r="D45" s="54">
        <v>179</v>
      </c>
      <c r="E45" s="54">
        <v>174</v>
      </c>
      <c r="F45" s="54">
        <v>170</v>
      </c>
      <c r="G45" s="54">
        <v>167</v>
      </c>
      <c r="H45" s="54">
        <v>162</v>
      </c>
      <c r="I45" s="54">
        <v>157</v>
      </c>
      <c r="J45" s="54">
        <v>156</v>
      </c>
      <c r="K45" s="54">
        <v>153</v>
      </c>
      <c r="L45" s="54">
        <v>152</v>
      </c>
      <c r="M45" s="54">
        <v>152</v>
      </c>
      <c r="N45" s="54">
        <v>150</v>
      </c>
      <c r="O45" s="54">
        <v>148</v>
      </c>
      <c r="P45" s="54">
        <v>146</v>
      </c>
      <c r="Q45" s="54">
        <v>142</v>
      </c>
      <c r="R45" s="54">
        <v>138</v>
      </c>
      <c r="S45" s="54">
        <v>131</v>
      </c>
      <c r="T45" s="54">
        <v>129</v>
      </c>
      <c r="U45" s="54">
        <v>126</v>
      </c>
      <c r="V45" s="54">
        <v>122</v>
      </c>
      <c r="W45" s="54">
        <v>119</v>
      </c>
      <c r="X45" s="54">
        <v>116</v>
      </c>
      <c r="Y45" s="54">
        <v>116</v>
      </c>
      <c r="Z45" s="54">
        <v>115</v>
      </c>
      <c r="AA45" s="54">
        <v>113</v>
      </c>
      <c r="AB45" s="54">
        <v>112</v>
      </c>
      <c r="AC45" s="54">
        <v>110</v>
      </c>
      <c r="AD45" s="54">
        <v>108</v>
      </c>
      <c r="AE45" s="54">
        <v>106</v>
      </c>
      <c r="AF45" s="54">
        <v>104</v>
      </c>
      <c r="AG45" s="54">
        <v>103</v>
      </c>
      <c r="AH45" s="54">
        <v>103</v>
      </c>
      <c r="AI45" s="54">
        <v>103</v>
      </c>
      <c r="AJ45" s="54">
        <v>103</v>
      </c>
      <c r="AK45" s="54">
        <v>102</v>
      </c>
      <c r="AL45" s="54">
        <v>101</v>
      </c>
      <c r="AM45" s="54">
        <v>100</v>
      </c>
      <c r="AN45" s="54">
        <v>100</v>
      </c>
      <c r="AO45" s="54">
        <v>99</v>
      </c>
      <c r="AP45" s="54">
        <v>99</v>
      </c>
      <c r="AQ45" s="54">
        <v>98</v>
      </c>
      <c r="AR45" s="54">
        <v>98</v>
      </c>
      <c r="AS45" s="54">
        <v>92</v>
      </c>
      <c r="AT45" s="54">
        <v>91</v>
      </c>
      <c r="AU45" s="54">
        <v>90</v>
      </c>
      <c r="AV45" s="54">
        <v>89</v>
      </c>
      <c r="AW45" s="54">
        <v>86</v>
      </c>
      <c r="AX45" s="54">
        <v>81</v>
      </c>
      <c r="AY45" s="54">
        <v>79</v>
      </c>
      <c r="AZ45" s="54">
        <v>78</v>
      </c>
      <c r="BA45" s="54">
        <v>76</v>
      </c>
      <c r="BB45" s="54">
        <v>76</v>
      </c>
      <c r="BC45" s="54">
        <v>76</v>
      </c>
      <c r="BD45" s="54">
        <v>75</v>
      </c>
      <c r="BE45" s="54">
        <v>71</v>
      </c>
      <c r="BF45" s="54">
        <v>71</v>
      </c>
      <c r="BG45" s="54">
        <v>70</v>
      </c>
      <c r="BH45" s="394">
        <v>69</v>
      </c>
    </row>
    <row r="46" spans="1:60" s="156" customFormat="1" ht="5.0999999999999996" customHeight="1">
      <c r="A46" s="29"/>
      <c r="B46" s="29"/>
      <c r="C46" s="29"/>
      <c r="D46" s="29"/>
      <c r="E46" s="29"/>
      <c r="F46" s="29"/>
      <c r="G46" s="29"/>
      <c r="H46" s="29"/>
      <c r="I46" s="29"/>
      <c r="J46" s="29"/>
      <c r="K46" s="29"/>
      <c r="L46" s="29"/>
      <c r="M46" s="29"/>
      <c r="N46" s="29"/>
      <c r="O46" s="29"/>
      <c r="P46" s="29"/>
      <c r="Q46" s="29"/>
      <c r="R46" s="29"/>
      <c r="S46" s="29"/>
      <c r="T46" s="29"/>
      <c r="U46" s="116"/>
      <c r="V46" s="116"/>
      <c r="W46" s="116"/>
      <c r="X46" s="116"/>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416"/>
    </row>
    <row r="47" spans="1:60" s="156" customFormat="1" ht="10.5">
      <c r="A47" s="98"/>
      <c r="B47" s="98"/>
      <c r="C47" s="98"/>
      <c r="D47" s="98"/>
      <c r="E47" s="98"/>
      <c r="F47" s="98"/>
      <c r="G47" s="98"/>
      <c r="H47" s="98"/>
      <c r="I47" s="98"/>
      <c r="J47" s="98"/>
      <c r="K47" s="98"/>
      <c r="L47" s="98"/>
      <c r="M47" s="98"/>
      <c r="N47" s="98"/>
      <c r="O47" s="98"/>
      <c r="P47" s="98"/>
      <c r="Q47" s="98"/>
      <c r="R47" s="98"/>
      <c r="S47" s="98"/>
      <c r="T47" s="98"/>
      <c r="U47" s="28"/>
      <c r="V47" s="28"/>
      <c r="W47" s="28"/>
      <c r="X47" s="2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row>
    <row r="48" spans="1:60">
      <c r="A48" s="98"/>
      <c r="B48" s="118"/>
      <c r="C48" s="118"/>
      <c r="D48" s="118"/>
      <c r="E48" s="118"/>
      <c r="F48" s="118"/>
      <c r="G48" s="118"/>
      <c r="H48" s="118"/>
      <c r="I48" s="118"/>
      <c r="J48" s="118"/>
      <c r="K48" s="118"/>
      <c r="L48" s="118"/>
      <c r="M48" s="118"/>
      <c r="N48" s="118"/>
      <c r="O48" s="118"/>
      <c r="P48" s="118"/>
      <c r="Q48" s="118"/>
      <c r="R48" s="118"/>
      <c r="S48" s="118"/>
      <c r="T48" s="118"/>
      <c r="U48" s="28"/>
      <c r="V48" s="28"/>
      <c r="W48" s="28"/>
      <c r="X48" s="28"/>
      <c r="Y48" s="24"/>
      <c r="Z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119"/>
      <c r="AZ48" s="119"/>
      <c r="BA48" s="24"/>
      <c r="BB48" s="24"/>
      <c r="BG48" s="235"/>
    </row>
    <row r="49" spans="38:61">
      <c r="AL49" s="41"/>
      <c r="AM49" s="41"/>
      <c r="AN49" s="41"/>
      <c r="AO49" s="41"/>
      <c r="AP49" s="41"/>
      <c r="AQ49" s="41"/>
      <c r="AR49" s="41"/>
      <c r="AS49" s="41"/>
      <c r="AT49" s="41"/>
      <c r="AU49" s="41"/>
      <c r="AV49" s="41"/>
      <c r="AW49" s="41"/>
      <c r="AX49" s="41"/>
      <c r="AY49" s="41"/>
      <c r="AZ49" s="41"/>
      <c r="BG49" s="235"/>
      <c r="BI49" s="235"/>
    </row>
    <row r="50" spans="38:61">
      <c r="BG50" s="235"/>
    </row>
    <row r="51" spans="38:61">
      <c r="BG51" s="235"/>
    </row>
    <row r="52" spans="38:61">
      <c r="BG52" s="235"/>
    </row>
    <row r="53" spans="38:61">
      <c r="BG53" s="235"/>
    </row>
    <row r="54" spans="38:61">
      <c r="BG54" s="235"/>
    </row>
    <row r="55" spans="38:61">
      <c r="BG55" s="235"/>
    </row>
    <row r="56" spans="38:61">
      <c r="BG56" s="235"/>
    </row>
    <row r="57" spans="38:61">
      <c r="BG57" s="235"/>
    </row>
    <row r="58" spans="38:61">
      <c r="BG58" s="235"/>
    </row>
    <row r="59" spans="38:61">
      <c r="BG59" s="235"/>
    </row>
    <row r="60" spans="38:61">
      <c r="BG60" s="235"/>
    </row>
    <row r="61" spans="38:61">
      <c r="BG61" s="235"/>
    </row>
    <row r="62" spans="38:61">
      <c r="BG62" s="235"/>
    </row>
    <row r="63" spans="38:61">
      <c r="BG63" s="235"/>
    </row>
    <row r="64" spans="38:61">
      <c r="BG64" s="235"/>
    </row>
  </sheetData>
  <mergeCells count="3">
    <mergeCell ref="A1:BH1"/>
    <mergeCell ref="A2:BH2"/>
    <mergeCell ref="B3:BH3"/>
  </mergeCells>
  <printOptions horizontalCentered="1"/>
  <pageMargins left="0.59055118110236227" right="0.59055118110236227" top="0.59055118110236227" bottom="0" header="0" footer="0.47244094488188981"/>
  <pageSetup paperSize="9" scale="1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12" max="46"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sheetPr>
  <dimension ref="A1:BU51"/>
  <sheetViews>
    <sheetView showGridLines="0" zoomScaleNormal="100" zoomScaleSheetLayoutView="100" workbookViewId="0">
      <selection sqref="A1:BJ1"/>
    </sheetView>
  </sheetViews>
  <sheetFormatPr defaultColWidth="9.1328125" defaultRowHeight="12.75"/>
  <cols>
    <col min="1" max="1" width="34.1328125" style="6" customWidth="1"/>
    <col min="2" max="20" width="9.265625" style="6" customWidth="1"/>
    <col min="21" max="24" width="9.265625" style="8" customWidth="1"/>
    <col min="25" max="26" width="9.265625" style="5" customWidth="1"/>
    <col min="27" max="54" width="9.59765625" style="24" customWidth="1"/>
    <col min="55" max="56" width="9.265625" style="24" customWidth="1"/>
    <col min="57" max="59" width="9.1328125" style="165" customWidth="1"/>
    <col min="60" max="72" width="9.1328125" customWidth="1"/>
    <col min="73" max="16384" width="9.1328125" style="165"/>
  </cols>
  <sheetData>
    <row r="1" spans="1:62" s="7" customFormat="1" ht="26.25" customHeight="1">
      <c r="A1" s="461" t="s">
        <v>456</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row>
    <row r="2" spans="1:62" s="7" customFormat="1" ht="15" customHeight="1">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85"/>
    </row>
    <row r="3" spans="1:62" s="160" customFormat="1" ht="15" customHeight="1">
      <c r="A3" s="120"/>
      <c r="B3" s="477" t="s">
        <v>57</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2" t="s">
        <v>552</v>
      </c>
      <c r="BJ3" s="472" t="s">
        <v>553</v>
      </c>
    </row>
    <row r="4" spans="1:62" s="161" customFormat="1" ht="15" customHeight="1">
      <c r="A4" s="105"/>
      <c r="B4" s="104" t="s">
        <v>494</v>
      </c>
      <c r="C4" s="104" t="s">
        <v>495</v>
      </c>
      <c r="D4" s="104" t="s">
        <v>496</v>
      </c>
      <c r="E4" s="104" t="s">
        <v>497</v>
      </c>
      <c r="F4" s="104" t="s">
        <v>498</v>
      </c>
      <c r="G4" s="104" t="s">
        <v>499</v>
      </c>
      <c r="H4" s="104" t="s">
        <v>500</v>
      </c>
      <c r="I4" s="104" t="s">
        <v>501</v>
      </c>
      <c r="J4" s="104" t="s">
        <v>502</v>
      </c>
      <c r="K4" s="104" t="s">
        <v>503</v>
      </c>
      <c r="L4" s="104" t="s">
        <v>504</v>
      </c>
      <c r="M4" s="104" t="s">
        <v>505</v>
      </c>
      <c r="N4" s="104" t="s">
        <v>506</v>
      </c>
      <c r="O4" s="104" t="s">
        <v>507</v>
      </c>
      <c r="P4" s="104" t="s">
        <v>508</v>
      </c>
      <c r="Q4" s="104" t="s">
        <v>509</v>
      </c>
      <c r="R4" s="104" t="s">
        <v>510</v>
      </c>
      <c r="S4" s="104" t="s">
        <v>511</v>
      </c>
      <c r="T4" s="104" t="s">
        <v>512</v>
      </c>
      <c r="U4" s="104" t="s">
        <v>513</v>
      </c>
      <c r="V4" s="104" t="s">
        <v>514</v>
      </c>
      <c r="W4" s="104" t="s">
        <v>515</v>
      </c>
      <c r="X4" s="104" t="s">
        <v>516</v>
      </c>
      <c r="Y4" s="104" t="s">
        <v>517</v>
      </c>
      <c r="Z4" s="104" t="s">
        <v>518</v>
      </c>
      <c r="AA4" s="104" t="s">
        <v>519</v>
      </c>
      <c r="AB4" s="104" t="s">
        <v>520</v>
      </c>
      <c r="AC4" s="104" t="s">
        <v>521</v>
      </c>
      <c r="AD4" s="104" t="s">
        <v>522</v>
      </c>
      <c r="AE4" s="104" t="s">
        <v>523</v>
      </c>
      <c r="AF4" s="104" t="s">
        <v>524</v>
      </c>
      <c r="AG4" s="104" t="s">
        <v>525</v>
      </c>
      <c r="AH4" s="104" t="s">
        <v>526</v>
      </c>
      <c r="AI4" s="104" t="s">
        <v>527</v>
      </c>
      <c r="AJ4" s="104" t="s">
        <v>528</v>
      </c>
      <c r="AK4" s="104" t="s">
        <v>529</v>
      </c>
      <c r="AL4" s="104" t="s">
        <v>530</v>
      </c>
      <c r="AM4" s="104" t="s">
        <v>531</v>
      </c>
      <c r="AN4" s="104" t="s">
        <v>532</v>
      </c>
      <c r="AO4" s="104" t="s">
        <v>533</v>
      </c>
      <c r="AP4" s="104" t="s">
        <v>534</v>
      </c>
      <c r="AQ4" s="104" t="s">
        <v>535</v>
      </c>
      <c r="AR4" s="104" t="s">
        <v>536</v>
      </c>
      <c r="AS4" s="104" t="s">
        <v>537</v>
      </c>
      <c r="AT4" s="104" t="s">
        <v>538</v>
      </c>
      <c r="AU4" s="104" t="s">
        <v>539</v>
      </c>
      <c r="AV4" s="104" t="s">
        <v>486</v>
      </c>
      <c r="AW4" s="104" t="s">
        <v>540</v>
      </c>
      <c r="AX4" s="104" t="s">
        <v>541</v>
      </c>
      <c r="AY4" s="104" t="s">
        <v>542</v>
      </c>
      <c r="AZ4" s="104" t="s">
        <v>543</v>
      </c>
      <c r="BA4" s="104" t="s">
        <v>544</v>
      </c>
      <c r="BB4" s="104" t="s">
        <v>545</v>
      </c>
      <c r="BC4" s="104" t="s">
        <v>546</v>
      </c>
      <c r="BD4" s="104" t="s">
        <v>547</v>
      </c>
      <c r="BE4" s="104" t="s">
        <v>548</v>
      </c>
      <c r="BF4" s="104" t="s">
        <v>549</v>
      </c>
      <c r="BG4" s="104" t="s">
        <v>550</v>
      </c>
      <c r="BH4" s="104" t="s">
        <v>551</v>
      </c>
      <c r="BI4" s="467"/>
      <c r="BJ4" s="467"/>
    </row>
    <row r="5" spans="1:62" s="161" customFormat="1" ht="6" customHeight="1">
      <c r="A5" s="105"/>
      <c r="B5" s="105"/>
      <c r="C5" s="105"/>
      <c r="D5" s="105"/>
      <c r="E5" s="105"/>
      <c r="F5" s="105"/>
      <c r="G5" s="105"/>
      <c r="H5" s="105"/>
      <c r="I5" s="105"/>
      <c r="J5" s="105"/>
      <c r="K5" s="105"/>
      <c r="L5" s="105"/>
      <c r="M5" s="105"/>
      <c r="N5" s="105"/>
      <c r="O5" s="105"/>
      <c r="P5" s="105"/>
      <c r="Q5" s="105"/>
      <c r="R5" s="105"/>
      <c r="S5" s="105"/>
      <c r="T5" s="105"/>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411" t="s">
        <v>106</v>
      </c>
      <c r="BD5" s="411" t="s">
        <v>106</v>
      </c>
      <c r="BE5" s="411" t="s">
        <v>106</v>
      </c>
      <c r="BF5" s="411"/>
      <c r="BG5" s="411"/>
      <c r="BH5" s="411"/>
      <c r="BI5" s="411"/>
      <c r="BJ5" s="417"/>
    </row>
    <row r="6" spans="1:62" s="162" customFormat="1" ht="12.75" customHeight="1">
      <c r="A6" s="18" t="s">
        <v>36</v>
      </c>
      <c r="B6" s="122">
        <v>353.6</v>
      </c>
      <c r="C6" s="122">
        <v>358.4</v>
      </c>
      <c r="D6" s="122">
        <v>350</v>
      </c>
      <c r="E6" s="122">
        <v>364.8</v>
      </c>
      <c r="F6" s="122">
        <v>373.7</v>
      </c>
      <c r="G6" s="122">
        <v>375.7</v>
      </c>
      <c r="H6" s="122">
        <v>397.7</v>
      </c>
      <c r="I6" s="122">
        <v>379.5</v>
      </c>
      <c r="J6" s="122">
        <v>397.5</v>
      </c>
      <c r="K6" s="122">
        <v>412.2</v>
      </c>
      <c r="L6" s="122">
        <v>401.6</v>
      </c>
      <c r="M6" s="122">
        <v>406.1</v>
      </c>
      <c r="N6" s="122">
        <v>414</v>
      </c>
      <c r="O6" s="122">
        <v>420.8</v>
      </c>
      <c r="P6" s="122">
        <v>420</v>
      </c>
      <c r="Q6" s="122">
        <v>451.9</v>
      </c>
      <c r="R6" s="122">
        <v>428.7</v>
      </c>
      <c r="S6" s="122">
        <v>410.4</v>
      </c>
      <c r="T6" s="122">
        <v>366</v>
      </c>
      <c r="U6" s="122">
        <v>353</v>
      </c>
      <c r="V6" s="122">
        <v>431.1</v>
      </c>
      <c r="W6" s="122">
        <v>451.8</v>
      </c>
      <c r="X6" s="122">
        <v>444.3</v>
      </c>
      <c r="Y6" s="122">
        <v>451.6</v>
      </c>
      <c r="Z6" s="122">
        <v>473.9</v>
      </c>
      <c r="AA6" s="122">
        <v>479.4</v>
      </c>
      <c r="AB6" s="122">
        <v>472.6</v>
      </c>
      <c r="AC6" s="122">
        <v>497.6</v>
      </c>
      <c r="AD6" s="122">
        <v>495.8</v>
      </c>
      <c r="AE6" s="122">
        <v>497.1</v>
      </c>
      <c r="AF6" s="122">
        <v>472.4</v>
      </c>
      <c r="AG6" s="122">
        <v>476.4</v>
      </c>
      <c r="AH6" s="122">
        <v>485.1</v>
      </c>
      <c r="AI6" s="122">
        <v>493.3</v>
      </c>
      <c r="AJ6" s="122">
        <v>485.1</v>
      </c>
      <c r="AK6" s="122">
        <v>496.6</v>
      </c>
      <c r="AL6" s="122">
        <v>493.3</v>
      </c>
      <c r="AM6" s="122">
        <v>504.8</v>
      </c>
      <c r="AN6" s="122">
        <v>499.5</v>
      </c>
      <c r="AO6" s="122">
        <v>508.7</v>
      </c>
      <c r="AP6" s="122">
        <v>518.4</v>
      </c>
      <c r="AQ6" s="122">
        <v>528</v>
      </c>
      <c r="AR6" s="122">
        <v>511.1</v>
      </c>
      <c r="AS6" s="122">
        <v>517.20000000000005</v>
      </c>
      <c r="AT6" s="122">
        <v>526</v>
      </c>
      <c r="AU6" s="122">
        <v>545.29999999999995</v>
      </c>
      <c r="AV6" s="122">
        <v>553.9</v>
      </c>
      <c r="AW6" s="122">
        <v>554</v>
      </c>
      <c r="AX6" s="122">
        <v>550.79999999999995</v>
      </c>
      <c r="AY6" s="122">
        <v>545</v>
      </c>
      <c r="AZ6" s="122">
        <v>547.6</v>
      </c>
      <c r="BA6" s="122">
        <v>571</v>
      </c>
      <c r="BB6" s="122">
        <v>586.1</v>
      </c>
      <c r="BC6" s="122">
        <v>601.9</v>
      </c>
      <c r="BD6" s="122">
        <v>594.5</v>
      </c>
      <c r="BE6" s="122">
        <v>604.6</v>
      </c>
      <c r="BF6" s="122">
        <v>619.4</v>
      </c>
      <c r="BG6" s="122">
        <v>619.29999999999995</v>
      </c>
      <c r="BH6" s="364">
        <v>609.18535970000005</v>
      </c>
      <c r="BI6" s="122">
        <v>2353.4147553900002</v>
      </c>
      <c r="BJ6" s="418">
        <v>2452.54920894</v>
      </c>
    </row>
    <row r="7" spans="1:62" s="162" customFormat="1" ht="12.75" customHeight="1">
      <c r="A7" s="18" t="s">
        <v>35</v>
      </c>
      <c r="B7" s="122">
        <v>517.9</v>
      </c>
      <c r="C7" s="122">
        <v>534.4</v>
      </c>
      <c r="D7" s="122">
        <v>520.29999999999995</v>
      </c>
      <c r="E7" s="122">
        <v>553.20000000000005</v>
      </c>
      <c r="F7" s="122">
        <v>557.20000000000005</v>
      </c>
      <c r="G7" s="122">
        <v>571.6</v>
      </c>
      <c r="H7" s="122">
        <v>598.70000000000005</v>
      </c>
      <c r="I7" s="122">
        <v>568</v>
      </c>
      <c r="J7" s="122">
        <v>581</v>
      </c>
      <c r="K7" s="122">
        <v>585.70000000000005</v>
      </c>
      <c r="L7" s="122">
        <v>572.4</v>
      </c>
      <c r="M7" s="122">
        <v>590.29999999999995</v>
      </c>
      <c r="N7" s="122">
        <v>591.79999999999995</v>
      </c>
      <c r="O7" s="122">
        <v>602</v>
      </c>
      <c r="P7" s="122">
        <v>598</v>
      </c>
      <c r="Q7" s="122">
        <v>639</v>
      </c>
      <c r="R7" s="122">
        <v>591.20000000000005</v>
      </c>
      <c r="S7" s="122">
        <v>590.1</v>
      </c>
      <c r="T7" s="122">
        <v>549.20000000000005</v>
      </c>
      <c r="U7" s="122">
        <v>576.29999999999995</v>
      </c>
      <c r="V7" s="122">
        <v>587.1</v>
      </c>
      <c r="W7" s="122">
        <v>606.79999999999995</v>
      </c>
      <c r="X7" s="122">
        <v>598.1</v>
      </c>
      <c r="Y7" s="122">
        <v>647</v>
      </c>
      <c r="Z7" s="122">
        <v>621.9</v>
      </c>
      <c r="AA7" s="122">
        <v>649.4</v>
      </c>
      <c r="AB7" s="122">
        <v>625.20000000000005</v>
      </c>
      <c r="AC7" s="122">
        <v>668.9</v>
      </c>
      <c r="AD7" s="122">
        <v>638.9</v>
      </c>
      <c r="AE7" s="122">
        <v>654.70000000000005</v>
      </c>
      <c r="AF7" s="122">
        <v>616.29999999999995</v>
      </c>
      <c r="AG7" s="122">
        <v>644.70000000000005</v>
      </c>
      <c r="AH7" s="122">
        <v>643.79999999999995</v>
      </c>
      <c r="AI7" s="122">
        <v>658.3</v>
      </c>
      <c r="AJ7" s="122">
        <v>623</v>
      </c>
      <c r="AK7" s="122">
        <v>668.8</v>
      </c>
      <c r="AL7" s="122">
        <v>647.79999999999995</v>
      </c>
      <c r="AM7" s="122">
        <v>662.6</v>
      </c>
      <c r="AN7" s="122">
        <v>643</v>
      </c>
      <c r="AO7" s="122">
        <v>676.1</v>
      </c>
      <c r="AP7" s="122">
        <v>673.5</v>
      </c>
      <c r="AQ7" s="122">
        <v>686.8</v>
      </c>
      <c r="AR7" s="122">
        <v>661.8</v>
      </c>
      <c r="AS7" s="122">
        <v>701.1</v>
      </c>
      <c r="AT7" s="122">
        <v>678.9</v>
      </c>
      <c r="AU7" s="122">
        <v>699</v>
      </c>
      <c r="AV7" s="122">
        <v>693.2</v>
      </c>
      <c r="AW7" s="122">
        <v>718.1</v>
      </c>
      <c r="AX7" s="122">
        <v>703.4</v>
      </c>
      <c r="AY7" s="122">
        <v>699.7</v>
      </c>
      <c r="AZ7" s="122">
        <v>687.9</v>
      </c>
      <c r="BA7" s="122">
        <v>728.9</v>
      </c>
      <c r="BB7" s="122">
        <v>736.8</v>
      </c>
      <c r="BC7" s="122">
        <v>749.9</v>
      </c>
      <c r="BD7" s="122">
        <v>726.1</v>
      </c>
      <c r="BE7" s="122">
        <v>749</v>
      </c>
      <c r="BF7" s="122">
        <v>754.5</v>
      </c>
      <c r="BG7" s="122">
        <v>755.6</v>
      </c>
      <c r="BH7" s="364">
        <v>742.81166775999998</v>
      </c>
      <c r="BI7" s="122">
        <v>2941.7251406099999</v>
      </c>
      <c r="BJ7" s="418">
        <v>3001.9349137499999</v>
      </c>
    </row>
    <row r="8" spans="1:62" s="162" customFormat="1" ht="12.75" customHeight="1">
      <c r="A8" s="18" t="s">
        <v>47</v>
      </c>
      <c r="B8" s="122">
        <v>400.2</v>
      </c>
      <c r="C8" s="122">
        <v>404</v>
      </c>
      <c r="D8" s="122">
        <v>389.3</v>
      </c>
      <c r="E8" s="122">
        <v>416.3</v>
      </c>
      <c r="F8" s="122">
        <v>424.2</v>
      </c>
      <c r="G8" s="122">
        <v>421.9</v>
      </c>
      <c r="H8" s="122">
        <v>449.8</v>
      </c>
      <c r="I8" s="122">
        <v>432.2</v>
      </c>
      <c r="J8" s="122">
        <v>422.5</v>
      </c>
      <c r="K8" s="122">
        <v>422</v>
      </c>
      <c r="L8" s="122">
        <v>419.2</v>
      </c>
      <c r="M8" s="122">
        <v>437.2</v>
      </c>
      <c r="N8" s="122">
        <v>447.2</v>
      </c>
      <c r="O8" s="122">
        <v>449.8</v>
      </c>
      <c r="P8" s="122">
        <v>433.4</v>
      </c>
      <c r="Q8" s="122">
        <v>462.6</v>
      </c>
      <c r="R8" s="122">
        <v>457.9</v>
      </c>
      <c r="S8" s="122">
        <v>481.6</v>
      </c>
      <c r="T8" s="122">
        <v>428.4</v>
      </c>
      <c r="U8" s="122">
        <v>491.9</v>
      </c>
      <c r="V8" s="122">
        <v>428</v>
      </c>
      <c r="W8" s="122">
        <v>433.6</v>
      </c>
      <c r="X8" s="122">
        <v>424.6</v>
      </c>
      <c r="Y8" s="122">
        <v>456.9</v>
      </c>
      <c r="Z8" s="122">
        <v>456.7</v>
      </c>
      <c r="AA8" s="122">
        <v>467.8</v>
      </c>
      <c r="AB8" s="122">
        <v>437.8</v>
      </c>
      <c r="AC8" s="122">
        <v>478.4</v>
      </c>
      <c r="AD8" s="122">
        <v>475.3</v>
      </c>
      <c r="AE8" s="122">
        <v>473.2</v>
      </c>
      <c r="AF8" s="122">
        <v>459.1</v>
      </c>
      <c r="AG8" s="122">
        <v>482.1</v>
      </c>
      <c r="AH8" s="122">
        <v>467.7</v>
      </c>
      <c r="AI8" s="122">
        <v>488.8</v>
      </c>
      <c r="AJ8" s="122">
        <v>460.6</v>
      </c>
      <c r="AK8" s="122">
        <v>521.20000000000005</v>
      </c>
      <c r="AL8" s="122">
        <v>491</v>
      </c>
      <c r="AM8" s="122">
        <v>499.7</v>
      </c>
      <c r="AN8" s="122">
        <v>480.7</v>
      </c>
      <c r="AO8" s="122">
        <v>506.2</v>
      </c>
      <c r="AP8" s="122">
        <v>505.1</v>
      </c>
      <c r="AQ8" s="122">
        <v>510.4</v>
      </c>
      <c r="AR8" s="122">
        <v>484.6</v>
      </c>
      <c r="AS8" s="122">
        <v>553.5</v>
      </c>
      <c r="AT8" s="122">
        <v>512.1</v>
      </c>
      <c r="AU8" s="122">
        <v>514.20000000000005</v>
      </c>
      <c r="AV8" s="122">
        <v>515</v>
      </c>
      <c r="AW8" s="122">
        <v>561.79999999999995</v>
      </c>
      <c r="AX8" s="122">
        <v>542.70000000000005</v>
      </c>
      <c r="AY8" s="122">
        <v>524.9</v>
      </c>
      <c r="AZ8" s="122">
        <v>530.79999999999995</v>
      </c>
      <c r="BA8" s="122">
        <v>550.4</v>
      </c>
      <c r="BB8" s="122">
        <v>542.6</v>
      </c>
      <c r="BC8" s="122">
        <v>548.29999999999995</v>
      </c>
      <c r="BD8" s="122">
        <v>547.4</v>
      </c>
      <c r="BE8" s="122">
        <v>605.1</v>
      </c>
      <c r="BF8" s="122">
        <v>564.79999999999995</v>
      </c>
      <c r="BG8" s="122">
        <v>580.6</v>
      </c>
      <c r="BH8" s="364">
        <v>569.37583457999995</v>
      </c>
      <c r="BI8" s="122">
        <v>2188.68202475</v>
      </c>
      <c r="BJ8" s="418">
        <v>2319.8233764699999</v>
      </c>
    </row>
    <row r="9" spans="1:62" s="162" customFormat="1" ht="12.75" customHeight="1">
      <c r="A9" s="18" t="s">
        <v>91</v>
      </c>
      <c r="B9" s="122">
        <v>76.900000000000006</v>
      </c>
      <c r="C9" s="122">
        <v>83.2</v>
      </c>
      <c r="D9" s="122">
        <v>82.9</v>
      </c>
      <c r="E9" s="122">
        <v>94.7</v>
      </c>
      <c r="F9" s="122">
        <v>87.2</v>
      </c>
      <c r="G9" s="122">
        <v>97.9</v>
      </c>
      <c r="H9" s="122">
        <v>93.2</v>
      </c>
      <c r="I9" s="122">
        <v>92.2</v>
      </c>
      <c r="J9" s="122">
        <v>107.2</v>
      </c>
      <c r="K9" s="122">
        <v>123.4</v>
      </c>
      <c r="L9" s="122">
        <v>99.6</v>
      </c>
      <c r="M9" s="122">
        <v>101.8</v>
      </c>
      <c r="N9" s="122">
        <v>95.4</v>
      </c>
      <c r="O9" s="122">
        <v>101.5</v>
      </c>
      <c r="P9" s="122">
        <v>104.9</v>
      </c>
      <c r="Q9" s="122">
        <v>117.7</v>
      </c>
      <c r="R9" s="122">
        <v>87.1</v>
      </c>
      <c r="S9" s="122">
        <v>74.3</v>
      </c>
      <c r="T9" s="122">
        <v>79.900000000000006</v>
      </c>
      <c r="U9" s="122">
        <v>60.2</v>
      </c>
      <c r="V9" s="122">
        <v>106.4</v>
      </c>
      <c r="W9" s="122">
        <v>113.3</v>
      </c>
      <c r="X9" s="122">
        <v>116.5</v>
      </c>
      <c r="Y9" s="122">
        <v>119.9</v>
      </c>
      <c r="Z9" s="122">
        <v>111.4</v>
      </c>
      <c r="AA9" s="122">
        <v>124.1</v>
      </c>
      <c r="AB9" s="122">
        <v>125.3</v>
      </c>
      <c r="AC9" s="122">
        <v>128.9</v>
      </c>
      <c r="AD9" s="122">
        <v>110.9</v>
      </c>
      <c r="AE9" s="122">
        <v>123.5</v>
      </c>
      <c r="AF9" s="122">
        <v>106.9</v>
      </c>
      <c r="AG9" s="122">
        <v>106.8</v>
      </c>
      <c r="AH9" s="122">
        <v>121.9</v>
      </c>
      <c r="AI9" s="122">
        <v>114.7</v>
      </c>
      <c r="AJ9" s="122">
        <v>105.9</v>
      </c>
      <c r="AK9" s="122">
        <v>109.7</v>
      </c>
      <c r="AL9" s="122">
        <v>109.7</v>
      </c>
      <c r="AM9" s="122">
        <v>116.7</v>
      </c>
      <c r="AN9" s="122">
        <v>111.4</v>
      </c>
      <c r="AO9" s="122">
        <v>119.6</v>
      </c>
      <c r="AP9" s="122">
        <v>116.6</v>
      </c>
      <c r="AQ9" s="122">
        <v>121.3</v>
      </c>
      <c r="AR9" s="122">
        <v>119.4</v>
      </c>
      <c r="AS9" s="122">
        <v>105</v>
      </c>
      <c r="AT9" s="122">
        <v>114.5</v>
      </c>
      <c r="AU9" s="122">
        <v>125.2</v>
      </c>
      <c r="AV9" s="122">
        <v>118.7</v>
      </c>
      <c r="AW9" s="122">
        <v>105.5</v>
      </c>
      <c r="AX9" s="122">
        <v>145.30000000000001</v>
      </c>
      <c r="AY9" s="122">
        <v>117.6</v>
      </c>
      <c r="AZ9" s="122">
        <v>101.8</v>
      </c>
      <c r="BA9" s="122">
        <v>85.5</v>
      </c>
      <c r="BB9" s="122">
        <v>131.69999999999999</v>
      </c>
      <c r="BC9" s="122">
        <v>133.4</v>
      </c>
      <c r="BD9" s="122">
        <v>116.9</v>
      </c>
      <c r="BE9" s="122">
        <v>96.9</v>
      </c>
      <c r="BF9" s="122">
        <v>128.1</v>
      </c>
      <c r="BG9" s="122">
        <v>118.5</v>
      </c>
      <c r="BH9" s="364">
        <v>113.28387341</v>
      </c>
      <c r="BI9" s="122">
        <v>467.46672111999999</v>
      </c>
      <c r="BJ9" s="418">
        <v>456.74499044999999</v>
      </c>
    </row>
    <row r="10" spans="1:62" s="162" customFormat="1" ht="12.75" customHeight="1">
      <c r="A10" s="18" t="s">
        <v>74</v>
      </c>
      <c r="B10" s="122">
        <v>43473.7</v>
      </c>
      <c r="C10" s="122">
        <v>44364.4</v>
      </c>
      <c r="D10" s="122">
        <v>45017.7</v>
      </c>
      <c r="E10" s="122">
        <v>45765.9</v>
      </c>
      <c r="F10" s="122">
        <v>46976</v>
      </c>
      <c r="G10" s="122">
        <v>48228</v>
      </c>
      <c r="H10" s="122">
        <v>49206.9</v>
      </c>
      <c r="I10" s="122">
        <v>49967.8</v>
      </c>
      <c r="J10" s="122">
        <v>51181</v>
      </c>
      <c r="K10" s="122">
        <v>52511</v>
      </c>
      <c r="L10" s="122">
        <v>53292.2</v>
      </c>
      <c r="M10" s="122">
        <v>54343.6</v>
      </c>
      <c r="N10" s="122">
        <v>55691.4</v>
      </c>
      <c r="O10" s="122">
        <v>57199.9</v>
      </c>
      <c r="P10" s="122">
        <v>58486</v>
      </c>
      <c r="Q10" s="122">
        <v>59587.9</v>
      </c>
      <c r="R10" s="122">
        <v>60989.2</v>
      </c>
      <c r="S10" s="122">
        <v>63028.2</v>
      </c>
      <c r="T10" s="122">
        <v>64600.6</v>
      </c>
      <c r="U10" s="122">
        <v>65014.9</v>
      </c>
      <c r="V10" s="122">
        <v>65238.5</v>
      </c>
      <c r="W10" s="122">
        <v>65555.5</v>
      </c>
      <c r="X10" s="122">
        <v>66662.8</v>
      </c>
      <c r="Y10" s="122">
        <v>68164.7</v>
      </c>
      <c r="Z10" s="122">
        <v>69965.3</v>
      </c>
      <c r="AA10" s="122">
        <v>72112.399999999994</v>
      </c>
      <c r="AB10" s="122">
        <v>74868.100000000006</v>
      </c>
      <c r="AC10" s="122">
        <v>77410.2</v>
      </c>
      <c r="AD10" s="122">
        <v>79177.600000000006</v>
      </c>
      <c r="AE10" s="122">
        <v>80407.899999999994</v>
      </c>
      <c r="AF10" s="122">
        <v>80216.100000000006</v>
      </c>
      <c r="AG10" s="122">
        <v>79999.600000000006</v>
      </c>
      <c r="AH10" s="122">
        <v>80891.8</v>
      </c>
      <c r="AI10" s="122">
        <v>82288.399999999994</v>
      </c>
      <c r="AJ10" s="122">
        <v>83451.3</v>
      </c>
      <c r="AK10" s="122">
        <v>84210</v>
      </c>
      <c r="AL10" s="122">
        <v>84805.5</v>
      </c>
      <c r="AM10" s="122">
        <v>85716.3</v>
      </c>
      <c r="AN10" s="122">
        <v>86386.3</v>
      </c>
      <c r="AO10" s="122">
        <v>87168.6</v>
      </c>
      <c r="AP10" s="122">
        <v>88651.4</v>
      </c>
      <c r="AQ10" s="122">
        <v>90722.1</v>
      </c>
      <c r="AR10" s="122">
        <v>92264.5</v>
      </c>
      <c r="AS10" s="122">
        <v>93353.600000000006</v>
      </c>
      <c r="AT10" s="122">
        <v>95076.7</v>
      </c>
      <c r="AU10" s="122">
        <v>96478.3</v>
      </c>
      <c r="AV10" s="122">
        <v>97830.3</v>
      </c>
      <c r="AW10" s="122">
        <v>99780.800000000003</v>
      </c>
      <c r="AX10" s="122">
        <v>102155.7</v>
      </c>
      <c r="AY10" s="122">
        <v>103533.6</v>
      </c>
      <c r="AZ10" s="122">
        <v>104842.6</v>
      </c>
      <c r="BA10" s="122">
        <v>107131.2</v>
      </c>
      <c r="BB10" s="122">
        <v>109358.3</v>
      </c>
      <c r="BC10" s="122">
        <v>110631.8</v>
      </c>
      <c r="BD10" s="122">
        <v>111354.7</v>
      </c>
      <c r="BE10" s="122">
        <v>112494.8</v>
      </c>
      <c r="BF10" s="122">
        <v>114464.3</v>
      </c>
      <c r="BG10" s="122">
        <v>116724.1</v>
      </c>
      <c r="BH10" s="364">
        <v>118533.092217269</v>
      </c>
      <c r="BI10" s="122">
        <v>108977.592187444</v>
      </c>
      <c r="BJ10" s="418">
        <v>115706.234944467</v>
      </c>
    </row>
    <row r="11" spans="1:62" s="162" customFormat="1" ht="12.75" customHeight="1">
      <c r="A11" s="18" t="s">
        <v>97</v>
      </c>
      <c r="B11" s="122">
        <v>3610</v>
      </c>
      <c r="C11" s="122">
        <v>3688</v>
      </c>
      <c r="D11" s="122">
        <v>3774.3</v>
      </c>
      <c r="E11" s="122">
        <v>3866.9</v>
      </c>
      <c r="F11" s="122">
        <v>3959.6</v>
      </c>
      <c r="G11" s="122">
        <v>4054.7</v>
      </c>
      <c r="H11" s="122">
        <v>4160.8</v>
      </c>
      <c r="I11" s="122">
        <v>4272</v>
      </c>
      <c r="J11" s="122">
        <v>4360.5</v>
      </c>
      <c r="K11" s="122">
        <v>4442.5</v>
      </c>
      <c r="L11" s="122">
        <v>4530.3999999999996</v>
      </c>
      <c r="M11" s="122">
        <v>4627.6000000000004</v>
      </c>
      <c r="N11" s="122">
        <v>4725.2</v>
      </c>
      <c r="O11" s="122">
        <v>4815.5</v>
      </c>
      <c r="P11" s="122">
        <v>4924.6000000000004</v>
      </c>
      <c r="Q11" s="122">
        <v>5046.6000000000004</v>
      </c>
      <c r="R11" s="122">
        <v>5099.8</v>
      </c>
      <c r="S11" s="122">
        <v>5123.3999999999996</v>
      </c>
      <c r="T11" s="122">
        <v>5189</v>
      </c>
      <c r="U11" s="122">
        <v>5213.3</v>
      </c>
      <c r="V11" s="122">
        <v>5201.8</v>
      </c>
      <c r="W11" s="122">
        <v>5251.8</v>
      </c>
      <c r="X11" s="122">
        <v>5367.2</v>
      </c>
      <c r="Y11" s="122">
        <v>5525.8</v>
      </c>
      <c r="Z11" s="122">
        <v>5684.8</v>
      </c>
      <c r="AA11" s="122">
        <v>5800.8</v>
      </c>
      <c r="AB11" s="122">
        <v>5913.4</v>
      </c>
      <c r="AC11" s="122">
        <v>6033.6</v>
      </c>
      <c r="AD11" s="122">
        <v>6151.8</v>
      </c>
      <c r="AE11" s="122">
        <v>6263.4</v>
      </c>
      <c r="AF11" s="122">
        <v>6342.5</v>
      </c>
      <c r="AG11" s="122">
        <v>6410.7</v>
      </c>
      <c r="AH11" s="122">
        <v>6508.4</v>
      </c>
      <c r="AI11" s="122">
        <v>6644.3</v>
      </c>
      <c r="AJ11" s="122">
        <v>6781.4</v>
      </c>
      <c r="AK11" s="122">
        <v>6892.9</v>
      </c>
      <c r="AL11" s="122">
        <v>7004.1</v>
      </c>
      <c r="AM11" s="122">
        <v>7107.7</v>
      </c>
      <c r="AN11" s="122">
        <v>7209.5</v>
      </c>
      <c r="AO11" s="122">
        <v>7320.8</v>
      </c>
      <c r="AP11" s="122">
        <v>7435.4</v>
      </c>
      <c r="AQ11" s="122">
        <v>7535.8</v>
      </c>
      <c r="AR11" s="122">
        <v>7608.7</v>
      </c>
      <c r="AS11" s="122">
        <v>7695.3</v>
      </c>
      <c r="AT11" s="122">
        <v>7802.4</v>
      </c>
      <c r="AU11" s="122">
        <v>7916.6</v>
      </c>
      <c r="AV11" s="122">
        <v>8041</v>
      </c>
      <c r="AW11" s="122">
        <v>8134.6</v>
      </c>
      <c r="AX11" s="122">
        <v>8219</v>
      </c>
      <c r="AY11" s="122">
        <v>8254.2000000000007</v>
      </c>
      <c r="AZ11" s="122">
        <v>8287.2999999999993</v>
      </c>
      <c r="BA11" s="122">
        <v>8405.1</v>
      </c>
      <c r="BB11" s="122">
        <v>8539.6</v>
      </c>
      <c r="BC11" s="122">
        <v>8667</v>
      </c>
      <c r="BD11" s="122">
        <v>8786.7999999999993</v>
      </c>
      <c r="BE11" s="122">
        <v>8888.9</v>
      </c>
      <c r="BF11" s="122">
        <v>8999.2999999999993</v>
      </c>
      <c r="BG11" s="122">
        <v>9118.7999999999993</v>
      </c>
      <c r="BH11" s="364">
        <v>9227.4825231850009</v>
      </c>
      <c r="BI11" s="122">
        <v>8588.4418964083998</v>
      </c>
      <c r="BJ11" s="418">
        <v>9061.8878191334006</v>
      </c>
    </row>
    <row r="12" spans="1:62" s="162" customFormat="1" ht="12.75" customHeight="1">
      <c r="A12" s="18"/>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365"/>
      <c r="BI12" s="217"/>
      <c r="BJ12" s="419"/>
    </row>
    <row r="13" spans="1:62" s="162" customFormat="1" ht="12.75" customHeight="1">
      <c r="A13" s="68" t="s">
        <v>78</v>
      </c>
      <c r="B13" s="100">
        <v>3.3000000000000002E-2</v>
      </c>
      <c r="C13" s="100">
        <v>3.2000000000000001E-2</v>
      </c>
      <c r="D13" s="100">
        <v>3.1E-2</v>
      </c>
      <c r="E13" s="100">
        <v>3.2000000000000001E-2</v>
      </c>
      <c r="F13" s="100">
        <v>3.2000000000000001E-2</v>
      </c>
      <c r="G13" s="100">
        <v>3.1E-2</v>
      </c>
      <c r="H13" s="100">
        <v>3.2000000000000001E-2</v>
      </c>
      <c r="I13" s="100">
        <v>0.03</v>
      </c>
      <c r="J13" s="100">
        <v>3.1E-2</v>
      </c>
      <c r="K13" s="100">
        <v>3.1E-2</v>
      </c>
      <c r="L13" s="100">
        <v>0.03</v>
      </c>
      <c r="M13" s="100">
        <v>0.03</v>
      </c>
      <c r="N13" s="100">
        <v>0.03</v>
      </c>
      <c r="O13" s="100">
        <v>2.9000000000000001E-2</v>
      </c>
      <c r="P13" s="100">
        <v>2.9000000000000001E-2</v>
      </c>
      <c r="Q13" s="100">
        <v>0.03</v>
      </c>
      <c r="R13" s="100">
        <v>2.8000000000000001E-2</v>
      </c>
      <c r="S13" s="100">
        <v>2.5999999999999999E-2</v>
      </c>
      <c r="T13" s="100">
        <v>2.3E-2</v>
      </c>
      <c r="U13" s="100">
        <v>2.1999999999999999E-2</v>
      </c>
      <c r="V13" s="100">
        <v>2.5999999999999999E-2</v>
      </c>
      <c r="W13" s="100">
        <v>2.8000000000000001E-2</v>
      </c>
      <c r="X13" s="100">
        <v>2.7E-2</v>
      </c>
      <c r="Y13" s="100">
        <v>2.7E-2</v>
      </c>
      <c r="Z13" s="100">
        <v>2.7E-2</v>
      </c>
      <c r="AA13" s="100">
        <v>2.7E-2</v>
      </c>
      <c r="AB13" s="100">
        <v>2.5000000000000001E-2</v>
      </c>
      <c r="AC13" s="100">
        <v>2.5999999999999999E-2</v>
      </c>
      <c r="AD13" s="100">
        <v>2.5000000000000001E-2</v>
      </c>
      <c r="AE13" s="100">
        <v>2.5000000000000001E-2</v>
      </c>
      <c r="AF13" s="100">
        <v>2.4E-2</v>
      </c>
      <c r="AG13" s="100">
        <v>2.4E-2</v>
      </c>
      <c r="AH13" s="100">
        <v>2.4E-2</v>
      </c>
      <c r="AI13" s="100">
        <v>2.4E-2</v>
      </c>
      <c r="AJ13" s="100">
        <v>2.3E-2</v>
      </c>
      <c r="AK13" s="100">
        <v>2.4E-2</v>
      </c>
      <c r="AL13" s="100">
        <v>2.3E-2</v>
      </c>
      <c r="AM13" s="100">
        <v>2.4E-2</v>
      </c>
      <c r="AN13" s="100">
        <v>2.3E-2</v>
      </c>
      <c r="AO13" s="100">
        <v>2.3E-2</v>
      </c>
      <c r="AP13" s="100">
        <v>2.3E-2</v>
      </c>
      <c r="AQ13" s="100">
        <v>2.3E-2</v>
      </c>
      <c r="AR13" s="100">
        <v>2.1999999999999999E-2</v>
      </c>
      <c r="AS13" s="100">
        <v>2.1999999999999999E-2</v>
      </c>
      <c r="AT13" s="100">
        <v>2.1999999999999999E-2</v>
      </c>
      <c r="AU13" s="100">
        <v>2.3E-2</v>
      </c>
      <c r="AV13" s="100">
        <v>2.3E-2</v>
      </c>
      <c r="AW13" s="100">
        <v>2.1999999999999999E-2</v>
      </c>
      <c r="AX13" s="100">
        <v>2.1999999999999999E-2</v>
      </c>
      <c r="AY13" s="100">
        <v>2.1000000000000001E-2</v>
      </c>
      <c r="AZ13" s="100">
        <v>2.1000000000000001E-2</v>
      </c>
      <c r="BA13" s="100">
        <v>2.1000000000000001E-2</v>
      </c>
      <c r="BB13" s="100">
        <v>2.1000000000000001E-2</v>
      </c>
      <c r="BC13" s="100">
        <v>2.1999999999999999E-2</v>
      </c>
      <c r="BD13" s="100">
        <v>2.1000000000000001E-2</v>
      </c>
      <c r="BE13" s="100">
        <v>2.1000000000000001E-2</v>
      </c>
      <c r="BF13" s="100">
        <v>2.1999999999999999E-2</v>
      </c>
      <c r="BG13" s="100">
        <v>2.1000000000000001E-2</v>
      </c>
      <c r="BH13" s="360">
        <v>2.05574780276001E-2</v>
      </c>
      <c r="BI13" s="100">
        <v>2.1595400560347099E-2</v>
      </c>
      <c r="BJ13" s="420">
        <v>2.1196344433098899E-2</v>
      </c>
    </row>
    <row r="14" spans="1:62" s="162" customFormat="1" ht="12.75" customHeight="1">
      <c r="A14" s="123" t="s">
        <v>76</v>
      </c>
      <c r="B14" s="100">
        <v>4.8000000000000001E-2</v>
      </c>
      <c r="C14" s="100">
        <v>4.8000000000000001E-2</v>
      </c>
      <c r="D14" s="100">
        <v>4.5999999999999999E-2</v>
      </c>
      <c r="E14" s="100">
        <v>4.8000000000000001E-2</v>
      </c>
      <c r="F14" s="100">
        <v>4.7E-2</v>
      </c>
      <c r="G14" s="100">
        <v>4.7E-2</v>
      </c>
      <c r="H14" s="100">
        <v>4.9000000000000002E-2</v>
      </c>
      <c r="I14" s="100">
        <v>4.4999999999999998E-2</v>
      </c>
      <c r="J14" s="100">
        <v>4.4999999999999998E-2</v>
      </c>
      <c r="K14" s="100">
        <v>4.4999999999999998E-2</v>
      </c>
      <c r="L14" s="100">
        <v>4.2999999999999997E-2</v>
      </c>
      <c r="M14" s="100">
        <v>4.2999999999999997E-2</v>
      </c>
      <c r="N14" s="100">
        <v>4.2999999999999997E-2</v>
      </c>
      <c r="O14" s="100">
        <v>4.2000000000000003E-2</v>
      </c>
      <c r="P14" s="100">
        <v>4.1000000000000002E-2</v>
      </c>
      <c r="Q14" s="100">
        <v>4.2999999999999997E-2</v>
      </c>
      <c r="R14" s="100">
        <v>3.9E-2</v>
      </c>
      <c r="S14" s="100">
        <v>3.6999999999999998E-2</v>
      </c>
      <c r="T14" s="100">
        <v>3.4000000000000002E-2</v>
      </c>
      <c r="U14" s="100">
        <v>3.5000000000000003E-2</v>
      </c>
      <c r="V14" s="100">
        <v>3.5999999999999997E-2</v>
      </c>
      <c r="W14" s="100">
        <v>3.6999999999999998E-2</v>
      </c>
      <c r="X14" s="100">
        <v>3.5999999999999997E-2</v>
      </c>
      <c r="Y14" s="100">
        <v>3.7999999999999999E-2</v>
      </c>
      <c r="Z14" s="100">
        <v>3.5999999999999997E-2</v>
      </c>
      <c r="AA14" s="100">
        <v>3.5999999999999997E-2</v>
      </c>
      <c r="AB14" s="100">
        <v>3.3000000000000002E-2</v>
      </c>
      <c r="AC14" s="100">
        <v>3.5000000000000003E-2</v>
      </c>
      <c r="AD14" s="100">
        <v>3.2000000000000001E-2</v>
      </c>
      <c r="AE14" s="100">
        <v>3.3000000000000002E-2</v>
      </c>
      <c r="AF14" s="100">
        <v>3.1E-2</v>
      </c>
      <c r="AG14" s="100">
        <v>3.2000000000000001E-2</v>
      </c>
      <c r="AH14" s="100">
        <v>3.2000000000000001E-2</v>
      </c>
      <c r="AI14" s="100">
        <v>3.2000000000000001E-2</v>
      </c>
      <c r="AJ14" s="100">
        <v>0.03</v>
      </c>
      <c r="AK14" s="100">
        <v>3.2000000000000001E-2</v>
      </c>
      <c r="AL14" s="100">
        <v>3.1E-2</v>
      </c>
      <c r="AM14" s="100">
        <v>3.1E-2</v>
      </c>
      <c r="AN14" s="100">
        <v>0.03</v>
      </c>
      <c r="AO14" s="100">
        <v>3.1E-2</v>
      </c>
      <c r="AP14" s="100">
        <v>0.03</v>
      </c>
      <c r="AQ14" s="100">
        <v>0.03</v>
      </c>
      <c r="AR14" s="100">
        <v>2.9000000000000001E-2</v>
      </c>
      <c r="AS14" s="100">
        <v>0.03</v>
      </c>
      <c r="AT14" s="100">
        <v>2.9000000000000001E-2</v>
      </c>
      <c r="AU14" s="100">
        <v>2.9000000000000001E-2</v>
      </c>
      <c r="AV14" s="100">
        <v>2.8000000000000001E-2</v>
      </c>
      <c r="AW14" s="100">
        <v>2.9000000000000001E-2</v>
      </c>
      <c r="AX14" s="100">
        <v>2.8000000000000001E-2</v>
      </c>
      <c r="AY14" s="100">
        <v>2.7E-2</v>
      </c>
      <c r="AZ14" s="100">
        <v>2.5999999999999999E-2</v>
      </c>
      <c r="BA14" s="100">
        <v>2.7E-2</v>
      </c>
      <c r="BB14" s="100">
        <v>2.7E-2</v>
      </c>
      <c r="BC14" s="100">
        <v>2.7E-2</v>
      </c>
      <c r="BD14" s="100">
        <v>2.5999999999999999E-2</v>
      </c>
      <c r="BE14" s="100">
        <v>2.7E-2</v>
      </c>
      <c r="BF14" s="100">
        <v>2.5999999999999999E-2</v>
      </c>
      <c r="BG14" s="100">
        <v>2.5999999999999999E-2</v>
      </c>
      <c r="BH14" s="360">
        <v>2.5066811431813101E-2</v>
      </c>
      <c r="BI14" s="100">
        <v>2.6993853337759399E-2</v>
      </c>
      <c r="BJ14" s="420">
        <v>2.59444524764872E-2</v>
      </c>
    </row>
    <row r="15" spans="1:62" s="162" customFormat="1" ht="12.75" customHeight="1">
      <c r="A15" s="68" t="s">
        <v>77</v>
      </c>
      <c r="B15" s="100">
        <v>3.6999999999999998E-2</v>
      </c>
      <c r="C15" s="100">
        <v>3.5999999999999997E-2</v>
      </c>
      <c r="D15" s="100">
        <v>3.5000000000000003E-2</v>
      </c>
      <c r="E15" s="100">
        <v>3.5999999999999997E-2</v>
      </c>
      <c r="F15" s="100">
        <v>3.5999999999999997E-2</v>
      </c>
      <c r="G15" s="100">
        <v>3.5000000000000003E-2</v>
      </c>
      <c r="H15" s="100">
        <v>3.6999999999999998E-2</v>
      </c>
      <c r="I15" s="100">
        <v>3.5000000000000003E-2</v>
      </c>
      <c r="J15" s="100">
        <v>3.3000000000000002E-2</v>
      </c>
      <c r="K15" s="100">
        <v>3.2000000000000001E-2</v>
      </c>
      <c r="L15" s="100">
        <v>3.1E-2</v>
      </c>
      <c r="M15" s="100">
        <v>3.2000000000000001E-2</v>
      </c>
      <c r="N15" s="100">
        <v>3.2000000000000001E-2</v>
      </c>
      <c r="O15" s="100">
        <v>3.1E-2</v>
      </c>
      <c r="P15" s="100">
        <v>0.03</v>
      </c>
      <c r="Q15" s="100">
        <v>3.1E-2</v>
      </c>
      <c r="R15" s="100">
        <v>0.03</v>
      </c>
      <c r="S15" s="100">
        <v>3.1E-2</v>
      </c>
      <c r="T15" s="100">
        <v>2.7E-2</v>
      </c>
      <c r="U15" s="100">
        <v>0.03</v>
      </c>
      <c r="V15" s="100">
        <v>2.5999999999999999E-2</v>
      </c>
      <c r="W15" s="100">
        <v>2.5999999999999999E-2</v>
      </c>
      <c r="X15" s="100">
        <v>2.5000000000000001E-2</v>
      </c>
      <c r="Y15" s="100">
        <v>2.7E-2</v>
      </c>
      <c r="Z15" s="100">
        <v>2.5999999999999999E-2</v>
      </c>
      <c r="AA15" s="100">
        <v>2.5999999999999999E-2</v>
      </c>
      <c r="AB15" s="100">
        <v>2.3E-2</v>
      </c>
      <c r="AC15" s="100">
        <v>2.5000000000000001E-2</v>
      </c>
      <c r="AD15" s="100">
        <v>2.4E-2</v>
      </c>
      <c r="AE15" s="100">
        <v>2.4E-2</v>
      </c>
      <c r="AF15" s="100">
        <v>2.3E-2</v>
      </c>
      <c r="AG15" s="100">
        <v>2.4E-2</v>
      </c>
      <c r="AH15" s="100">
        <v>2.3E-2</v>
      </c>
      <c r="AI15" s="100">
        <v>2.4E-2</v>
      </c>
      <c r="AJ15" s="100">
        <v>2.1999999999999999E-2</v>
      </c>
      <c r="AK15" s="100">
        <v>2.5000000000000001E-2</v>
      </c>
      <c r="AL15" s="100">
        <v>2.3E-2</v>
      </c>
      <c r="AM15" s="100">
        <v>2.3E-2</v>
      </c>
      <c r="AN15" s="100">
        <v>2.1999999999999999E-2</v>
      </c>
      <c r="AO15" s="100">
        <v>2.3E-2</v>
      </c>
      <c r="AP15" s="100">
        <v>2.3E-2</v>
      </c>
      <c r="AQ15" s="100">
        <v>2.3E-2</v>
      </c>
      <c r="AR15" s="100">
        <v>2.1000000000000001E-2</v>
      </c>
      <c r="AS15" s="100">
        <v>2.4E-2</v>
      </c>
      <c r="AT15" s="100">
        <v>2.1999999999999999E-2</v>
      </c>
      <c r="AU15" s="100">
        <v>2.1000000000000001E-2</v>
      </c>
      <c r="AV15" s="100">
        <v>2.1000000000000001E-2</v>
      </c>
      <c r="AW15" s="100">
        <v>2.3E-2</v>
      </c>
      <c r="AX15" s="100">
        <v>2.1000000000000001E-2</v>
      </c>
      <c r="AY15" s="100">
        <v>0.02</v>
      </c>
      <c r="AZ15" s="100">
        <v>0.02</v>
      </c>
      <c r="BA15" s="100">
        <v>2.1000000000000001E-2</v>
      </c>
      <c r="BB15" s="100">
        <v>0.02</v>
      </c>
      <c r="BC15" s="100">
        <v>0.02</v>
      </c>
      <c r="BD15" s="100">
        <v>0.02</v>
      </c>
      <c r="BE15" s="100">
        <v>2.1999999999999999E-2</v>
      </c>
      <c r="BF15" s="100">
        <v>0.02</v>
      </c>
      <c r="BG15" s="100">
        <v>0.02</v>
      </c>
      <c r="BH15" s="360">
        <v>1.9214071747536799E-2</v>
      </c>
      <c r="BI15" s="100">
        <v>2.0083780351702302E-2</v>
      </c>
      <c r="BJ15" s="420">
        <v>2.0049251257578199E-2</v>
      </c>
    </row>
    <row r="16" spans="1:62" s="162" customFormat="1" ht="12.75" customHeight="1">
      <c r="A16" s="68" t="s">
        <v>75</v>
      </c>
      <c r="B16" s="100">
        <v>0.14899999999999999</v>
      </c>
      <c r="C16" s="100">
        <v>0.156</v>
      </c>
      <c r="D16" s="100">
        <v>0.159</v>
      </c>
      <c r="E16" s="100">
        <v>0.17100000000000001</v>
      </c>
      <c r="F16" s="100">
        <v>0.156</v>
      </c>
      <c r="G16" s="100">
        <v>0.17100000000000001</v>
      </c>
      <c r="H16" s="100">
        <v>0.156</v>
      </c>
      <c r="I16" s="100">
        <v>0.16200000000000001</v>
      </c>
      <c r="J16" s="100">
        <v>0.185</v>
      </c>
      <c r="K16" s="100">
        <v>0.21099999999999999</v>
      </c>
      <c r="L16" s="100">
        <v>0.17399999999999999</v>
      </c>
      <c r="M16" s="100">
        <v>0.17199999999999999</v>
      </c>
      <c r="N16" s="100">
        <v>0.161</v>
      </c>
      <c r="O16" s="100">
        <v>0.16900000000000001</v>
      </c>
      <c r="P16" s="100">
        <v>0.17499999999999999</v>
      </c>
      <c r="Q16" s="100">
        <v>0.184</v>
      </c>
      <c r="R16" s="100">
        <v>0.14699999999999999</v>
      </c>
      <c r="S16" s="100">
        <v>0.126</v>
      </c>
      <c r="T16" s="100">
        <v>0.14499999999999999</v>
      </c>
      <c r="U16" s="100">
        <v>0.104</v>
      </c>
      <c r="V16" s="100">
        <v>0.18099999999999999</v>
      </c>
      <c r="W16" s="100">
        <v>0.187</v>
      </c>
      <c r="X16" s="100">
        <v>0.19500000000000001</v>
      </c>
      <c r="Y16" s="100">
        <v>0.185</v>
      </c>
      <c r="Z16" s="100">
        <v>0.17899999999999999</v>
      </c>
      <c r="AA16" s="100">
        <v>0.191</v>
      </c>
      <c r="AB16" s="100">
        <v>0.2</v>
      </c>
      <c r="AC16" s="100">
        <v>0.193</v>
      </c>
      <c r="AD16" s="100">
        <v>0.17399999999999999</v>
      </c>
      <c r="AE16" s="100">
        <v>0.189</v>
      </c>
      <c r="AF16" s="100">
        <v>0.17299999999999999</v>
      </c>
      <c r="AG16" s="100">
        <v>0.16600000000000001</v>
      </c>
      <c r="AH16" s="100">
        <v>0.189</v>
      </c>
      <c r="AI16" s="100">
        <v>0.17399999999999999</v>
      </c>
      <c r="AJ16" s="100">
        <v>0.17</v>
      </c>
      <c r="AK16" s="100">
        <v>0.16400000000000001</v>
      </c>
      <c r="AL16" s="100">
        <v>0.16900000000000001</v>
      </c>
      <c r="AM16" s="100">
        <v>0.17599999999999999</v>
      </c>
      <c r="AN16" s="100">
        <v>0.17299999999999999</v>
      </c>
      <c r="AO16" s="100">
        <v>0.17699999999999999</v>
      </c>
      <c r="AP16" s="100">
        <v>0.17299999999999999</v>
      </c>
      <c r="AQ16" s="100">
        <v>0.17699999999999999</v>
      </c>
      <c r="AR16" s="100">
        <v>0.18</v>
      </c>
      <c r="AS16" s="100">
        <v>0.15</v>
      </c>
      <c r="AT16" s="100">
        <v>0.16900000000000001</v>
      </c>
      <c r="AU16" s="100">
        <v>0.17899999999999999</v>
      </c>
      <c r="AV16" s="100">
        <v>0.17100000000000001</v>
      </c>
      <c r="AW16" s="100">
        <v>0.14699999999999999</v>
      </c>
      <c r="AX16" s="100">
        <v>0.20699999999999999</v>
      </c>
      <c r="AY16" s="100">
        <v>0.16800000000000001</v>
      </c>
      <c r="AZ16" s="100">
        <v>0.14799999999999999</v>
      </c>
      <c r="BA16" s="100">
        <v>0.11700000000000001</v>
      </c>
      <c r="BB16" s="100">
        <v>0.17899999999999999</v>
      </c>
      <c r="BC16" s="100">
        <v>0.17799999999999999</v>
      </c>
      <c r="BD16" s="100">
        <v>0.161</v>
      </c>
      <c r="BE16" s="100">
        <v>0.129</v>
      </c>
      <c r="BF16" s="100">
        <v>0.17</v>
      </c>
      <c r="BG16" s="100">
        <v>0.157</v>
      </c>
      <c r="BH16" s="360">
        <v>0.15250685783062001</v>
      </c>
      <c r="BI16" s="100">
        <v>0.15890904104761699</v>
      </c>
      <c r="BJ16" s="420">
        <v>0.15215019764683599</v>
      </c>
    </row>
    <row r="17" spans="1:65" s="162" customFormat="1" ht="12.75" customHeight="1">
      <c r="A17" s="68" t="s">
        <v>102</v>
      </c>
      <c r="B17" s="100">
        <v>7.0000000000000001E-3</v>
      </c>
      <c r="C17" s="100">
        <v>8.0000000000000002E-3</v>
      </c>
      <c r="D17" s="100">
        <v>7.0000000000000001E-3</v>
      </c>
      <c r="E17" s="100">
        <v>8.0000000000000002E-3</v>
      </c>
      <c r="F17" s="100">
        <v>7.0000000000000001E-3</v>
      </c>
      <c r="G17" s="100">
        <v>8.0000000000000002E-3</v>
      </c>
      <c r="H17" s="100">
        <v>8.0000000000000002E-3</v>
      </c>
      <c r="I17" s="100">
        <v>7.0000000000000001E-3</v>
      </c>
      <c r="J17" s="100">
        <v>8.0000000000000002E-3</v>
      </c>
      <c r="K17" s="100">
        <v>8.9999999999999993E-3</v>
      </c>
      <c r="L17" s="100">
        <v>7.0000000000000001E-3</v>
      </c>
      <c r="M17" s="100">
        <v>7.0000000000000001E-3</v>
      </c>
      <c r="N17" s="100">
        <v>7.0000000000000001E-3</v>
      </c>
      <c r="O17" s="100">
        <v>7.0000000000000001E-3</v>
      </c>
      <c r="P17" s="100">
        <v>7.0000000000000001E-3</v>
      </c>
      <c r="Q17" s="100">
        <v>8.0000000000000002E-3</v>
      </c>
      <c r="R17" s="100">
        <v>6.0000000000000001E-3</v>
      </c>
      <c r="S17" s="100">
        <v>5.0000000000000001E-3</v>
      </c>
      <c r="T17" s="100">
        <v>5.0000000000000001E-3</v>
      </c>
      <c r="U17" s="100">
        <v>4.0000000000000001E-3</v>
      </c>
      <c r="V17" s="100">
        <v>7.0000000000000001E-3</v>
      </c>
      <c r="W17" s="100">
        <v>7.0000000000000001E-3</v>
      </c>
      <c r="X17" s="100">
        <v>7.0000000000000001E-3</v>
      </c>
      <c r="Y17" s="100">
        <v>7.0000000000000001E-3</v>
      </c>
      <c r="Z17" s="100">
        <v>6.0000000000000001E-3</v>
      </c>
      <c r="AA17" s="100">
        <v>7.0000000000000001E-3</v>
      </c>
      <c r="AB17" s="100">
        <v>7.0000000000000001E-3</v>
      </c>
      <c r="AC17" s="100">
        <v>7.0000000000000001E-3</v>
      </c>
      <c r="AD17" s="100">
        <v>6.0000000000000001E-3</v>
      </c>
      <c r="AE17" s="100">
        <v>6.0000000000000001E-3</v>
      </c>
      <c r="AF17" s="100">
        <v>5.0000000000000001E-3</v>
      </c>
      <c r="AG17" s="100">
        <v>5.0000000000000001E-3</v>
      </c>
      <c r="AH17" s="100">
        <v>6.0000000000000001E-3</v>
      </c>
      <c r="AI17" s="100">
        <v>6.0000000000000001E-3</v>
      </c>
      <c r="AJ17" s="100">
        <v>5.0000000000000001E-3</v>
      </c>
      <c r="AK17" s="100">
        <v>5.0000000000000001E-3</v>
      </c>
      <c r="AL17" s="100">
        <v>5.0000000000000001E-3</v>
      </c>
      <c r="AM17" s="100">
        <v>5.0000000000000001E-3</v>
      </c>
      <c r="AN17" s="100">
        <v>5.0000000000000001E-3</v>
      </c>
      <c r="AO17" s="100">
        <v>5.0000000000000001E-3</v>
      </c>
      <c r="AP17" s="100">
        <v>5.0000000000000001E-3</v>
      </c>
      <c r="AQ17" s="100">
        <v>5.0000000000000001E-3</v>
      </c>
      <c r="AR17" s="100">
        <v>5.0000000000000001E-3</v>
      </c>
      <c r="AS17" s="100">
        <v>5.0000000000000001E-3</v>
      </c>
      <c r="AT17" s="100">
        <v>5.0000000000000001E-3</v>
      </c>
      <c r="AU17" s="100">
        <v>5.0000000000000001E-3</v>
      </c>
      <c r="AV17" s="100">
        <v>5.0000000000000001E-3</v>
      </c>
      <c r="AW17" s="100">
        <v>4.0000000000000001E-3</v>
      </c>
      <c r="AX17" s="100">
        <v>6.0000000000000001E-3</v>
      </c>
      <c r="AY17" s="100">
        <v>5.0000000000000001E-3</v>
      </c>
      <c r="AZ17" s="100">
        <v>4.0000000000000001E-3</v>
      </c>
      <c r="BA17" s="100">
        <v>3.0000000000000001E-3</v>
      </c>
      <c r="BB17" s="100">
        <v>5.0000000000000001E-3</v>
      </c>
      <c r="BC17" s="100">
        <v>5.0000000000000001E-3</v>
      </c>
      <c r="BD17" s="100">
        <v>4.0000000000000001E-3</v>
      </c>
      <c r="BE17" s="100">
        <v>3.0000000000000001E-3</v>
      </c>
      <c r="BF17" s="100">
        <v>4.0000000000000001E-3</v>
      </c>
      <c r="BG17" s="100">
        <v>4.0000000000000001E-3</v>
      </c>
      <c r="BH17" s="360">
        <v>3.82286064729849E-3</v>
      </c>
      <c r="BI17" s="100">
        <v>4.2895673480833401E-3</v>
      </c>
      <c r="BJ17" s="420">
        <v>3.9474535721364702E-3</v>
      </c>
    </row>
    <row r="18" spans="1:65" s="162" customFormat="1" ht="12.75" customHeight="1">
      <c r="A18" s="123" t="s">
        <v>103</v>
      </c>
      <c r="B18" s="100">
        <v>8.5000000000000006E-2</v>
      </c>
      <c r="C18" s="100">
        <v>0.09</v>
      </c>
      <c r="D18" s="100">
        <v>8.7999999999999995E-2</v>
      </c>
      <c r="E18" s="100">
        <v>9.8000000000000004E-2</v>
      </c>
      <c r="F18" s="100">
        <v>8.7999999999999995E-2</v>
      </c>
      <c r="G18" s="100">
        <v>9.7000000000000003E-2</v>
      </c>
      <c r="H18" s="100">
        <v>0.09</v>
      </c>
      <c r="I18" s="100">
        <v>8.5999999999999993E-2</v>
      </c>
      <c r="J18" s="100">
        <v>9.8000000000000004E-2</v>
      </c>
      <c r="K18" s="100">
        <v>0.111</v>
      </c>
      <c r="L18" s="100">
        <v>8.7999999999999995E-2</v>
      </c>
      <c r="M18" s="100">
        <v>8.7999999999999995E-2</v>
      </c>
      <c r="N18" s="100">
        <v>8.1000000000000003E-2</v>
      </c>
      <c r="O18" s="100">
        <v>8.4000000000000005E-2</v>
      </c>
      <c r="P18" s="100">
        <v>8.5000000000000006E-2</v>
      </c>
      <c r="Q18" s="100">
        <v>9.2999999999999999E-2</v>
      </c>
      <c r="R18" s="100">
        <v>6.8000000000000005E-2</v>
      </c>
      <c r="S18" s="100">
        <v>5.8000000000000003E-2</v>
      </c>
      <c r="T18" s="100">
        <v>6.2E-2</v>
      </c>
      <c r="U18" s="100">
        <v>4.5999999999999999E-2</v>
      </c>
      <c r="V18" s="100">
        <v>8.2000000000000003E-2</v>
      </c>
      <c r="W18" s="100">
        <v>8.5999999999999993E-2</v>
      </c>
      <c r="X18" s="100">
        <v>8.6999999999999994E-2</v>
      </c>
      <c r="Y18" s="100">
        <v>8.6999999999999994E-2</v>
      </c>
      <c r="Z18" s="100">
        <v>7.8E-2</v>
      </c>
      <c r="AA18" s="100">
        <v>8.5999999999999993E-2</v>
      </c>
      <c r="AB18" s="100">
        <v>8.5000000000000006E-2</v>
      </c>
      <c r="AC18" s="100">
        <v>8.5000000000000006E-2</v>
      </c>
      <c r="AD18" s="100">
        <v>7.1999999999999995E-2</v>
      </c>
      <c r="AE18" s="100">
        <v>7.9000000000000001E-2</v>
      </c>
      <c r="AF18" s="100">
        <v>6.7000000000000004E-2</v>
      </c>
      <c r="AG18" s="100">
        <v>6.7000000000000004E-2</v>
      </c>
      <c r="AH18" s="100">
        <v>7.4999999999999997E-2</v>
      </c>
      <c r="AI18" s="100">
        <v>6.9000000000000006E-2</v>
      </c>
      <c r="AJ18" s="100">
        <v>6.2E-2</v>
      </c>
      <c r="AK18" s="100">
        <v>6.4000000000000001E-2</v>
      </c>
      <c r="AL18" s="100">
        <v>6.3E-2</v>
      </c>
      <c r="AM18" s="100">
        <v>6.6000000000000003E-2</v>
      </c>
      <c r="AN18" s="100">
        <v>6.2E-2</v>
      </c>
      <c r="AO18" s="100">
        <v>6.5000000000000002E-2</v>
      </c>
      <c r="AP18" s="100">
        <v>6.3E-2</v>
      </c>
      <c r="AQ18" s="100">
        <v>6.4000000000000001E-2</v>
      </c>
      <c r="AR18" s="100">
        <v>6.3E-2</v>
      </c>
      <c r="AS18" s="100">
        <v>5.5E-2</v>
      </c>
      <c r="AT18" s="100">
        <v>5.8999999999999997E-2</v>
      </c>
      <c r="AU18" s="100">
        <v>6.3E-2</v>
      </c>
      <c r="AV18" s="100">
        <v>5.8999999999999997E-2</v>
      </c>
      <c r="AW18" s="100">
        <v>5.1999999999999998E-2</v>
      </c>
      <c r="AX18" s="100">
        <v>7.0999999999999994E-2</v>
      </c>
      <c r="AY18" s="100">
        <v>5.7000000000000002E-2</v>
      </c>
      <c r="AZ18" s="100">
        <v>4.9000000000000002E-2</v>
      </c>
      <c r="BA18" s="100">
        <v>4.1000000000000002E-2</v>
      </c>
      <c r="BB18" s="100">
        <v>6.2E-2</v>
      </c>
      <c r="BC18" s="100">
        <v>6.2E-2</v>
      </c>
      <c r="BD18" s="100">
        <v>5.2999999999999999E-2</v>
      </c>
      <c r="BE18" s="100">
        <v>4.3999999999999997E-2</v>
      </c>
      <c r="BF18" s="100">
        <v>5.7000000000000002E-2</v>
      </c>
      <c r="BG18" s="100">
        <v>5.1999999999999998E-2</v>
      </c>
      <c r="BH18" s="360">
        <v>4.9107163573753797E-2</v>
      </c>
      <c r="BI18" s="100">
        <v>5.4429747183303401E-2</v>
      </c>
      <c r="BJ18" s="420">
        <v>5.0402851984729102E-2</v>
      </c>
    </row>
    <row r="19" spans="1:65" s="162" customFormat="1" ht="12.75" customHeight="1">
      <c r="A19" s="123"/>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360"/>
      <c r="BI19" s="100"/>
      <c r="BJ19" s="420"/>
    </row>
    <row r="20" spans="1:65" s="162" customFormat="1" ht="12.75" customHeight="1">
      <c r="A20" s="18" t="s">
        <v>44</v>
      </c>
      <c r="B20" s="122">
        <v>164.3</v>
      </c>
      <c r="C20" s="122">
        <v>176</v>
      </c>
      <c r="D20" s="122">
        <v>170.3</v>
      </c>
      <c r="E20" s="122">
        <v>188.4</v>
      </c>
      <c r="F20" s="122">
        <v>183.4</v>
      </c>
      <c r="G20" s="122">
        <v>195.9</v>
      </c>
      <c r="H20" s="122">
        <v>201</v>
      </c>
      <c r="I20" s="122">
        <v>188.5</v>
      </c>
      <c r="J20" s="122">
        <v>183.5</v>
      </c>
      <c r="K20" s="122">
        <v>173.5</v>
      </c>
      <c r="L20" s="122">
        <v>170.8</v>
      </c>
      <c r="M20" s="122">
        <v>184.2</v>
      </c>
      <c r="N20" s="122">
        <v>177.7</v>
      </c>
      <c r="O20" s="122">
        <v>181.3</v>
      </c>
      <c r="P20" s="122">
        <v>178</v>
      </c>
      <c r="Q20" s="122">
        <v>187.2</v>
      </c>
      <c r="R20" s="122">
        <v>162.5</v>
      </c>
      <c r="S20" s="122">
        <v>179.8</v>
      </c>
      <c r="T20" s="122">
        <v>183.3</v>
      </c>
      <c r="U20" s="122">
        <v>223.2</v>
      </c>
      <c r="V20" s="122">
        <v>156</v>
      </c>
      <c r="W20" s="122">
        <v>155</v>
      </c>
      <c r="X20" s="122">
        <v>153.69999999999999</v>
      </c>
      <c r="Y20" s="122">
        <v>195.4</v>
      </c>
      <c r="Z20" s="122">
        <v>148</v>
      </c>
      <c r="AA20" s="122">
        <v>170</v>
      </c>
      <c r="AB20" s="122">
        <v>152.6</v>
      </c>
      <c r="AC20" s="122">
        <v>171.3</v>
      </c>
      <c r="AD20" s="122">
        <v>143.1</v>
      </c>
      <c r="AE20" s="122">
        <v>157.6</v>
      </c>
      <c r="AF20" s="122">
        <v>143.9</v>
      </c>
      <c r="AG20" s="122">
        <v>168.3</v>
      </c>
      <c r="AH20" s="122">
        <v>158.69999999999999</v>
      </c>
      <c r="AI20" s="122">
        <v>165</v>
      </c>
      <c r="AJ20" s="122">
        <v>137.9</v>
      </c>
      <c r="AK20" s="122">
        <v>172.2</v>
      </c>
      <c r="AL20" s="122">
        <v>154.5</v>
      </c>
      <c r="AM20" s="122">
        <v>157.80000000000001</v>
      </c>
      <c r="AN20" s="122">
        <v>143.5</v>
      </c>
      <c r="AO20" s="122">
        <v>167.4</v>
      </c>
      <c r="AP20" s="122">
        <v>155.1</v>
      </c>
      <c r="AQ20" s="122">
        <v>158.80000000000001</v>
      </c>
      <c r="AR20" s="122">
        <v>150.69999999999999</v>
      </c>
      <c r="AS20" s="122">
        <v>183.8</v>
      </c>
      <c r="AT20" s="122">
        <v>152.9</v>
      </c>
      <c r="AU20" s="122">
        <v>153.69999999999999</v>
      </c>
      <c r="AV20" s="122">
        <v>139.30000000000001</v>
      </c>
      <c r="AW20" s="122">
        <v>164.1</v>
      </c>
      <c r="AX20" s="122">
        <v>152.6</v>
      </c>
      <c r="AY20" s="122">
        <v>154.69999999999999</v>
      </c>
      <c r="AZ20" s="122">
        <v>140.30000000000001</v>
      </c>
      <c r="BA20" s="122">
        <v>158</v>
      </c>
      <c r="BB20" s="122">
        <v>150.69999999999999</v>
      </c>
      <c r="BC20" s="122">
        <v>148</v>
      </c>
      <c r="BD20" s="122">
        <v>131.6</v>
      </c>
      <c r="BE20" s="122">
        <v>144.4</v>
      </c>
      <c r="BF20" s="122">
        <v>135.1</v>
      </c>
      <c r="BG20" s="122">
        <v>136.19999999999999</v>
      </c>
      <c r="BH20" s="364">
        <v>133.62630806000001</v>
      </c>
      <c r="BI20" s="122">
        <v>588.31038521999994</v>
      </c>
      <c r="BJ20" s="418">
        <v>549.38570480999999</v>
      </c>
    </row>
    <row r="21" spans="1:65" s="162" customFormat="1" ht="12.75" customHeight="1">
      <c r="A21" s="18" t="s">
        <v>92</v>
      </c>
      <c r="B21" s="122">
        <v>137.1</v>
      </c>
      <c r="C21" s="122">
        <v>143.9</v>
      </c>
      <c r="D21" s="122">
        <v>141.1</v>
      </c>
      <c r="E21" s="122">
        <v>147.69999999999999</v>
      </c>
      <c r="F21" s="122">
        <v>151.30000000000001</v>
      </c>
      <c r="G21" s="122">
        <v>158.6</v>
      </c>
      <c r="H21" s="122">
        <v>167.6</v>
      </c>
      <c r="I21" s="122">
        <v>157.6</v>
      </c>
      <c r="J21" s="122">
        <v>143.69999999999999</v>
      </c>
      <c r="K21" s="122">
        <v>138.19999999999999</v>
      </c>
      <c r="L21" s="122">
        <v>143.6</v>
      </c>
      <c r="M21" s="122">
        <v>142.1</v>
      </c>
      <c r="N21" s="122">
        <v>145.30000000000001</v>
      </c>
      <c r="O21" s="122">
        <v>145.9</v>
      </c>
      <c r="P21" s="122">
        <v>135.9</v>
      </c>
      <c r="Q21" s="122">
        <v>137.69999999999999</v>
      </c>
      <c r="R21" s="122">
        <v>136.9</v>
      </c>
      <c r="S21" s="122">
        <v>138</v>
      </c>
      <c r="T21" s="122">
        <v>142.5</v>
      </c>
      <c r="U21" s="122">
        <v>127.9</v>
      </c>
      <c r="V21" s="122">
        <v>122.9</v>
      </c>
      <c r="W21" s="122">
        <v>123.2</v>
      </c>
      <c r="X21" s="122">
        <v>121.6</v>
      </c>
      <c r="Y21" s="122">
        <v>137.1</v>
      </c>
      <c r="Z21" s="122">
        <v>118.3</v>
      </c>
      <c r="AA21" s="122">
        <v>130.9</v>
      </c>
      <c r="AB21" s="122">
        <v>114</v>
      </c>
      <c r="AC21" s="122">
        <v>115.5</v>
      </c>
      <c r="AD21" s="122">
        <v>119.3</v>
      </c>
      <c r="AE21" s="122">
        <v>118.5</v>
      </c>
      <c r="AF21" s="122">
        <v>116.4</v>
      </c>
      <c r="AG21" s="122">
        <v>116.7</v>
      </c>
      <c r="AH21" s="122">
        <v>117.9</v>
      </c>
      <c r="AI21" s="122">
        <v>125.4</v>
      </c>
      <c r="AJ21" s="122">
        <v>115.7</v>
      </c>
      <c r="AK21" s="122">
        <v>123.8</v>
      </c>
      <c r="AL21" s="122">
        <v>123.6</v>
      </c>
      <c r="AM21" s="122">
        <v>120</v>
      </c>
      <c r="AN21" s="122" t="s">
        <v>555</v>
      </c>
      <c r="AO21" s="122">
        <v>121.2</v>
      </c>
      <c r="AP21" s="122" t="s">
        <v>555</v>
      </c>
      <c r="AQ21" s="122" t="s">
        <v>555</v>
      </c>
      <c r="AR21" s="122" t="s">
        <v>555</v>
      </c>
      <c r="AS21" s="122" t="s">
        <v>555</v>
      </c>
      <c r="AT21" s="122" t="s">
        <v>555</v>
      </c>
      <c r="AU21" s="122" t="s">
        <v>555</v>
      </c>
      <c r="AV21" s="122" t="s">
        <v>555</v>
      </c>
      <c r="AW21" s="122" t="s">
        <v>555</v>
      </c>
      <c r="AX21" s="122" t="s">
        <v>555</v>
      </c>
      <c r="AY21" s="122" t="s">
        <v>555</v>
      </c>
      <c r="AZ21" s="122" t="s">
        <v>555</v>
      </c>
      <c r="BA21" s="122" t="s">
        <v>555</v>
      </c>
      <c r="BB21" s="122" t="s">
        <v>555</v>
      </c>
      <c r="BC21" s="122" t="s">
        <v>555</v>
      </c>
      <c r="BD21" s="122" t="s">
        <v>555</v>
      </c>
      <c r="BE21" s="122" t="s">
        <v>555</v>
      </c>
      <c r="BF21" s="122" t="s">
        <v>555</v>
      </c>
      <c r="BG21" s="122" t="s">
        <v>555</v>
      </c>
      <c r="BH21" s="364" t="s">
        <v>555</v>
      </c>
      <c r="BI21" s="122" t="s">
        <v>555</v>
      </c>
      <c r="BJ21" s="418" t="s">
        <v>555</v>
      </c>
    </row>
    <row r="22" spans="1:65" s="162" customFormat="1" ht="12.75" customHeight="1">
      <c r="A22" s="18" t="s">
        <v>35</v>
      </c>
      <c r="B22" s="122">
        <v>517.9</v>
      </c>
      <c r="C22" s="122">
        <v>534.4</v>
      </c>
      <c r="D22" s="122">
        <v>520.29999999999995</v>
      </c>
      <c r="E22" s="122">
        <v>553.20000000000005</v>
      </c>
      <c r="F22" s="122">
        <v>557.20000000000005</v>
      </c>
      <c r="G22" s="122">
        <v>571.6</v>
      </c>
      <c r="H22" s="122">
        <v>598.70000000000005</v>
      </c>
      <c r="I22" s="122">
        <v>568</v>
      </c>
      <c r="J22" s="122">
        <v>581</v>
      </c>
      <c r="K22" s="122">
        <v>585.70000000000005</v>
      </c>
      <c r="L22" s="122">
        <v>572.4</v>
      </c>
      <c r="M22" s="122">
        <v>590.29999999999995</v>
      </c>
      <c r="N22" s="122">
        <v>591.79999999999995</v>
      </c>
      <c r="O22" s="122">
        <v>602</v>
      </c>
      <c r="P22" s="122">
        <v>598</v>
      </c>
      <c r="Q22" s="122">
        <v>639</v>
      </c>
      <c r="R22" s="122">
        <v>591.20000000000005</v>
      </c>
      <c r="S22" s="122">
        <v>590.1</v>
      </c>
      <c r="T22" s="122">
        <v>549.20000000000005</v>
      </c>
      <c r="U22" s="122">
        <v>576.29999999999995</v>
      </c>
      <c r="V22" s="122">
        <v>587.1</v>
      </c>
      <c r="W22" s="122">
        <v>606.79999999999995</v>
      </c>
      <c r="X22" s="122">
        <v>598.1</v>
      </c>
      <c r="Y22" s="122">
        <v>647</v>
      </c>
      <c r="Z22" s="122">
        <v>621.9</v>
      </c>
      <c r="AA22" s="122">
        <v>649.4</v>
      </c>
      <c r="AB22" s="122">
        <v>625.20000000000005</v>
      </c>
      <c r="AC22" s="122">
        <v>668.9</v>
      </c>
      <c r="AD22" s="122">
        <v>638.9</v>
      </c>
      <c r="AE22" s="122">
        <v>654.70000000000005</v>
      </c>
      <c r="AF22" s="122">
        <v>616.29999999999995</v>
      </c>
      <c r="AG22" s="122">
        <v>644.70000000000005</v>
      </c>
      <c r="AH22" s="122">
        <v>643.79999999999995</v>
      </c>
      <c r="AI22" s="122">
        <v>658.3</v>
      </c>
      <c r="AJ22" s="122">
        <v>623</v>
      </c>
      <c r="AK22" s="122">
        <v>668.8</v>
      </c>
      <c r="AL22" s="122">
        <v>647.79999999999995</v>
      </c>
      <c r="AM22" s="122">
        <v>662.6</v>
      </c>
      <c r="AN22" s="122">
        <v>643</v>
      </c>
      <c r="AO22" s="122">
        <v>676.1</v>
      </c>
      <c r="AP22" s="122">
        <v>673.5</v>
      </c>
      <c r="AQ22" s="122">
        <v>686.8</v>
      </c>
      <c r="AR22" s="122">
        <v>661.8</v>
      </c>
      <c r="AS22" s="122">
        <v>701.1</v>
      </c>
      <c r="AT22" s="122">
        <v>678.9</v>
      </c>
      <c r="AU22" s="122">
        <v>699</v>
      </c>
      <c r="AV22" s="122">
        <v>693.2</v>
      </c>
      <c r="AW22" s="122">
        <v>718.1</v>
      </c>
      <c r="AX22" s="122">
        <v>703.4</v>
      </c>
      <c r="AY22" s="122">
        <v>699.7</v>
      </c>
      <c r="AZ22" s="122">
        <v>687.9</v>
      </c>
      <c r="BA22" s="122">
        <v>728.9</v>
      </c>
      <c r="BB22" s="122">
        <v>736.8</v>
      </c>
      <c r="BC22" s="122">
        <v>749.9</v>
      </c>
      <c r="BD22" s="122">
        <v>726.1</v>
      </c>
      <c r="BE22" s="122">
        <v>749</v>
      </c>
      <c r="BF22" s="122">
        <v>754.5</v>
      </c>
      <c r="BG22" s="122">
        <v>755.6</v>
      </c>
      <c r="BH22" s="364">
        <v>742.81166775999998</v>
      </c>
      <c r="BI22" s="122">
        <v>2941.7251406099999</v>
      </c>
      <c r="BJ22" s="418">
        <v>3001.9349137499999</v>
      </c>
      <c r="BL22" s="164"/>
    </row>
    <row r="23" spans="1:65" s="162" customFormat="1" ht="12.75" customHeight="1">
      <c r="A23" s="18" t="s">
        <v>47</v>
      </c>
      <c r="B23" s="122">
        <v>400.2</v>
      </c>
      <c r="C23" s="122">
        <v>404</v>
      </c>
      <c r="D23" s="122">
        <v>389.3</v>
      </c>
      <c r="E23" s="122">
        <v>416.3</v>
      </c>
      <c r="F23" s="122">
        <v>424.2</v>
      </c>
      <c r="G23" s="122">
        <v>421.9</v>
      </c>
      <c r="H23" s="122">
        <v>449.8</v>
      </c>
      <c r="I23" s="122">
        <v>432.2</v>
      </c>
      <c r="J23" s="122">
        <v>422.5</v>
      </c>
      <c r="K23" s="122">
        <v>422</v>
      </c>
      <c r="L23" s="122">
        <v>419.2</v>
      </c>
      <c r="M23" s="122">
        <v>437.2</v>
      </c>
      <c r="N23" s="122">
        <v>447.2</v>
      </c>
      <c r="O23" s="122">
        <v>449.8</v>
      </c>
      <c r="P23" s="122">
        <v>433.4</v>
      </c>
      <c r="Q23" s="122">
        <v>462.6</v>
      </c>
      <c r="R23" s="122">
        <v>457.9</v>
      </c>
      <c r="S23" s="122">
        <v>481.6</v>
      </c>
      <c r="T23" s="122">
        <v>428.4</v>
      </c>
      <c r="U23" s="122">
        <v>491.9</v>
      </c>
      <c r="V23" s="122">
        <v>428</v>
      </c>
      <c r="W23" s="122">
        <v>433.6</v>
      </c>
      <c r="X23" s="122">
        <v>424.6</v>
      </c>
      <c r="Y23" s="122">
        <v>456.9</v>
      </c>
      <c r="Z23" s="122">
        <v>456.7</v>
      </c>
      <c r="AA23" s="122">
        <v>467.8</v>
      </c>
      <c r="AB23" s="122">
        <v>437.8</v>
      </c>
      <c r="AC23" s="122">
        <v>478.4</v>
      </c>
      <c r="AD23" s="122">
        <v>475.3</v>
      </c>
      <c r="AE23" s="122">
        <v>473.2</v>
      </c>
      <c r="AF23" s="122">
        <v>459.1</v>
      </c>
      <c r="AG23" s="122">
        <v>482.1</v>
      </c>
      <c r="AH23" s="122">
        <v>467.7</v>
      </c>
      <c r="AI23" s="122">
        <v>488.8</v>
      </c>
      <c r="AJ23" s="122">
        <v>460.6</v>
      </c>
      <c r="AK23" s="122">
        <v>521.20000000000005</v>
      </c>
      <c r="AL23" s="122">
        <v>491</v>
      </c>
      <c r="AM23" s="122">
        <v>499.7</v>
      </c>
      <c r="AN23" s="122">
        <v>480.7</v>
      </c>
      <c r="AO23" s="122">
        <v>506.2</v>
      </c>
      <c r="AP23" s="122">
        <v>505.1</v>
      </c>
      <c r="AQ23" s="122">
        <v>510.4</v>
      </c>
      <c r="AR23" s="122">
        <v>484.6</v>
      </c>
      <c r="AS23" s="122">
        <v>553.5</v>
      </c>
      <c r="AT23" s="122">
        <v>512.1</v>
      </c>
      <c r="AU23" s="122">
        <v>514.20000000000005</v>
      </c>
      <c r="AV23" s="122">
        <v>515</v>
      </c>
      <c r="AW23" s="122">
        <v>561.79999999999995</v>
      </c>
      <c r="AX23" s="122">
        <v>542.70000000000005</v>
      </c>
      <c r="AY23" s="122">
        <v>524.9</v>
      </c>
      <c r="AZ23" s="122">
        <v>530.79999999999995</v>
      </c>
      <c r="BA23" s="122">
        <v>550.4</v>
      </c>
      <c r="BB23" s="122">
        <v>542.6</v>
      </c>
      <c r="BC23" s="122">
        <v>548.29999999999995</v>
      </c>
      <c r="BD23" s="122">
        <v>547.4</v>
      </c>
      <c r="BE23" s="122">
        <v>605.1</v>
      </c>
      <c r="BF23" s="122">
        <v>564.79999999999995</v>
      </c>
      <c r="BG23" s="122">
        <v>580.6</v>
      </c>
      <c r="BH23" s="364">
        <v>569.37583457999995</v>
      </c>
      <c r="BI23" s="122">
        <v>2188.68202475</v>
      </c>
      <c r="BJ23" s="418">
        <v>2319.8233764699999</v>
      </c>
    </row>
    <row r="24" spans="1:65" s="162" customFormat="1" ht="12.75" customHeight="1">
      <c r="A24" s="18" t="s">
        <v>79</v>
      </c>
      <c r="B24" s="122">
        <v>160.19999999999999</v>
      </c>
      <c r="C24" s="122">
        <v>157.69999999999999</v>
      </c>
      <c r="D24" s="122">
        <v>155.6</v>
      </c>
      <c r="E24" s="122">
        <v>166.2</v>
      </c>
      <c r="F24" s="122">
        <v>173.3</v>
      </c>
      <c r="G24" s="122">
        <v>168.2</v>
      </c>
      <c r="H24" s="122">
        <v>179.9</v>
      </c>
      <c r="I24" s="122">
        <v>178.7</v>
      </c>
      <c r="J24" s="122">
        <v>179.2</v>
      </c>
      <c r="K24" s="122">
        <v>180.6</v>
      </c>
      <c r="L24" s="122">
        <v>180.7</v>
      </c>
      <c r="M24" s="122">
        <v>182.3</v>
      </c>
      <c r="N24" s="122">
        <v>193.3</v>
      </c>
      <c r="O24" s="122">
        <v>195.4</v>
      </c>
      <c r="P24" s="122">
        <v>189.7</v>
      </c>
      <c r="Q24" s="122">
        <v>201.4</v>
      </c>
      <c r="R24" s="122">
        <v>206.1</v>
      </c>
      <c r="S24" s="122">
        <v>209.7</v>
      </c>
      <c r="T24" s="122">
        <v>192</v>
      </c>
      <c r="U24" s="122">
        <v>204.5</v>
      </c>
      <c r="V24" s="122">
        <v>197.3</v>
      </c>
      <c r="W24" s="122">
        <v>196</v>
      </c>
      <c r="X24" s="122">
        <v>192.6</v>
      </c>
      <c r="Y24" s="122">
        <v>203.5</v>
      </c>
      <c r="Z24" s="122">
        <v>207.4</v>
      </c>
      <c r="AA24" s="122">
        <v>212.1</v>
      </c>
      <c r="AB24" s="122">
        <v>205.3</v>
      </c>
      <c r="AC24" s="122">
        <v>218.3</v>
      </c>
      <c r="AD24" s="122">
        <v>222.6</v>
      </c>
      <c r="AE24" s="122">
        <v>225.4</v>
      </c>
      <c r="AF24" s="122">
        <v>219.3</v>
      </c>
      <c r="AG24" s="122">
        <v>227.6</v>
      </c>
      <c r="AH24" s="122">
        <v>228.7</v>
      </c>
      <c r="AI24" s="122">
        <v>234.4</v>
      </c>
      <c r="AJ24" s="122">
        <v>223.7</v>
      </c>
      <c r="AK24" s="122">
        <v>243.1</v>
      </c>
      <c r="AL24" s="122">
        <v>243.8</v>
      </c>
      <c r="AM24" s="122">
        <v>244.5</v>
      </c>
      <c r="AN24" s="122">
        <v>235.5</v>
      </c>
      <c r="AO24" s="122">
        <v>248</v>
      </c>
      <c r="AP24" s="122">
        <v>249.5</v>
      </c>
      <c r="AQ24" s="122">
        <v>250.4</v>
      </c>
      <c r="AR24" s="122">
        <v>237.6</v>
      </c>
      <c r="AS24" s="122">
        <v>252.9</v>
      </c>
      <c r="AT24" s="122">
        <v>256.5</v>
      </c>
      <c r="AU24" s="122">
        <v>255.4</v>
      </c>
      <c r="AV24" s="122">
        <v>251.8</v>
      </c>
      <c r="AW24" s="122">
        <v>271.7</v>
      </c>
      <c r="AX24" s="122">
        <v>266.89999999999998</v>
      </c>
      <c r="AY24" s="122">
        <v>257.89999999999998</v>
      </c>
      <c r="AZ24" s="122">
        <v>258</v>
      </c>
      <c r="BA24" s="122">
        <v>266.8</v>
      </c>
      <c r="BB24" s="122">
        <v>268.7</v>
      </c>
      <c r="BC24" s="122">
        <v>266.2</v>
      </c>
      <c r="BD24" s="122">
        <v>266.10000000000002</v>
      </c>
      <c r="BE24" s="122">
        <v>276.8</v>
      </c>
      <c r="BF24" s="122">
        <v>278.2</v>
      </c>
      <c r="BG24" s="122">
        <v>283.39999999999998</v>
      </c>
      <c r="BH24" s="364">
        <v>275.38173992999998</v>
      </c>
      <c r="BI24" s="122">
        <v>1067.90121611</v>
      </c>
      <c r="BJ24" s="418">
        <v>1113.7733557700001</v>
      </c>
    </row>
    <row r="25" spans="1:65" s="162" customFormat="1" ht="12.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369"/>
      <c r="BI25" s="24"/>
      <c r="BJ25" s="421"/>
    </row>
    <row r="26" spans="1:65" s="162" customFormat="1" ht="12.75" customHeight="1">
      <c r="A26" s="123" t="s">
        <v>88</v>
      </c>
      <c r="B26" s="100">
        <v>0.317</v>
      </c>
      <c r="C26" s="100">
        <v>0.32900000000000001</v>
      </c>
      <c r="D26" s="100">
        <v>0.32700000000000001</v>
      </c>
      <c r="E26" s="100">
        <v>0.34100000000000003</v>
      </c>
      <c r="F26" s="100">
        <v>0.32900000000000001</v>
      </c>
      <c r="G26" s="100">
        <v>0.34300000000000003</v>
      </c>
      <c r="H26" s="100">
        <v>0.33600000000000002</v>
      </c>
      <c r="I26" s="100">
        <v>0.33200000000000002</v>
      </c>
      <c r="J26" s="100">
        <v>0.316</v>
      </c>
      <c r="K26" s="100">
        <v>0.29599999999999999</v>
      </c>
      <c r="L26" s="100">
        <v>0.29799999999999999</v>
      </c>
      <c r="M26" s="100">
        <v>0.312</v>
      </c>
      <c r="N26" s="100">
        <v>0.3</v>
      </c>
      <c r="O26" s="100">
        <v>0.30099999999999999</v>
      </c>
      <c r="P26" s="100">
        <v>0.29799999999999999</v>
      </c>
      <c r="Q26" s="100">
        <v>0.29299999999999998</v>
      </c>
      <c r="R26" s="100">
        <v>0.27500000000000002</v>
      </c>
      <c r="S26" s="100">
        <v>0.30499999999999999</v>
      </c>
      <c r="T26" s="100">
        <v>0.33400000000000002</v>
      </c>
      <c r="U26" s="100">
        <v>0.38700000000000001</v>
      </c>
      <c r="V26" s="100">
        <v>0.26600000000000001</v>
      </c>
      <c r="W26" s="100">
        <v>0.25600000000000001</v>
      </c>
      <c r="X26" s="100">
        <v>0.25700000000000001</v>
      </c>
      <c r="Y26" s="100">
        <v>0.30199999999999999</v>
      </c>
      <c r="Z26" s="100">
        <v>0.23799999999999999</v>
      </c>
      <c r="AA26" s="100">
        <v>0.26200000000000001</v>
      </c>
      <c r="AB26" s="100">
        <v>0.24399999999999999</v>
      </c>
      <c r="AC26" s="100">
        <v>0.25600000000000001</v>
      </c>
      <c r="AD26" s="100">
        <v>0.224</v>
      </c>
      <c r="AE26" s="100">
        <v>0.24099999999999999</v>
      </c>
      <c r="AF26" s="100">
        <v>0.23300000000000001</v>
      </c>
      <c r="AG26" s="100">
        <v>0.26100000000000001</v>
      </c>
      <c r="AH26" s="100">
        <v>0.247</v>
      </c>
      <c r="AI26" s="100">
        <v>0.251</v>
      </c>
      <c r="AJ26" s="100">
        <v>0.221</v>
      </c>
      <c r="AK26" s="100">
        <v>0.25700000000000001</v>
      </c>
      <c r="AL26" s="100">
        <v>0.23899999999999999</v>
      </c>
      <c r="AM26" s="100">
        <v>0.23799999999999999</v>
      </c>
      <c r="AN26" s="100">
        <v>0.223</v>
      </c>
      <c r="AO26" s="100">
        <v>0.248</v>
      </c>
      <c r="AP26" s="100">
        <v>0.23</v>
      </c>
      <c r="AQ26" s="100">
        <v>0.23100000000000001</v>
      </c>
      <c r="AR26" s="100">
        <v>0.22800000000000001</v>
      </c>
      <c r="AS26" s="100">
        <v>0.26200000000000001</v>
      </c>
      <c r="AT26" s="100">
        <v>0.22500000000000001</v>
      </c>
      <c r="AU26" s="100">
        <v>0.22</v>
      </c>
      <c r="AV26" s="100">
        <v>0.20100000000000001</v>
      </c>
      <c r="AW26" s="100">
        <v>0.22800000000000001</v>
      </c>
      <c r="AX26" s="100">
        <v>0.217</v>
      </c>
      <c r="AY26" s="100">
        <v>0.221</v>
      </c>
      <c r="AZ26" s="100">
        <v>0.20399999999999999</v>
      </c>
      <c r="BA26" s="100">
        <v>0.217</v>
      </c>
      <c r="BB26" s="100">
        <v>0.20499999999999999</v>
      </c>
      <c r="BC26" s="100">
        <v>0.19700000000000001</v>
      </c>
      <c r="BD26" s="100">
        <v>0.18099999999999999</v>
      </c>
      <c r="BE26" s="100">
        <v>0.193</v>
      </c>
      <c r="BF26" s="100">
        <v>0.17899999999999999</v>
      </c>
      <c r="BG26" s="100">
        <v>0.18</v>
      </c>
      <c r="BH26" s="360">
        <v>0.17989258093233701</v>
      </c>
      <c r="BI26" s="100">
        <v>0.19998822361018001</v>
      </c>
      <c r="BJ26" s="420">
        <v>0.18301053173858101</v>
      </c>
    </row>
    <row r="27" spans="1:65" s="162" customFormat="1" ht="12.75" customHeight="1">
      <c r="A27" s="68" t="s">
        <v>80</v>
      </c>
      <c r="B27" s="100">
        <v>0.26500000000000001</v>
      </c>
      <c r="C27" s="100">
        <v>0.26900000000000002</v>
      </c>
      <c r="D27" s="100">
        <v>0.27100000000000002</v>
      </c>
      <c r="E27" s="100">
        <v>0.26700000000000002</v>
      </c>
      <c r="F27" s="100">
        <v>0.27100000000000002</v>
      </c>
      <c r="G27" s="100">
        <v>0.27800000000000002</v>
      </c>
      <c r="H27" s="100">
        <v>0.28000000000000003</v>
      </c>
      <c r="I27" s="100">
        <v>0.27700000000000002</v>
      </c>
      <c r="J27" s="100">
        <v>0.247</v>
      </c>
      <c r="K27" s="100">
        <v>0.23599999999999999</v>
      </c>
      <c r="L27" s="100">
        <v>0.251</v>
      </c>
      <c r="M27" s="100">
        <v>0.24099999999999999</v>
      </c>
      <c r="N27" s="100">
        <v>0.246</v>
      </c>
      <c r="O27" s="100">
        <v>0.24199999999999999</v>
      </c>
      <c r="P27" s="100">
        <v>0.22700000000000001</v>
      </c>
      <c r="Q27" s="100">
        <v>0.215</v>
      </c>
      <c r="R27" s="100">
        <v>0.23200000000000001</v>
      </c>
      <c r="S27" s="100">
        <v>0.23400000000000001</v>
      </c>
      <c r="T27" s="100">
        <v>0.25900000000000001</v>
      </c>
      <c r="U27" s="100">
        <v>0.222</v>
      </c>
      <c r="V27" s="100">
        <v>0.20899999999999999</v>
      </c>
      <c r="W27" s="100">
        <v>0.20300000000000001</v>
      </c>
      <c r="X27" s="100">
        <v>0.20300000000000001</v>
      </c>
      <c r="Y27" s="100">
        <v>0.21199999999999999</v>
      </c>
      <c r="Z27" s="100">
        <v>0.19</v>
      </c>
      <c r="AA27" s="100">
        <v>0.20200000000000001</v>
      </c>
      <c r="AB27" s="100">
        <v>0.182</v>
      </c>
      <c r="AC27" s="100">
        <v>0.17299999999999999</v>
      </c>
      <c r="AD27" s="100">
        <v>0.187</v>
      </c>
      <c r="AE27" s="100">
        <v>0.18099999999999999</v>
      </c>
      <c r="AF27" s="100">
        <v>0.189</v>
      </c>
      <c r="AG27" s="100">
        <v>0.18099999999999999</v>
      </c>
      <c r="AH27" s="100">
        <v>0.183</v>
      </c>
      <c r="AI27" s="100">
        <v>0.19</v>
      </c>
      <c r="AJ27" s="100">
        <v>0.186</v>
      </c>
      <c r="AK27" s="100">
        <v>0.185</v>
      </c>
      <c r="AL27" s="100">
        <v>0.191</v>
      </c>
      <c r="AM27" s="100">
        <v>0.18099999999999999</v>
      </c>
      <c r="AN27" s="100" t="s">
        <v>555</v>
      </c>
      <c r="AO27" s="100">
        <v>0.17899999999999999</v>
      </c>
      <c r="AP27" s="100" t="s">
        <v>555</v>
      </c>
      <c r="AQ27" s="100" t="s">
        <v>555</v>
      </c>
      <c r="AR27" s="100" t="s">
        <v>555</v>
      </c>
      <c r="AS27" s="100" t="s">
        <v>555</v>
      </c>
      <c r="AT27" s="100" t="s">
        <v>555</v>
      </c>
      <c r="AU27" s="100" t="s">
        <v>555</v>
      </c>
      <c r="AV27" s="100" t="s">
        <v>555</v>
      </c>
      <c r="AW27" s="100" t="s">
        <v>555</v>
      </c>
      <c r="AX27" s="100" t="s">
        <v>555</v>
      </c>
      <c r="AY27" s="100" t="s">
        <v>555</v>
      </c>
      <c r="AZ27" s="100" t="s">
        <v>555</v>
      </c>
      <c r="BA27" s="100" t="s">
        <v>555</v>
      </c>
      <c r="BB27" s="100" t="s">
        <v>555</v>
      </c>
      <c r="BC27" s="100" t="s">
        <v>555</v>
      </c>
      <c r="BD27" s="100" t="s">
        <v>555</v>
      </c>
      <c r="BE27" s="100" t="s">
        <v>555</v>
      </c>
      <c r="BF27" s="100" t="s">
        <v>555</v>
      </c>
      <c r="BG27" s="100" t="s">
        <v>555</v>
      </c>
      <c r="BH27" s="360" t="s">
        <v>555</v>
      </c>
      <c r="BI27" s="100" t="s">
        <v>555</v>
      </c>
      <c r="BJ27" s="420" t="s">
        <v>555</v>
      </c>
    </row>
    <row r="28" spans="1:65" s="162" customFormat="1" ht="12.75" customHeight="1">
      <c r="A28" s="68" t="s">
        <v>117</v>
      </c>
      <c r="B28" s="100">
        <v>0.77300000000000002</v>
      </c>
      <c r="C28" s="100">
        <v>0.75600000000000001</v>
      </c>
      <c r="D28" s="100">
        <v>0.748</v>
      </c>
      <c r="E28" s="100">
        <v>0.753</v>
      </c>
      <c r="F28" s="100">
        <v>0.76100000000000001</v>
      </c>
      <c r="G28" s="100">
        <v>0.73799999999999999</v>
      </c>
      <c r="H28" s="100">
        <v>0.751</v>
      </c>
      <c r="I28" s="100">
        <v>0.76100000000000001</v>
      </c>
      <c r="J28" s="100">
        <v>0.72699999999999998</v>
      </c>
      <c r="K28" s="100">
        <v>0.72</v>
      </c>
      <c r="L28" s="100">
        <v>0.73199999999999998</v>
      </c>
      <c r="M28" s="100">
        <v>0.74099999999999999</v>
      </c>
      <c r="N28" s="100">
        <v>0.75600000000000001</v>
      </c>
      <c r="O28" s="100">
        <v>0.747</v>
      </c>
      <c r="P28" s="100">
        <v>0.72499999999999998</v>
      </c>
      <c r="Q28" s="100">
        <v>0.72399999999999998</v>
      </c>
      <c r="R28" s="100">
        <v>0.77400000000000002</v>
      </c>
      <c r="S28" s="100">
        <v>0.81599999999999995</v>
      </c>
      <c r="T28" s="100">
        <v>0.78</v>
      </c>
      <c r="U28" s="100">
        <v>0.85399999999999998</v>
      </c>
      <c r="V28" s="100">
        <v>0.72899999999999998</v>
      </c>
      <c r="W28" s="100">
        <v>0.71499999999999997</v>
      </c>
      <c r="X28" s="100">
        <v>0.71</v>
      </c>
      <c r="Y28" s="100">
        <v>0.70599999999999996</v>
      </c>
      <c r="Z28" s="100">
        <v>0.73399999999999999</v>
      </c>
      <c r="AA28" s="100">
        <v>0.72</v>
      </c>
      <c r="AB28" s="100">
        <v>0.7</v>
      </c>
      <c r="AC28" s="100">
        <v>0.71499999999999997</v>
      </c>
      <c r="AD28" s="100">
        <v>0.74399999999999999</v>
      </c>
      <c r="AE28" s="100">
        <v>0.72299999999999998</v>
      </c>
      <c r="AF28" s="100">
        <v>0.745</v>
      </c>
      <c r="AG28" s="100">
        <v>0.748</v>
      </c>
      <c r="AH28" s="100">
        <v>0.72599999999999998</v>
      </c>
      <c r="AI28" s="100">
        <v>0.74299999999999999</v>
      </c>
      <c r="AJ28" s="100">
        <v>0.73899999999999999</v>
      </c>
      <c r="AK28" s="100">
        <v>0.77900000000000003</v>
      </c>
      <c r="AL28" s="100">
        <v>0.75800000000000001</v>
      </c>
      <c r="AM28" s="100">
        <v>0.754</v>
      </c>
      <c r="AN28" s="100">
        <v>0.748</v>
      </c>
      <c r="AO28" s="100">
        <v>0.749</v>
      </c>
      <c r="AP28" s="100">
        <v>0.75</v>
      </c>
      <c r="AQ28" s="100">
        <v>0.74299999999999999</v>
      </c>
      <c r="AR28" s="100">
        <v>0.73199999999999998</v>
      </c>
      <c r="AS28" s="100">
        <v>0.79</v>
      </c>
      <c r="AT28" s="100">
        <v>0.754</v>
      </c>
      <c r="AU28" s="100">
        <v>0.73599999999999999</v>
      </c>
      <c r="AV28" s="100">
        <v>0.74299999999999999</v>
      </c>
      <c r="AW28" s="100">
        <v>0.78200000000000003</v>
      </c>
      <c r="AX28" s="100">
        <v>0.77200000000000002</v>
      </c>
      <c r="AY28" s="100">
        <v>0.75</v>
      </c>
      <c r="AZ28" s="100">
        <v>0.77200000000000002</v>
      </c>
      <c r="BA28" s="100">
        <v>0.755</v>
      </c>
      <c r="BB28" s="100">
        <v>0.73599999999999999</v>
      </c>
      <c r="BC28" s="100">
        <v>0.73099999999999998</v>
      </c>
      <c r="BD28" s="100">
        <v>0.754</v>
      </c>
      <c r="BE28" s="100">
        <v>0.80800000000000005</v>
      </c>
      <c r="BF28" s="100">
        <v>0.749</v>
      </c>
      <c r="BG28" s="100">
        <v>0.76800000000000002</v>
      </c>
      <c r="BH28" s="360">
        <v>0.76651439293756995</v>
      </c>
      <c r="BI28" s="100">
        <v>0.744013094403562</v>
      </c>
      <c r="BJ28" s="420">
        <v>0.77277604049452497</v>
      </c>
      <c r="BM28" s="164"/>
    </row>
    <row r="29" spans="1:65" s="162" customFormat="1" ht="12.75" customHeight="1">
      <c r="A29" s="68" t="s">
        <v>81</v>
      </c>
      <c r="B29" s="100">
        <v>0.4</v>
      </c>
      <c r="C29" s="100">
        <v>0.39</v>
      </c>
      <c r="D29" s="100">
        <v>0.4</v>
      </c>
      <c r="E29" s="100">
        <v>0.39900000000000002</v>
      </c>
      <c r="F29" s="100">
        <v>0.40899999999999997</v>
      </c>
      <c r="G29" s="100">
        <v>0.39900000000000002</v>
      </c>
      <c r="H29" s="100">
        <v>0.4</v>
      </c>
      <c r="I29" s="100">
        <v>0.41299999999999998</v>
      </c>
      <c r="J29" s="100">
        <v>0.42399999999999999</v>
      </c>
      <c r="K29" s="100">
        <v>0.42799999999999999</v>
      </c>
      <c r="L29" s="100">
        <v>0.43099999999999999</v>
      </c>
      <c r="M29" s="100">
        <v>0.41699999999999998</v>
      </c>
      <c r="N29" s="100">
        <v>0.432</v>
      </c>
      <c r="O29" s="100">
        <v>0.434</v>
      </c>
      <c r="P29" s="100">
        <v>0.438</v>
      </c>
      <c r="Q29" s="100">
        <v>0.435</v>
      </c>
      <c r="R29" s="100">
        <v>0.45</v>
      </c>
      <c r="S29" s="100">
        <v>0.435</v>
      </c>
      <c r="T29" s="100">
        <v>0.44800000000000001</v>
      </c>
      <c r="U29" s="100">
        <v>0.41599999999999998</v>
      </c>
      <c r="V29" s="100">
        <v>0.46100000000000002</v>
      </c>
      <c r="W29" s="100">
        <v>0.45200000000000001</v>
      </c>
      <c r="X29" s="100">
        <v>0.45400000000000001</v>
      </c>
      <c r="Y29" s="100">
        <v>0.44500000000000001</v>
      </c>
      <c r="Z29" s="100">
        <v>0.45400000000000001</v>
      </c>
      <c r="AA29" s="100">
        <v>0.45300000000000001</v>
      </c>
      <c r="AB29" s="100">
        <v>0.46899999999999997</v>
      </c>
      <c r="AC29" s="100">
        <v>0.45600000000000002</v>
      </c>
      <c r="AD29" s="100">
        <v>0.46800000000000003</v>
      </c>
      <c r="AE29" s="100">
        <v>0.47599999999999998</v>
      </c>
      <c r="AF29" s="100">
        <v>0.47799999999999998</v>
      </c>
      <c r="AG29" s="100">
        <v>0.47199999999999998</v>
      </c>
      <c r="AH29" s="100">
        <v>0.48899999999999999</v>
      </c>
      <c r="AI29" s="100">
        <v>0.48</v>
      </c>
      <c r="AJ29" s="100">
        <v>0.48599999999999999</v>
      </c>
      <c r="AK29" s="100">
        <v>0.46600000000000003</v>
      </c>
      <c r="AL29" s="100">
        <v>0.496</v>
      </c>
      <c r="AM29" s="100">
        <v>0.48899999999999999</v>
      </c>
      <c r="AN29" s="100">
        <v>0.49</v>
      </c>
      <c r="AO29" s="100">
        <v>0.49</v>
      </c>
      <c r="AP29" s="100">
        <v>0.49399999999999999</v>
      </c>
      <c r="AQ29" s="100">
        <v>0.49099999999999999</v>
      </c>
      <c r="AR29" s="100">
        <v>0.49</v>
      </c>
      <c r="AS29" s="100">
        <v>0.45700000000000002</v>
      </c>
      <c r="AT29" s="100">
        <v>0.501</v>
      </c>
      <c r="AU29" s="100">
        <v>0.497</v>
      </c>
      <c r="AV29" s="100">
        <v>0.48899999999999999</v>
      </c>
      <c r="AW29" s="100">
        <v>0.48399999999999999</v>
      </c>
      <c r="AX29" s="100">
        <v>0.49199999999999999</v>
      </c>
      <c r="AY29" s="100">
        <v>0.49099999999999999</v>
      </c>
      <c r="AZ29" s="100">
        <v>0.48599999999999999</v>
      </c>
      <c r="BA29" s="100">
        <v>0.48499999999999999</v>
      </c>
      <c r="BB29" s="100">
        <v>0.495</v>
      </c>
      <c r="BC29" s="100">
        <v>0.48599999999999999</v>
      </c>
      <c r="BD29" s="100">
        <v>0.48599999999999999</v>
      </c>
      <c r="BE29" s="100">
        <v>0.45700000000000002</v>
      </c>
      <c r="BF29" s="100">
        <v>0.49299999999999999</v>
      </c>
      <c r="BG29" s="100">
        <v>0.48799999999999999</v>
      </c>
      <c r="BH29" s="360">
        <v>0.48365547535598402</v>
      </c>
      <c r="BI29" s="100">
        <v>0.48791976359927403</v>
      </c>
      <c r="BJ29" s="420">
        <v>0.48011127358531602</v>
      </c>
    </row>
    <row r="30" spans="1:65" s="162" customFormat="1" ht="12.75" customHeight="1">
      <c r="A30" s="68"/>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360"/>
      <c r="BI30" s="100"/>
      <c r="BJ30" s="420"/>
    </row>
    <row r="31" spans="1:65" s="162" customFormat="1" ht="12.75" customHeight="1">
      <c r="A31" s="18" t="s">
        <v>34</v>
      </c>
      <c r="B31" s="122">
        <v>44002.8</v>
      </c>
      <c r="C31" s="122">
        <v>44725.9</v>
      </c>
      <c r="D31" s="122">
        <v>45309.4</v>
      </c>
      <c r="E31" s="122">
        <v>46222.400000000001</v>
      </c>
      <c r="F31" s="122">
        <v>47729.7</v>
      </c>
      <c r="G31" s="122">
        <v>48726.3</v>
      </c>
      <c r="H31" s="122">
        <v>49687.6</v>
      </c>
      <c r="I31" s="122">
        <v>50247.9</v>
      </c>
      <c r="J31" s="122">
        <v>52114</v>
      </c>
      <c r="K31" s="122">
        <v>52908</v>
      </c>
      <c r="L31" s="122">
        <v>53676.4</v>
      </c>
      <c r="M31" s="122">
        <v>55010.8</v>
      </c>
      <c r="N31" s="122">
        <v>56372</v>
      </c>
      <c r="O31" s="122">
        <v>58027.7</v>
      </c>
      <c r="P31" s="122">
        <v>58944.4</v>
      </c>
      <c r="Q31" s="122">
        <v>60231.5</v>
      </c>
      <c r="R31" s="122">
        <v>61746.9</v>
      </c>
      <c r="S31" s="122">
        <v>64309.4</v>
      </c>
      <c r="T31" s="122">
        <v>64891.7</v>
      </c>
      <c r="U31" s="122">
        <v>65138</v>
      </c>
      <c r="V31" s="122">
        <v>65338.9</v>
      </c>
      <c r="W31" s="122">
        <v>65772.100000000006</v>
      </c>
      <c r="X31" s="122">
        <v>67553.5</v>
      </c>
      <c r="Y31" s="122">
        <v>68776</v>
      </c>
      <c r="Z31" s="122">
        <v>71154.7</v>
      </c>
      <c r="AA31" s="122">
        <v>73070</v>
      </c>
      <c r="AB31" s="122">
        <v>76666.2</v>
      </c>
      <c r="AC31" s="122">
        <v>78154.2</v>
      </c>
      <c r="AD31" s="122">
        <v>80201.100000000006</v>
      </c>
      <c r="AE31" s="122">
        <v>80614.600000000006</v>
      </c>
      <c r="AF31" s="122">
        <v>79817.5</v>
      </c>
      <c r="AG31" s="122">
        <v>80181.7</v>
      </c>
      <c r="AH31" s="122">
        <v>81601.8</v>
      </c>
      <c r="AI31" s="122">
        <v>82974.899999999994</v>
      </c>
      <c r="AJ31" s="122">
        <v>83927.7</v>
      </c>
      <c r="AK31" s="122">
        <v>84492.3</v>
      </c>
      <c r="AL31" s="122">
        <v>85118.7</v>
      </c>
      <c r="AM31" s="122">
        <v>86313.8</v>
      </c>
      <c r="AN31" s="122">
        <v>86458.9</v>
      </c>
      <c r="AO31" s="122">
        <v>87878.3</v>
      </c>
      <c r="AP31" s="122">
        <v>89424.5</v>
      </c>
      <c r="AQ31" s="122">
        <v>92019.7</v>
      </c>
      <c r="AR31" s="122">
        <v>92509.4</v>
      </c>
      <c r="AS31" s="122">
        <v>94197.8</v>
      </c>
      <c r="AT31" s="122">
        <v>95955.6</v>
      </c>
      <c r="AU31" s="122">
        <v>97001.1</v>
      </c>
      <c r="AV31" s="122">
        <v>98659.6</v>
      </c>
      <c r="AW31" s="122">
        <v>100901.9</v>
      </c>
      <c r="AX31" s="122">
        <v>103409.5</v>
      </c>
      <c r="AY31" s="122">
        <v>103657.7</v>
      </c>
      <c r="AZ31" s="122">
        <v>106027.5</v>
      </c>
      <c r="BA31" s="122">
        <v>108234.9</v>
      </c>
      <c r="BB31" s="122">
        <v>110481.8</v>
      </c>
      <c r="BC31" s="122">
        <v>110781.8</v>
      </c>
      <c r="BD31" s="122">
        <v>111927.7</v>
      </c>
      <c r="BE31" s="122">
        <v>113061.9</v>
      </c>
      <c r="BF31" s="122">
        <v>115866.8</v>
      </c>
      <c r="BG31" s="122">
        <v>117581.4</v>
      </c>
      <c r="BH31" s="364">
        <v>119484.747868448</v>
      </c>
      <c r="BI31" s="122">
        <v>111927.722020487</v>
      </c>
      <c r="BJ31" s="418">
        <v>119484.747868448</v>
      </c>
    </row>
    <row r="32" spans="1:65" s="162" customFormat="1" ht="12.75" customHeight="1">
      <c r="A32" s="18" t="s">
        <v>82</v>
      </c>
      <c r="B32" s="122">
        <v>34499.699999999997</v>
      </c>
      <c r="C32" s="122">
        <v>35215.1</v>
      </c>
      <c r="D32" s="122">
        <v>36009.199999999997</v>
      </c>
      <c r="E32" s="122">
        <v>36818.300000000003</v>
      </c>
      <c r="F32" s="122">
        <v>37435.9</v>
      </c>
      <c r="G32" s="122">
        <v>38172.6</v>
      </c>
      <c r="H32" s="122">
        <v>39184.699999999997</v>
      </c>
      <c r="I32" s="122">
        <v>39899.599999999999</v>
      </c>
      <c r="J32" s="122">
        <v>40561.9</v>
      </c>
      <c r="K32" s="122">
        <v>41447.800000000003</v>
      </c>
      <c r="L32" s="122">
        <v>42354</v>
      </c>
      <c r="M32" s="122">
        <v>43299.9</v>
      </c>
      <c r="N32" s="122">
        <v>44105.8</v>
      </c>
      <c r="O32" s="122">
        <v>44990.3</v>
      </c>
      <c r="P32" s="122">
        <v>46222.3</v>
      </c>
      <c r="Q32" s="122">
        <v>47471.1</v>
      </c>
      <c r="R32" s="122">
        <v>48287.4</v>
      </c>
      <c r="S32" s="122">
        <v>48928.4</v>
      </c>
      <c r="T32" s="122">
        <v>49729.3</v>
      </c>
      <c r="U32" s="122">
        <v>50668</v>
      </c>
      <c r="V32" s="122">
        <v>51095.199999999997</v>
      </c>
      <c r="W32" s="122">
        <v>51695.199999999997</v>
      </c>
      <c r="X32" s="122">
        <v>52760.3</v>
      </c>
      <c r="Y32" s="122">
        <v>53633.2</v>
      </c>
      <c r="Z32" s="122">
        <v>54815</v>
      </c>
      <c r="AA32" s="122">
        <v>56499.7</v>
      </c>
      <c r="AB32" s="122">
        <v>59339</v>
      </c>
      <c r="AC32" s="122">
        <v>61824.2</v>
      </c>
      <c r="AD32" s="122">
        <v>62669.2</v>
      </c>
      <c r="AE32" s="122">
        <v>63267.3</v>
      </c>
      <c r="AF32" s="122">
        <v>63840</v>
      </c>
      <c r="AG32" s="122">
        <v>63902.2</v>
      </c>
      <c r="AH32" s="122">
        <v>64376.1</v>
      </c>
      <c r="AI32" s="122">
        <v>65575.199999999997</v>
      </c>
      <c r="AJ32" s="122">
        <v>66571.8</v>
      </c>
      <c r="AK32" s="122">
        <v>66979.100000000006</v>
      </c>
      <c r="AL32" s="122">
        <v>67217.8</v>
      </c>
      <c r="AM32" s="122">
        <v>67648.600000000006</v>
      </c>
      <c r="AN32" s="122">
        <v>68476.5</v>
      </c>
      <c r="AO32" s="122">
        <v>69417</v>
      </c>
      <c r="AP32" s="122">
        <v>70111.600000000006</v>
      </c>
      <c r="AQ32" s="122">
        <v>71125</v>
      </c>
      <c r="AR32" s="122">
        <v>72491.600000000006</v>
      </c>
      <c r="AS32" s="122">
        <v>73877.5</v>
      </c>
      <c r="AT32" s="122">
        <v>75150.100000000006</v>
      </c>
      <c r="AU32" s="122">
        <v>76069.7</v>
      </c>
      <c r="AV32" s="122">
        <v>77508.399999999994</v>
      </c>
      <c r="AW32" s="122">
        <v>79931.399999999994</v>
      </c>
      <c r="AX32" s="122">
        <v>81995.399999999994</v>
      </c>
      <c r="AY32" s="122">
        <v>83048.600000000006</v>
      </c>
      <c r="AZ32" s="122">
        <v>84602</v>
      </c>
      <c r="BA32" s="122">
        <v>86577.7</v>
      </c>
      <c r="BB32" s="122">
        <v>87837</v>
      </c>
      <c r="BC32" s="122">
        <v>88849.7</v>
      </c>
      <c r="BD32" s="122">
        <v>90174.7</v>
      </c>
      <c r="BE32" s="122">
        <v>91845.5</v>
      </c>
      <c r="BF32" s="122">
        <v>93506.3</v>
      </c>
      <c r="BG32" s="122">
        <v>95219.7</v>
      </c>
      <c r="BH32" s="364">
        <v>96894.060275829004</v>
      </c>
      <c r="BI32" s="122">
        <v>88433.336689668504</v>
      </c>
      <c r="BJ32" s="418">
        <v>94352.843669682494</v>
      </c>
    </row>
    <row r="33" spans="1:73" s="162" customFormat="1" ht="12.75" customHeight="1">
      <c r="A33" s="18" t="s">
        <v>83</v>
      </c>
      <c r="B33" s="122">
        <v>37662.400000000001</v>
      </c>
      <c r="C33" s="122">
        <v>38546.699999999997</v>
      </c>
      <c r="D33" s="122">
        <v>38992</v>
      </c>
      <c r="E33" s="122">
        <v>39509.699999999997</v>
      </c>
      <c r="F33" s="122">
        <v>40657.1</v>
      </c>
      <c r="G33" s="122">
        <v>41802.199999999997</v>
      </c>
      <c r="H33" s="122">
        <v>42565.3</v>
      </c>
      <c r="I33" s="122">
        <v>43151.199999999997</v>
      </c>
      <c r="J33" s="122">
        <v>44044</v>
      </c>
      <c r="K33" s="122">
        <v>45059</v>
      </c>
      <c r="L33" s="122">
        <v>45621.5</v>
      </c>
      <c r="M33" s="122">
        <v>46343.7</v>
      </c>
      <c r="N33" s="122">
        <v>47647.199999999997</v>
      </c>
      <c r="O33" s="122">
        <v>49101</v>
      </c>
      <c r="P33" s="122">
        <v>49937.5</v>
      </c>
      <c r="Q33" s="122">
        <v>50669</v>
      </c>
      <c r="R33" s="122">
        <v>51993.3</v>
      </c>
      <c r="S33" s="122">
        <v>53946.9</v>
      </c>
      <c r="T33" s="122">
        <v>55536.1</v>
      </c>
      <c r="U33" s="122">
        <v>56238.3</v>
      </c>
      <c r="V33" s="122">
        <v>56720.3</v>
      </c>
      <c r="W33" s="122">
        <v>57056.9</v>
      </c>
      <c r="X33" s="122">
        <v>57382</v>
      </c>
      <c r="Y33" s="122">
        <v>58123.199999999997</v>
      </c>
      <c r="Z33" s="122">
        <v>59576.2</v>
      </c>
      <c r="AA33" s="122">
        <v>61077.1</v>
      </c>
      <c r="AB33" s="122">
        <v>62304.4</v>
      </c>
      <c r="AC33" s="122">
        <v>63444.7</v>
      </c>
      <c r="AD33" s="122">
        <v>65123.1</v>
      </c>
      <c r="AE33" s="122">
        <v>66551.8</v>
      </c>
      <c r="AF33" s="122">
        <v>66494.100000000006</v>
      </c>
      <c r="AG33" s="122">
        <v>67012.600000000006</v>
      </c>
      <c r="AH33" s="122">
        <v>68632.2</v>
      </c>
      <c r="AI33" s="122">
        <v>69954.600000000006</v>
      </c>
      <c r="AJ33" s="122">
        <v>70782.600000000006</v>
      </c>
      <c r="AK33" s="122">
        <v>71305.5</v>
      </c>
      <c r="AL33" s="122">
        <v>72121.2</v>
      </c>
      <c r="AM33" s="122">
        <v>73357.100000000006</v>
      </c>
      <c r="AN33" s="122">
        <v>73989.7</v>
      </c>
      <c r="AO33" s="122">
        <v>74698.899999999994</v>
      </c>
      <c r="AP33" s="122">
        <v>76194.2</v>
      </c>
      <c r="AQ33" s="122">
        <v>77875.899999999994</v>
      </c>
      <c r="AR33" s="122">
        <v>79004.7</v>
      </c>
      <c r="AS33" s="122">
        <v>79681.399999999994</v>
      </c>
      <c r="AT33" s="122">
        <v>81132.100000000006</v>
      </c>
      <c r="AU33" s="122">
        <v>82763.7</v>
      </c>
      <c r="AV33" s="122">
        <v>83856.399999999994</v>
      </c>
      <c r="AW33" s="122">
        <v>85155.3</v>
      </c>
      <c r="AX33" s="122">
        <v>87190.399999999994</v>
      </c>
      <c r="AY33" s="122">
        <v>88318.399999999994</v>
      </c>
      <c r="AZ33" s="122">
        <v>89326.5</v>
      </c>
      <c r="BA33" s="122">
        <v>91279.4</v>
      </c>
      <c r="BB33" s="122">
        <v>93107.199999999997</v>
      </c>
      <c r="BC33" s="122">
        <v>94553.1</v>
      </c>
      <c r="BD33" s="122">
        <v>95380.4</v>
      </c>
      <c r="BE33" s="122">
        <v>96266.1</v>
      </c>
      <c r="BF33" s="122">
        <v>97810.3</v>
      </c>
      <c r="BG33" s="122">
        <v>99763.3</v>
      </c>
      <c r="BH33" s="364">
        <v>101349.050581345</v>
      </c>
      <c r="BI33" s="122">
        <v>93079.088758234997</v>
      </c>
      <c r="BJ33" s="418">
        <v>98864.070846160001</v>
      </c>
    </row>
    <row r="34" spans="1:73" s="162" customFormat="1" ht="12.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369"/>
      <c r="BI34" s="24"/>
      <c r="BJ34" s="421"/>
    </row>
    <row r="35" spans="1:73" s="162" customFormat="1" ht="12.75" customHeight="1">
      <c r="A35" s="68" t="s">
        <v>84</v>
      </c>
      <c r="B35" s="100">
        <v>2.5000000000000001E-2</v>
      </c>
      <c r="C35" s="100">
        <v>1.6E-2</v>
      </c>
      <c r="D35" s="100">
        <v>1.2999999999999999E-2</v>
      </c>
      <c r="E35" s="100">
        <v>0.02</v>
      </c>
      <c r="F35" s="100">
        <v>3.3000000000000002E-2</v>
      </c>
      <c r="G35" s="100">
        <v>2.1000000000000001E-2</v>
      </c>
      <c r="H35" s="100">
        <v>0.02</v>
      </c>
      <c r="I35" s="100">
        <v>1.0999999999999999E-2</v>
      </c>
      <c r="J35" s="100">
        <v>3.6999999999999998E-2</v>
      </c>
      <c r="K35" s="100">
        <v>1.4999999999999999E-2</v>
      </c>
      <c r="L35" s="100">
        <v>1.4999999999999999E-2</v>
      </c>
      <c r="M35" s="100">
        <v>2.5000000000000001E-2</v>
      </c>
      <c r="N35" s="100">
        <v>2.5000000000000001E-2</v>
      </c>
      <c r="O35" s="100">
        <v>2.9000000000000001E-2</v>
      </c>
      <c r="P35" s="100">
        <v>1.6E-2</v>
      </c>
      <c r="Q35" s="100">
        <v>2.1999999999999999E-2</v>
      </c>
      <c r="R35" s="100">
        <v>2.5000000000000001E-2</v>
      </c>
      <c r="S35" s="100">
        <v>4.1000000000000002E-2</v>
      </c>
      <c r="T35" s="100">
        <v>8.9999999999999993E-3</v>
      </c>
      <c r="U35" s="100">
        <v>4.0000000000000001E-3</v>
      </c>
      <c r="V35" s="100">
        <v>3.0000000000000001E-3</v>
      </c>
      <c r="W35" s="100">
        <v>7.0000000000000001E-3</v>
      </c>
      <c r="X35" s="100">
        <v>2.7E-2</v>
      </c>
      <c r="Y35" s="100">
        <v>1.7999999999999999E-2</v>
      </c>
      <c r="Z35" s="100">
        <v>3.5000000000000003E-2</v>
      </c>
      <c r="AA35" s="100">
        <v>2.7E-2</v>
      </c>
      <c r="AB35" s="100">
        <v>4.9000000000000002E-2</v>
      </c>
      <c r="AC35" s="100">
        <v>1.9E-2</v>
      </c>
      <c r="AD35" s="100">
        <v>2.5999999999999999E-2</v>
      </c>
      <c r="AE35" s="100">
        <v>5.0000000000000001E-3</v>
      </c>
      <c r="AF35" s="100">
        <v>-0.01</v>
      </c>
      <c r="AG35" s="100">
        <v>5.0000000000000001E-3</v>
      </c>
      <c r="AH35" s="100">
        <v>1.7999999999999999E-2</v>
      </c>
      <c r="AI35" s="100">
        <v>1.7000000000000001E-2</v>
      </c>
      <c r="AJ35" s="100">
        <v>1.0999999999999999E-2</v>
      </c>
      <c r="AK35" s="100">
        <v>7.0000000000000001E-3</v>
      </c>
      <c r="AL35" s="100">
        <v>7.0000000000000001E-3</v>
      </c>
      <c r="AM35" s="100">
        <v>1.4E-2</v>
      </c>
      <c r="AN35" s="100">
        <v>2E-3</v>
      </c>
      <c r="AO35" s="100">
        <v>1.6E-2</v>
      </c>
      <c r="AP35" s="100">
        <v>1.7999999999999999E-2</v>
      </c>
      <c r="AQ35" s="100">
        <v>2.9000000000000001E-2</v>
      </c>
      <c r="AR35" s="100">
        <v>5.0000000000000001E-3</v>
      </c>
      <c r="AS35" s="100">
        <v>1.7999999999999999E-2</v>
      </c>
      <c r="AT35" s="100">
        <v>1.9E-2</v>
      </c>
      <c r="AU35" s="100">
        <v>1.0999999999999999E-2</v>
      </c>
      <c r="AV35" s="100">
        <v>1.7000000000000001E-2</v>
      </c>
      <c r="AW35" s="100">
        <v>2.3E-2</v>
      </c>
      <c r="AX35" s="100">
        <v>2.5000000000000001E-2</v>
      </c>
      <c r="AY35" s="100">
        <v>2E-3</v>
      </c>
      <c r="AZ35" s="100">
        <v>2.3E-2</v>
      </c>
      <c r="BA35" s="100">
        <v>2.1000000000000001E-2</v>
      </c>
      <c r="BB35" s="100">
        <v>2.1000000000000001E-2</v>
      </c>
      <c r="BC35" s="100">
        <v>3.0000000000000001E-3</v>
      </c>
      <c r="BD35" s="100">
        <v>0.01</v>
      </c>
      <c r="BE35" s="100">
        <v>0.01</v>
      </c>
      <c r="BF35" s="100">
        <v>2.5000000000000001E-2</v>
      </c>
      <c r="BG35" s="100">
        <v>1.4999999999999999E-2</v>
      </c>
      <c r="BH35" s="360">
        <v>1.61871751013027E-2</v>
      </c>
      <c r="BI35" s="100">
        <v>5.5648409714505798E-2</v>
      </c>
      <c r="BJ35" s="420">
        <v>6.7517016441894298E-2</v>
      </c>
    </row>
    <row r="36" spans="1:73" s="162" customFormat="1" ht="12.75" customHeight="1">
      <c r="A36" s="68" t="s">
        <v>87</v>
      </c>
      <c r="B36" s="100">
        <v>0.91600000000000004</v>
      </c>
      <c r="C36" s="100">
        <v>0.91400000000000003</v>
      </c>
      <c r="D36" s="100">
        <v>0.92400000000000004</v>
      </c>
      <c r="E36" s="100">
        <v>0.93200000000000005</v>
      </c>
      <c r="F36" s="100">
        <v>0.92100000000000004</v>
      </c>
      <c r="G36" s="100">
        <v>0.91300000000000003</v>
      </c>
      <c r="H36" s="100">
        <v>0.92100000000000004</v>
      </c>
      <c r="I36" s="100">
        <v>0.92500000000000004</v>
      </c>
      <c r="J36" s="100">
        <v>0.92100000000000004</v>
      </c>
      <c r="K36" s="100">
        <v>0.92</v>
      </c>
      <c r="L36" s="100">
        <v>0.92800000000000005</v>
      </c>
      <c r="M36" s="100">
        <v>0.93400000000000005</v>
      </c>
      <c r="N36" s="100">
        <v>0.92600000000000005</v>
      </c>
      <c r="O36" s="100">
        <v>0.91600000000000004</v>
      </c>
      <c r="P36" s="100">
        <v>0.92600000000000005</v>
      </c>
      <c r="Q36" s="100">
        <v>0.93700000000000006</v>
      </c>
      <c r="R36" s="100">
        <v>0.92900000000000005</v>
      </c>
      <c r="S36" s="100">
        <v>0.90700000000000003</v>
      </c>
      <c r="T36" s="100">
        <v>0.89500000000000002</v>
      </c>
      <c r="U36" s="100">
        <v>0.90100000000000002</v>
      </c>
      <c r="V36" s="100">
        <v>0.90100000000000002</v>
      </c>
      <c r="W36" s="100">
        <v>0.90600000000000003</v>
      </c>
      <c r="X36" s="100">
        <v>0.91900000000000004</v>
      </c>
      <c r="Y36" s="100">
        <v>0.92300000000000004</v>
      </c>
      <c r="Z36" s="100">
        <v>0.92</v>
      </c>
      <c r="AA36" s="100">
        <v>0.92500000000000004</v>
      </c>
      <c r="AB36" s="100">
        <v>0.95199999999999996</v>
      </c>
      <c r="AC36" s="100">
        <v>0.97399999999999998</v>
      </c>
      <c r="AD36" s="100">
        <v>0.96199999999999997</v>
      </c>
      <c r="AE36" s="100">
        <v>0.95099999999999996</v>
      </c>
      <c r="AF36" s="100">
        <v>0.96</v>
      </c>
      <c r="AG36" s="100">
        <v>0.95399999999999996</v>
      </c>
      <c r="AH36" s="100">
        <v>0.93799999999999994</v>
      </c>
      <c r="AI36" s="100">
        <v>0.93700000000000006</v>
      </c>
      <c r="AJ36" s="100">
        <v>0.94099999999999995</v>
      </c>
      <c r="AK36" s="100">
        <v>0.93899999999999995</v>
      </c>
      <c r="AL36" s="100">
        <v>0.93200000000000005</v>
      </c>
      <c r="AM36" s="100">
        <v>0.92200000000000004</v>
      </c>
      <c r="AN36" s="100">
        <v>0.92500000000000004</v>
      </c>
      <c r="AO36" s="100">
        <v>0.92900000000000005</v>
      </c>
      <c r="AP36" s="100">
        <v>0.92</v>
      </c>
      <c r="AQ36" s="100">
        <v>0.91300000000000003</v>
      </c>
      <c r="AR36" s="100">
        <v>0.91800000000000004</v>
      </c>
      <c r="AS36" s="100">
        <v>0.92700000000000005</v>
      </c>
      <c r="AT36" s="100">
        <v>0.92600000000000005</v>
      </c>
      <c r="AU36" s="100">
        <v>0.91900000000000004</v>
      </c>
      <c r="AV36" s="100">
        <v>0.92400000000000004</v>
      </c>
      <c r="AW36" s="100">
        <v>0.93899999999999995</v>
      </c>
      <c r="AX36" s="100">
        <v>0.94</v>
      </c>
      <c r="AY36" s="100">
        <v>0.94</v>
      </c>
      <c r="AZ36" s="100">
        <v>0.94699999999999995</v>
      </c>
      <c r="BA36" s="100">
        <v>0.94799999999999995</v>
      </c>
      <c r="BB36" s="100">
        <v>0.94299999999999995</v>
      </c>
      <c r="BC36" s="100">
        <v>0.94</v>
      </c>
      <c r="BD36" s="100">
        <v>0.94499999999999995</v>
      </c>
      <c r="BE36" s="100">
        <v>0.95399999999999996</v>
      </c>
      <c r="BF36" s="100">
        <v>0.95599999999999996</v>
      </c>
      <c r="BG36" s="100">
        <v>0.95399999999999996</v>
      </c>
      <c r="BH36" s="360">
        <v>0.95604309778965002</v>
      </c>
      <c r="BI36" s="100">
        <v>0.95008812257892405</v>
      </c>
      <c r="BJ36" s="420">
        <v>0.954369396911672</v>
      </c>
    </row>
    <row r="37" spans="1:73" s="162" customFormat="1" ht="12.75" customHeight="1">
      <c r="A37" s="68" t="s">
        <v>85</v>
      </c>
      <c r="B37" s="100">
        <v>0.86599999999999999</v>
      </c>
      <c r="C37" s="100">
        <v>0.86899999999999999</v>
      </c>
      <c r="D37" s="100">
        <v>0.86599999999999999</v>
      </c>
      <c r="E37" s="100">
        <v>0.86299999999999999</v>
      </c>
      <c r="F37" s="100">
        <v>0.86499999999999999</v>
      </c>
      <c r="G37" s="100">
        <v>0.86699999999999999</v>
      </c>
      <c r="H37" s="100">
        <v>0.86499999999999999</v>
      </c>
      <c r="I37" s="100">
        <v>0.86399999999999999</v>
      </c>
      <c r="J37" s="100">
        <v>0.86099999999999999</v>
      </c>
      <c r="K37" s="100">
        <v>0.85799999999999998</v>
      </c>
      <c r="L37" s="100">
        <v>0.85599999999999998</v>
      </c>
      <c r="M37" s="100">
        <v>0.85299999999999998</v>
      </c>
      <c r="N37" s="100">
        <v>0.85599999999999998</v>
      </c>
      <c r="O37" s="100">
        <v>0.85799999999999998</v>
      </c>
      <c r="P37" s="100">
        <v>0.85399999999999998</v>
      </c>
      <c r="Q37" s="100">
        <v>0.85</v>
      </c>
      <c r="R37" s="100">
        <v>0.85199999999999998</v>
      </c>
      <c r="S37" s="100">
        <v>0.85599999999999998</v>
      </c>
      <c r="T37" s="100">
        <v>0.86</v>
      </c>
      <c r="U37" s="100">
        <v>0.86499999999999999</v>
      </c>
      <c r="V37" s="100">
        <v>0.86899999999999999</v>
      </c>
      <c r="W37" s="100">
        <v>0.87</v>
      </c>
      <c r="X37" s="100">
        <v>0.86099999999999999</v>
      </c>
      <c r="Y37" s="100">
        <v>0.85299999999999998</v>
      </c>
      <c r="Z37" s="100">
        <v>0.85199999999999998</v>
      </c>
      <c r="AA37" s="100">
        <v>0.84699999999999998</v>
      </c>
      <c r="AB37" s="100">
        <v>0.83199999999999996</v>
      </c>
      <c r="AC37" s="100">
        <v>0.82</v>
      </c>
      <c r="AD37" s="100">
        <v>0.82199999999999995</v>
      </c>
      <c r="AE37" s="100">
        <v>0.82799999999999996</v>
      </c>
      <c r="AF37" s="100">
        <v>0.82899999999999996</v>
      </c>
      <c r="AG37" s="100">
        <v>0.83799999999999997</v>
      </c>
      <c r="AH37" s="100">
        <v>0.84799999999999998</v>
      </c>
      <c r="AI37" s="100">
        <v>0.85</v>
      </c>
      <c r="AJ37" s="100">
        <v>0.84799999999999998</v>
      </c>
      <c r="AK37" s="100">
        <v>0.84699999999999998</v>
      </c>
      <c r="AL37" s="100">
        <v>0.85</v>
      </c>
      <c r="AM37" s="100">
        <v>0.85599999999999998</v>
      </c>
      <c r="AN37" s="100">
        <v>0.85599999999999998</v>
      </c>
      <c r="AO37" s="100">
        <v>0.85699999999999998</v>
      </c>
      <c r="AP37" s="100">
        <v>0.85899999999999999</v>
      </c>
      <c r="AQ37" s="100">
        <v>0.85799999999999998</v>
      </c>
      <c r="AR37" s="100">
        <v>0.85599999999999998</v>
      </c>
      <c r="AS37" s="100">
        <v>0.85399999999999998</v>
      </c>
      <c r="AT37" s="100">
        <v>0.85299999999999998</v>
      </c>
      <c r="AU37" s="100">
        <v>0.85799999999999998</v>
      </c>
      <c r="AV37" s="100">
        <v>0.85699999999999998</v>
      </c>
      <c r="AW37" s="100">
        <v>0.85299999999999998</v>
      </c>
      <c r="AX37" s="100">
        <v>0.85399999999999998</v>
      </c>
      <c r="AY37" s="100">
        <v>0.85299999999999998</v>
      </c>
      <c r="AZ37" s="100">
        <v>0.85199999999999998</v>
      </c>
      <c r="BA37" s="100">
        <v>0.85199999999999998</v>
      </c>
      <c r="BB37" s="100">
        <v>0.85099999999999998</v>
      </c>
      <c r="BC37" s="100">
        <v>0.85499999999999998</v>
      </c>
      <c r="BD37" s="100">
        <v>0.85699999999999998</v>
      </c>
      <c r="BE37" s="100">
        <v>0.85599999999999998</v>
      </c>
      <c r="BF37" s="100">
        <v>0.85499999999999998</v>
      </c>
      <c r="BG37" s="100">
        <v>0.85499999999999998</v>
      </c>
      <c r="BH37" s="360">
        <v>0.85502747532793599</v>
      </c>
      <c r="BI37" s="100">
        <v>0.85411217930138505</v>
      </c>
      <c r="BJ37" s="420">
        <v>0.85444030646757496</v>
      </c>
    </row>
    <row r="38" spans="1:73" s="162" customFormat="1" ht="12.75" customHeight="1">
      <c r="A38" s="123" t="s">
        <v>86</v>
      </c>
      <c r="B38" s="100">
        <v>9.6000000000000002E-2</v>
      </c>
      <c r="C38" s="100">
        <v>9.6000000000000002E-2</v>
      </c>
      <c r="D38" s="100">
        <v>9.7000000000000003E-2</v>
      </c>
      <c r="E38" s="100">
        <v>9.8000000000000004E-2</v>
      </c>
      <c r="F38" s="100">
        <v>9.7000000000000003E-2</v>
      </c>
      <c r="G38" s="100">
        <v>9.7000000000000003E-2</v>
      </c>
      <c r="H38" s="100">
        <v>9.8000000000000004E-2</v>
      </c>
      <c r="I38" s="100">
        <v>9.9000000000000005E-2</v>
      </c>
      <c r="J38" s="100">
        <v>9.9000000000000005E-2</v>
      </c>
      <c r="K38" s="100">
        <v>9.9000000000000005E-2</v>
      </c>
      <c r="L38" s="100">
        <v>9.9000000000000005E-2</v>
      </c>
      <c r="M38" s="100">
        <v>0.1</v>
      </c>
      <c r="N38" s="100">
        <v>9.9000000000000005E-2</v>
      </c>
      <c r="O38" s="100">
        <v>9.8000000000000004E-2</v>
      </c>
      <c r="P38" s="100">
        <v>9.9000000000000005E-2</v>
      </c>
      <c r="Q38" s="100">
        <v>0.1</v>
      </c>
      <c r="R38" s="100">
        <v>9.8000000000000004E-2</v>
      </c>
      <c r="S38" s="100">
        <v>9.5000000000000001E-2</v>
      </c>
      <c r="T38" s="100">
        <v>9.2999999999999999E-2</v>
      </c>
      <c r="U38" s="100">
        <v>9.2999999999999999E-2</v>
      </c>
      <c r="V38" s="100">
        <v>9.1999999999999998E-2</v>
      </c>
      <c r="W38" s="100">
        <v>9.1999999999999998E-2</v>
      </c>
      <c r="X38" s="100">
        <v>9.4E-2</v>
      </c>
      <c r="Y38" s="100">
        <v>9.5000000000000001E-2</v>
      </c>
      <c r="Z38" s="100">
        <v>9.5000000000000001E-2</v>
      </c>
      <c r="AA38" s="100">
        <v>9.5000000000000001E-2</v>
      </c>
      <c r="AB38" s="100">
        <v>9.5000000000000001E-2</v>
      </c>
      <c r="AC38" s="100">
        <v>9.5000000000000001E-2</v>
      </c>
      <c r="AD38" s="100">
        <v>9.4E-2</v>
      </c>
      <c r="AE38" s="100">
        <v>9.4E-2</v>
      </c>
      <c r="AF38" s="100">
        <v>9.5000000000000001E-2</v>
      </c>
      <c r="AG38" s="100">
        <v>9.6000000000000002E-2</v>
      </c>
      <c r="AH38" s="100">
        <v>9.5000000000000001E-2</v>
      </c>
      <c r="AI38" s="100">
        <v>9.5000000000000001E-2</v>
      </c>
      <c r="AJ38" s="100">
        <v>9.6000000000000002E-2</v>
      </c>
      <c r="AK38" s="100">
        <v>9.7000000000000003E-2</v>
      </c>
      <c r="AL38" s="100">
        <v>9.7000000000000003E-2</v>
      </c>
      <c r="AM38" s="100">
        <v>9.7000000000000003E-2</v>
      </c>
      <c r="AN38" s="100">
        <v>9.7000000000000003E-2</v>
      </c>
      <c r="AO38" s="100">
        <v>9.8000000000000004E-2</v>
      </c>
      <c r="AP38" s="100">
        <v>9.8000000000000004E-2</v>
      </c>
      <c r="AQ38" s="100">
        <v>9.7000000000000003E-2</v>
      </c>
      <c r="AR38" s="100">
        <v>9.6000000000000002E-2</v>
      </c>
      <c r="AS38" s="100">
        <v>9.7000000000000003E-2</v>
      </c>
      <c r="AT38" s="100">
        <v>9.6000000000000002E-2</v>
      </c>
      <c r="AU38" s="100">
        <v>9.6000000000000002E-2</v>
      </c>
      <c r="AV38" s="100">
        <v>9.6000000000000002E-2</v>
      </c>
      <c r="AW38" s="100">
        <v>9.6000000000000002E-2</v>
      </c>
      <c r="AX38" s="100">
        <v>9.4E-2</v>
      </c>
      <c r="AY38" s="100">
        <v>9.2999999999999999E-2</v>
      </c>
      <c r="AZ38" s="100">
        <v>9.2999999999999999E-2</v>
      </c>
      <c r="BA38" s="100">
        <v>9.1999999999999998E-2</v>
      </c>
      <c r="BB38" s="100">
        <v>9.1999999999999998E-2</v>
      </c>
      <c r="BC38" s="100">
        <v>9.1999999999999998E-2</v>
      </c>
      <c r="BD38" s="100">
        <v>9.1999999999999998E-2</v>
      </c>
      <c r="BE38" s="100">
        <v>9.1999999999999998E-2</v>
      </c>
      <c r="BF38" s="100">
        <v>9.1999999999999998E-2</v>
      </c>
      <c r="BG38" s="100">
        <v>9.0999999999999998E-2</v>
      </c>
      <c r="BH38" s="360">
        <v>9.1046561070434601E-2</v>
      </c>
      <c r="BI38" s="100">
        <v>9.2270369327703106E-2</v>
      </c>
      <c r="BJ38" s="420">
        <v>9.1660071667839599E-2</v>
      </c>
    </row>
    <row r="39" spans="1:73" s="164" customFormat="1" ht="12.75" customHeight="1">
      <c r="A39" s="123"/>
      <c r="B39" s="218"/>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367"/>
      <c r="BI39" s="218"/>
      <c r="BJ39" s="400"/>
    </row>
    <row r="40" spans="1:73" ht="12.75" customHeight="1">
      <c r="A40" s="18" t="s">
        <v>89</v>
      </c>
      <c r="B40" s="192">
        <v>184</v>
      </c>
      <c r="C40" s="192">
        <v>181</v>
      </c>
      <c r="D40" s="192">
        <v>179</v>
      </c>
      <c r="E40" s="192">
        <v>174</v>
      </c>
      <c r="F40" s="192">
        <v>170</v>
      </c>
      <c r="G40" s="192">
        <v>167</v>
      </c>
      <c r="H40" s="192">
        <v>162</v>
      </c>
      <c r="I40" s="192">
        <v>157</v>
      </c>
      <c r="J40" s="192">
        <v>156</v>
      </c>
      <c r="K40" s="192">
        <v>153</v>
      </c>
      <c r="L40" s="192">
        <v>152</v>
      </c>
      <c r="M40" s="192">
        <v>152</v>
      </c>
      <c r="N40" s="192">
        <v>150</v>
      </c>
      <c r="O40" s="192">
        <v>148</v>
      </c>
      <c r="P40" s="192">
        <v>146</v>
      </c>
      <c r="Q40" s="192">
        <v>142</v>
      </c>
      <c r="R40" s="192">
        <v>138</v>
      </c>
      <c r="S40" s="192">
        <v>131</v>
      </c>
      <c r="T40" s="192">
        <v>129</v>
      </c>
      <c r="U40" s="192">
        <v>126</v>
      </c>
      <c r="V40" s="192">
        <v>122</v>
      </c>
      <c r="W40" s="192">
        <v>119</v>
      </c>
      <c r="X40" s="192">
        <v>116</v>
      </c>
      <c r="Y40" s="192">
        <v>116</v>
      </c>
      <c r="Z40" s="192">
        <v>115</v>
      </c>
      <c r="AA40" s="192">
        <v>113</v>
      </c>
      <c r="AB40" s="192">
        <v>112</v>
      </c>
      <c r="AC40" s="192">
        <v>110</v>
      </c>
      <c r="AD40" s="192">
        <v>108</v>
      </c>
      <c r="AE40" s="192">
        <v>106</v>
      </c>
      <c r="AF40" s="192">
        <v>104</v>
      </c>
      <c r="AG40" s="192">
        <v>103</v>
      </c>
      <c r="AH40" s="192">
        <v>103</v>
      </c>
      <c r="AI40" s="192">
        <v>103</v>
      </c>
      <c r="AJ40" s="192">
        <v>103</v>
      </c>
      <c r="AK40" s="192">
        <v>102</v>
      </c>
      <c r="AL40" s="192">
        <v>101</v>
      </c>
      <c r="AM40" s="192">
        <v>100</v>
      </c>
      <c r="AN40" s="192">
        <v>100</v>
      </c>
      <c r="AO40" s="192">
        <v>99</v>
      </c>
      <c r="AP40" s="192">
        <v>99</v>
      </c>
      <c r="AQ40" s="192">
        <v>98</v>
      </c>
      <c r="AR40" s="192">
        <v>98</v>
      </c>
      <c r="AS40" s="192">
        <v>92</v>
      </c>
      <c r="AT40" s="192">
        <v>91</v>
      </c>
      <c r="AU40" s="192">
        <v>90</v>
      </c>
      <c r="AV40" s="192">
        <v>89</v>
      </c>
      <c r="AW40" s="192">
        <v>86</v>
      </c>
      <c r="AX40" s="192">
        <v>81</v>
      </c>
      <c r="AY40" s="192">
        <v>79</v>
      </c>
      <c r="AZ40" s="192">
        <v>78</v>
      </c>
      <c r="BA40" s="192">
        <v>76</v>
      </c>
      <c r="BB40" s="192">
        <v>76</v>
      </c>
      <c r="BC40" s="192">
        <v>76</v>
      </c>
      <c r="BD40" s="192">
        <v>75</v>
      </c>
      <c r="BE40" s="192">
        <v>71</v>
      </c>
      <c r="BF40" s="192">
        <v>71</v>
      </c>
      <c r="BG40" s="192">
        <v>70</v>
      </c>
      <c r="BH40" s="370">
        <v>69</v>
      </c>
      <c r="BI40" s="192">
        <v>75</v>
      </c>
      <c r="BJ40" s="422">
        <v>69</v>
      </c>
      <c r="BU40"/>
    </row>
    <row r="41" spans="1:73" ht="6" customHeight="1">
      <c r="A41" s="177"/>
      <c r="B41" s="177"/>
      <c r="C41" s="177"/>
      <c r="D41" s="177"/>
      <c r="E41" s="177"/>
      <c r="F41" s="177"/>
      <c r="G41" s="177"/>
      <c r="H41" s="177"/>
      <c r="I41" s="177"/>
      <c r="J41" s="177"/>
      <c r="K41" s="177"/>
      <c r="L41" s="177"/>
      <c r="M41" s="177"/>
      <c r="N41" s="177"/>
      <c r="O41" s="177"/>
      <c r="P41" s="177"/>
      <c r="Q41" s="177"/>
      <c r="R41" s="177"/>
      <c r="S41" s="177"/>
      <c r="T41" s="177"/>
      <c r="U41" s="178"/>
      <c r="V41" s="178"/>
      <c r="W41" s="178"/>
      <c r="X41" s="178"/>
      <c r="Y41" s="179"/>
      <c r="Z41" s="179"/>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423"/>
      <c r="BU41"/>
    </row>
    <row r="42" spans="1:73">
      <c r="BE42" s="24"/>
      <c r="BF42" s="24"/>
    </row>
    <row r="43" spans="1:73">
      <c r="BE43" s="24"/>
      <c r="BF43" s="24"/>
    </row>
    <row r="44" spans="1:73">
      <c r="BE44" s="24"/>
      <c r="BF44" s="24"/>
      <c r="BH44" s="235"/>
    </row>
    <row r="45" spans="1:73">
      <c r="BE45" s="24"/>
      <c r="BF45" s="24"/>
    </row>
    <row r="46" spans="1:73">
      <c r="BE46" s="24"/>
      <c r="BF46" s="24"/>
    </row>
    <row r="47" spans="1:73">
      <c r="BE47" s="24"/>
      <c r="BF47" s="24"/>
    </row>
    <row r="48" spans="1:73">
      <c r="BE48" s="24"/>
      <c r="BF48" s="24"/>
    </row>
    <row r="49" spans="57:58">
      <c r="BE49" s="24"/>
      <c r="BF49" s="24"/>
    </row>
    <row r="50" spans="57:58">
      <c r="BE50" s="24"/>
      <c r="BF50" s="24"/>
    </row>
    <row r="51" spans="57:58">
      <c r="BE51" s="24"/>
      <c r="BF51" s="24"/>
    </row>
  </sheetData>
  <mergeCells count="5">
    <mergeCell ref="BI3:BI4"/>
    <mergeCell ref="A1:BJ1"/>
    <mergeCell ref="A2:BJ2"/>
    <mergeCell ref="BJ3:BJ4"/>
    <mergeCell ref="B3:BH3"/>
  </mergeCells>
  <pageMargins left="0.94488188976377963" right="0.94488188976377963" top="0.78740157480314965" bottom="0.78740157480314965" header="0.51181102362204722" footer="0.51181102362204722"/>
  <pageSetup paperSize="9" scale="10" firstPageNumber="2" fitToHeight="0" orientation="landscape" r:id="rId1"/>
  <headerFooter alignWithMargins="0">
    <oddHeader>&amp;C&amp;B&amp;"Arial"&amp;12&amp;Kff0000​‌For Official Use Only‌​</oddHeader>
    <oddFooter>&amp;C&amp;A&amp;RPage &amp;P</oddFooter>
  </headerFooter>
  <colBreaks count="1" manualBreakCount="1">
    <brk id="30" max="4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L152"/>
  <sheetViews>
    <sheetView showGridLines="0" zoomScaleNormal="100" zoomScaleSheetLayoutView="100" workbookViewId="0">
      <selection sqref="A1:BJ1"/>
    </sheetView>
  </sheetViews>
  <sheetFormatPr defaultColWidth="9.1328125" defaultRowHeight="10.5"/>
  <cols>
    <col min="1" max="1" width="31.3984375" style="9" customWidth="1"/>
    <col min="2" max="19" width="8.86328125" style="9" customWidth="1"/>
    <col min="20" max="25" width="8.86328125" style="16" customWidth="1"/>
    <col min="26" max="26" width="8.86328125" style="18" customWidth="1"/>
    <col min="27" max="27" width="8.86328125" style="16" customWidth="1"/>
    <col min="28" max="29" width="8.86328125" style="18" customWidth="1"/>
    <col min="30" max="52" width="8.86328125" style="16" customWidth="1"/>
    <col min="53" max="56" width="9" style="28" customWidth="1"/>
    <col min="57" max="57" width="9" style="5" customWidth="1"/>
    <col min="58" max="16384" width="9.1328125" style="5"/>
  </cols>
  <sheetData>
    <row r="1" spans="1:62" s="36" customFormat="1" ht="26.25" customHeight="1">
      <c r="A1" s="461" t="s">
        <v>15</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row>
    <row r="2" spans="1:62" s="25" customFormat="1" ht="7.5" customHeight="1">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row>
    <row r="3" spans="1:62" s="32" customFormat="1" ht="13.9">
      <c r="A3" s="462" t="s">
        <v>203</v>
      </c>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row>
    <row r="4" spans="1:62" s="32" customFormat="1" ht="7.5" customHeight="1">
      <c r="A4" s="185"/>
      <c r="B4" s="185"/>
      <c r="C4" s="380"/>
      <c r="D4" s="379"/>
      <c r="E4" s="378"/>
      <c r="F4" s="377"/>
      <c r="G4" s="376"/>
      <c r="H4" s="375"/>
      <c r="I4" s="374"/>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355"/>
      <c r="BD4" s="353"/>
      <c r="BE4" s="294"/>
      <c r="BF4" s="294"/>
      <c r="BG4" s="294"/>
      <c r="BH4" s="294"/>
      <c r="BI4" s="294"/>
      <c r="BJ4" s="294"/>
    </row>
    <row r="5" spans="1:62" s="40" customFormat="1" ht="13.9">
      <c r="A5" s="94"/>
      <c r="B5" s="463" t="s">
        <v>57</v>
      </c>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463"/>
      <c r="AZ5" s="463"/>
      <c r="BA5" s="463"/>
      <c r="BB5" s="463"/>
      <c r="BC5" s="463"/>
      <c r="BD5" s="463"/>
      <c r="BE5" s="463"/>
      <c r="BF5" s="463"/>
      <c r="BG5" s="463"/>
      <c r="BH5" s="463"/>
      <c r="BI5" s="463"/>
      <c r="BJ5" s="463"/>
    </row>
    <row r="6" spans="1:62" s="40" customFormat="1" ht="15" customHeight="1">
      <c r="A6" s="206"/>
      <c r="B6" s="464" t="s">
        <v>221</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4"/>
      <c r="AW6" s="464"/>
      <c r="AX6" s="464"/>
      <c r="AY6" s="464"/>
      <c r="AZ6" s="464"/>
      <c r="BA6" s="464"/>
      <c r="BB6" s="464"/>
      <c r="BC6" s="464"/>
      <c r="BD6" s="464"/>
      <c r="BE6" s="464"/>
      <c r="BF6" s="464"/>
      <c r="BG6" s="464"/>
      <c r="BH6" s="464"/>
      <c r="BI6" s="383"/>
    </row>
    <row r="7" spans="1:62" s="38" customFormat="1">
      <c r="A7" s="96"/>
      <c r="B7" s="97" t="str">
        <f t="shared" ref="B7:O7" si="0">B11</f>
        <v>Sep 2004</v>
      </c>
      <c r="C7" s="97" t="str">
        <f>C11</f>
        <v>Dec 2004</v>
      </c>
      <c r="D7" s="97" t="str">
        <f t="shared" si="0"/>
        <v>Mar 2005</v>
      </c>
      <c r="E7" s="97" t="str">
        <f>E11</f>
        <v>Jun 2005</v>
      </c>
      <c r="F7" s="97" t="str">
        <f>F11</f>
        <v>Sep 2005</v>
      </c>
      <c r="G7" s="97" t="str">
        <f t="shared" si="0"/>
        <v>Dec 2005</v>
      </c>
      <c r="H7" s="97" t="str">
        <f>H11</f>
        <v>Mar 2006</v>
      </c>
      <c r="I7" s="97" t="str">
        <f>I11</f>
        <v>Jun 2006</v>
      </c>
      <c r="J7" s="97" t="str">
        <f t="shared" si="0"/>
        <v>Sep 2006</v>
      </c>
      <c r="K7" s="97" t="str">
        <f t="shared" si="0"/>
        <v>Dec 2006</v>
      </c>
      <c r="L7" s="97" t="str">
        <f t="shared" si="0"/>
        <v>Mar 2007</v>
      </c>
      <c r="M7" s="97" t="str">
        <f t="shared" si="0"/>
        <v>Jun 2007</v>
      </c>
      <c r="N7" s="97" t="str">
        <f t="shared" si="0"/>
        <v>Sep 2007</v>
      </c>
      <c r="O7" s="97" t="str">
        <f t="shared" si="0"/>
        <v>Dec 2007</v>
      </c>
      <c r="P7" s="97" t="str">
        <f t="shared" ref="P7:BH7" si="1">P11</f>
        <v>Mar 2008</v>
      </c>
      <c r="Q7" s="97" t="str">
        <f t="shared" si="1"/>
        <v>Jun 2008</v>
      </c>
      <c r="R7" s="97" t="str">
        <f t="shared" si="1"/>
        <v>Sep 2008</v>
      </c>
      <c r="S7" s="97" t="str">
        <f t="shared" si="1"/>
        <v>Dec 2008</v>
      </c>
      <c r="T7" s="97" t="str">
        <f t="shared" si="1"/>
        <v>Mar 2009</v>
      </c>
      <c r="U7" s="97" t="str">
        <f t="shared" si="1"/>
        <v>Jun 2009</v>
      </c>
      <c r="V7" s="97" t="str">
        <f t="shared" si="1"/>
        <v>Sep 2009</v>
      </c>
      <c r="W7" s="97" t="str">
        <f>W11</f>
        <v>Dec 2009</v>
      </c>
      <c r="X7" s="97" t="str">
        <f>X11</f>
        <v>Mar 2010</v>
      </c>
      <c r="Y7" s="97" t="str">
        <f>Y11</f>
        <v>Jun 2010</v>
      </c>
      <c r="Z7" s="97" t="str">
        <f t="shared" si="1"/>
        <v>Sep 2010</v>
      </c>
      <c r="AA7" s="97" t="str">
        <f t="shared" si="1"/>
        <v>Dec 2010</v>
      </c>
      <c r="AB7" s="97" t="str">
        <f t="shared" si="1"/>
        <v>Mar 2011</v>
      </c>
      <c r="AC7" s="97" t="str">
        <f t="shared" si="1"/>
        <v>Jun 2011</v>
      </c>
      <c r="AD7" s="97" t="str">
        <f t="shared" si="1"/>
        <v>Sep 2011</v>
      </c>
      <c r="AE7" s="97" t="str">
        <f t="shared" si="1"/>
        <v>Dec 2011</v>
      </c>
      <c r="AF7" s="97" t="str">
        <f t="shared" si="1"/>
        <v>Mar 2012</v>
      </c>
      <c r="AG7" s="97" t="str">
        <f t="shared" si="1"/>
        <v>Jun 2012</v>
      </c>
      <c r="AH7" s="97" t="str">
        <f t="shared" si="1"/>
        <v>Sep 2012</v>
      </c>
      <c r="AI7" s="97" t="str">
        <f t="shared" si="1"/>
        <v>Dec 2012</v>
      </c>
      <c r="AJ7" s="97" t="str">
        <f t="shared" si="1"/>
        <v>Mar 2013</v>
      </c>
      <c r="AK7" s="97" t="str">
        <f t="shared" si="1"/>
        <v>Jun 2013</v>
      </c>
      <c r="AL7" s="97" t="str">
        <f t="shared" si="1"/>
        <v>Sep 2013</v>
      </c>
      <c r="AM7" s="97" t="str">
        <f t="shared" si="1"/>
        <v>Dec 2013</v>
      </c>
      <c r="AN7" s="97" t="str">
        <f t="shared" si="1"/>
        <v>Mar 2014</v>
      </c>
      <c r="AO7" s="97" t="str">
        <f t="shared" si="1"/>
        <v>Jun 2014</v>
      </c>
      <c r="AP7" s="97" t="str">
        <f t="shared" si="1"/>
        <v>Sep 2014</v>
      </c>
      <c r="AQ7" s="97" t="str">
        <f t="shared" si="1"/>
        <v>Dec 2014</v>
      </c>
      <c r="AR7" s="97" t="str">
        <f t="shared" si="1"/>
        <v>Mar 2015</v>
      </c>
      <c r="AS7" s="97" t="str">
        <f t="shared" si="1"/>
        <v>Jun 2015</v>
      </c>
      <c r="AT7" s="97" t="str">
        <f t="shared" si="1"/>
        <v>Sep 2015</v>
      </c>
      <c r="AU7" s="97" t="str">
        <f t="shared" si="1"/>
        <v>Dec 2015</v>
      </c>
      <c r="AV7" s="97" t="str">
        <f t="shared" si="1"/>
        <v>Mar 2016</v>
      </c>
      <c r="AW7" s="97" t="str">
        <f t="shared" si="1"/>
        <v>Jun 2016</v>
      </c>
      <c r="AX7" s="97" t="str">
        <f t="shared" si="1"/>
        <v>Sep 2016</v>
      </c>
      <c r="AY7" s="97" t="str">
        <f t="shared" si="1"/>
        <v>Dec 2016</v>
      </c>
      <c r="AZ7" s="97" t="str">
        <f t="shared" si="1"/>
        <v>Mar 2017</v>
      </c>
      <c r="BA7" s="97" t="str">
        <f t="shared" si="1"/>
        <v>Jun 2017</v>
      </c>
      <c r="BB7" s="97" t="str">
        <f t="shared" si="1"/>
        <v>Sep 2017</v>
      </c>
      <c r="BC7" s="97" t="str">
        <f t="shared" si="1"/>
        <v>Dec 2017</v>
      </c>
      <c r="BD7" s="97" t="str">
        <f t="shared" si="1"/>
        <v>Mar 2018</v>
      </c>
      <c r="BE7" s="97" t="str">
        <f t="shared" si="1"/>
        <v>Jun 2018</v>
      </c>
      <c r="BF7" s="97" t="str">
        <f t="shared" si="1"/>
        <v>Sep 2018</v>
      </c>
      <c r="BG7" s="97" t="str">
        <f t="shared" si="1"/>
        <v>Dec 2018</v>
      </c>
      <c r="BH7" s="97" t="str">
        <f t="shared" si="1"/>
        <v>Mar 2019</v>
      </c>
      <c r="BI7" s="171"/>
    </row>
    <row r="8" spans="1:62" s="38" customFormat="1">
      <c r="A8" s="96"/>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row>
    <row r="9" spans="1:62" s="47" customFormat="1" ht="12.75" customHeight="1">
      <c r="A9" s="68" t="s">
        <v>199</v>
      </c>
      <c r="B9" s="313"/>
      <c r="C9" s="314"/>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5"/>
      <c r="AU9" s="315"/>
      <c r="AV9" s="315"/>
      <c r="AW9" s="315"/>
      <c r="AX9" s="315"/>
      <c r="AY9" s="315"/>
      <c r="AZ9" s="315"/>
      <c r="BA9" s="315"/>
      <c r="BB9" s="315"/>
      <c r="BC9" s="315"/>
      <c r="BD9" s="315"/>
      <c r="BE9" s="315"/>
      <c r="BF9" s="315"/>
      <c r="BG9" s="315"/>
      <c r="BH9" s="315"/>
      <c r="BI9" s="315"/>
    </row>
    <row r="10" spans="1:62" s="47" customFormat="1" ht="12.75" customHeight="1">
      <c r="A10" s="184" t="s">
        <v>136</v>
      </c>
      <c r="C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54"/>
      <c r="AU10" s="54"/>
      <c r="AV10" s="54"/>
      <c r="AW10" s="54"/>
      <c r="AX10" s="54"/>
      <c r="AY10" s="54"/>
      <c r="AZ10" s="54"/>
      <c r="BA10" s="54"/>
      <c r="BB10" s="54"/>
      <c r="BC10" s="54"/>
      <c r="BD10" s="54"/>
      <c r="BE10" s="54"/>
      <c r="BF10" s="54"/>
      <c r="BG10" s="54"/>
      <c r="BH10" s="54"/>
      <c r="BI10" s="54"/>
    </row>
    <row r="11" spans="1:62" s="156" customFormat="1" ht="12.75" hidden="1" customHeight="1">
      <c r="A11" s="184"/>
      <c r="B11" s="381" t="s">
        <v>494</v>
      </c>
      <c r="C11" s="207" t="s">
        <v>495</v>
      </c>
      <c r="D11" s="207" t="s">
        <v>496</v>
      </c>
      <c r="E11" s="207" t="s">
        <v>497</v>
      </c>
      <c r="F11" s="207" t="s">
        <v>498</v>
      </c>
      <c r="G11" s="207" t="s">
        <v>499</v>
      </c>
      <c r="H11" s="207" t="s">
        <v>500</v>
      </c>
      <c r="I11" s="207" t="s">
        <v>501</v>
      </c>
      <c r="J11" s="207" t="s">
        <v>502</v>
      </c>
      <c r="K11" s="207" t="s">
        <v>503</v>
      </c>
      <c r="L11" s="207" t="s">
        <v>504</v>
      </c>
      <c r="M11" s="207" t="s">
        <v>505</v>
      </c>
      <c r="N11" s="207" t="s">
        <v>506</v>
      </c>
      <c r="O11" s="207" t="s">
        <v>507</v>
      </c>
      <c r="P11" s="207" t="s">
        <v>508</v>
      </c>
      <c r="Q11" s="207" t="s">
        <v>509</v>
      </c>
      <c r="R11" s="207" t="s">
        <v>510</v>
      </c>
      <c r="S11" s="207" t="s">
        <v>511</v>
      </c>
      <c r="T11" s="207" t="s">
        <v>512</v>
      </c>
      <c r="U11" s="207" t="s">
        <v>513</v>
      </c>
      <c r="V11" s="207" t="s">
        <v>514</v>
      </c>
      <c r="W11" s="207" t="s">
        <v>515</v>
      </c>
      <c r="X11" s="207" t="s">
        <v>516</v>
      </c>
      <c r="Y11" s="207" t="s">
        <v>517</v>
      </c>
      <c r="Z11" s="207" t="s">
        <v>518</v>
      </c>
      <c r="AA11" s="207" t="s">
        <v>519</v>
      </c>
      <c r="AB11" s="207" t="s">
        <v>520</v>
      </c>
      <c r="AC11" s="207" t="s">
        <v>521</v>
      </c>
      <c r="AD11" s="207" t="s">
        <v>522</v>
      </c>
      <c r="AE11" s="207" t="s">
        <v>523</v>
      </c>
      <c r="AF11" s="207" t="s">
        <v>524</v>
      </c>
      <c r="AG11" s="207" t="s">
        <v>525</v>
      </c>
      <c r="AH11" s="207" t="s">
        <v>526</v>
      </c>
      <c r="AI11" s="207" t="s">
        <v>527</v>
      </c>
      <c r="AJ11" s="207" t="s">
        <v>528</v>
      </c>
      <c r="AK11" s="207" t="s">
        <v>529</v>
      </c>
      <c r="AL11" s="207" t="s">
        <v>530</v>
      </c>
      <c r="AM11" s="207" t="s">
        <v>531</v>
      </c>
      <c r="AN11" s="207" t="s">
        <v>532</v>
      </c>
      <c r="AO11" s="207" t="s">
        <v>533</v>
      </c>
      <c r="AP11" s="207" t="s">
        <v>534</v>
      </c>
      <c r="AQ11" s="207" t="s">
        <v>535</v>
      </c>
      <c r="AR11" s="207" t="s">
        <v>536</v>
      </c>
      <c r="AS11" s="207" t="s">
        <v>537</v>
      </c>
      <c r="AT11" s="54" t="s">
        <v>538</v>
      </c>
      <c r="AU11" s="54" t="s">
        <v>539</v>
      </c>
      <c r="AV11" s="54" t="s">
        <v>486</v>
      </c>
      <c r="AW11" s="54" t="s">
        <v>540</v>
      </c>
      <c r="AX11" s="54" t="s">
        <v>541</v>
      </c>
      <c r="AY11" s="54" t="s">
        <v>542</v>
      </c>
      <c r="AZ11" s="54" t="s">
        <v>543</v>
      </c>
      <c r="BA11" s="54" t="s">
        <v>544</v>
      </c>
      <c r="BB11" s="54" t="s">
        <v>545</v>
      </c>
      <c r="BC11" s="54" t="s">
        <v>546</v>
      </c>
      <c r="BD11" s="54" t="s">
        <v>547</v>
      </c>
      <c r="BE11" s="54" t="s">
        <v>548</v>
      </c>
      <c r="BF11" s="54" t="s">
        <v>549</v>
      </c>
      <c r="BG11" s="54" t="s">
        <v>550</v>
      </c>
      <c r="BH11" s="54" t="s">
        <v>551</v>
      </c>
      <c r="BI11" s="54"/>
    </row>
    <row r="12" spans="1:62" s="47" customFormat="1">
      <c r="A12" s="76" t="s">
        <v>40</v>
      </c>
      <c r="B12" s="54">
        <v>1227811.5</v>
      </c>
      <c r="C12" s="54">
        <v>1280804.8</v>
      </c>
      <c r="D12" s="54">
        <v>1262659.8999999999</v>
      </c>
      <c r="E12" s="54">
        <v>1296095.1000000001</v>
      </c>
      <c r="F12" s="54">
        <v>1317306.5</v>
      </c>
      <c r="G12" s="54">
        <v>1361199.7</v>
      </c>
      <c r="H12" s="54">
        <v>1419248.2</v>
      </c>
      <c r="I12" s="54">
        <v>1442226.4</v>
      </c>
      <c r="J12" s="54">
        <v>1488893.5</v>
      </c>
      <c r="K12" s="54">
        <v>1550158</v>
      </c>
      <c r="L12" s="54">
        <v>1573362.1</v>
      </c>
      <c r="M12" s="54">
        <v>1647100.9</v>
      </c>
      <c r="N12" s="54">
        <v>1737908.5</v>
      </c>
      <c r="O12" s="54">
        <v>1809734.9</v>
      </c>
      <c r="P12" s="54">
        <v>1881327.6</v>
      </c>
      <c r="Q12" s="54">
        <v>1901486.6</v>
      </c>
      <c r="R12" s="54">
        <v>2064498.6</v>
      </c>
      <c r="S12" s="54">
        <v>2443385.7999999998</v>
      </c>
      <c r="T12" s="54">
        <v>2362304.7999999998</v>
      </c>
      <c r="U12" s="54">
        <v>2328481.7999999998</v>
      </c>
      <c r="V12" s="54">
        <v>2318470</v>
      </c>
      <c r="W12" s="54">
        <v>2379507.7999999998</v>
      </c>
      <c r="X12" s="54">
        <v>2362148.9</v>
      </c>
      <c r="Y12" s="54">
        <v>2473444.4</v>
      </c>
      <c r="Z12" s="54">
        <v>2465223</v>
      </c>
      <c r="AA12" s="54">
        <v>2468257.5</v>
      </c>
      <c r="AB12" s="54">
        <v>2484219.7000000002</v>
      </c>
      <c r="AC12" s="54">
        <v>2553573.7000000002</v>
      </c>
      <c r="AD12" s="54">
        <v>2705083.9</v>
      </c>
      <c r="AE12" s="54">
        <v>2670694.2000000002</v>
      </c>
      <c r="AF12" s="54">
        <v>2701831.3</v>
      </c>
      <c r="AG12" s="54">
        <v>2787764</v>
      </c>
      <c r="AH12" s="54">
        <v>2792009.3</v>
      </c>
      <c r="AI12" s="54">
        <v>2841103.3</v>
      </c>
      <c r="AJ12" s="54">
        <v>2825039.1</v>
      </c>
      <c r="AK12" s="54">
        <v>2987313.7</v>
      </c>
      <c r="AL12" s="54">
        <v>2952536.7</v>
      </c>
      <c r="AM12" s="54">
        <v>3099622.4</v>
      </c>
      <c r="AN12" s="54">
        <v>3093716.6</v>
      </c>
      <c r="AO12" s="54">
        <v>3157072.4</v>
      </c>
      <c r="AP12" s="54">
        <v>3240035.5</v>
      </c>
      <c r="AQ12" s="54">
        <v>3386657.6</v>
      </c>
      <c r="AR12" s="54">
        <v>3487130.8</v>
      </c>
      <c r="AS12" s="54">
        <v>3456692.9</v>
      </c>
      <c r="AT12" s="54">
        <v>3556043.7</v>
      </c>
      <c r="AU12" s="54">
        <v>3577536.3</v>
      </c>
      <c r="AV12" s="54">
        <v>3504063.4</v>
      </c>
      <c r="AW12" s="54">
        <v>3596736.7</v>
      </c>
      <c r="AX12" s="54">
        <v>3464885.5</v>
      </c>
      <c r="AY12" s="54">
        <v>3560260.8</v>
      </c>
      <c r="AZ12" s="54">
        <v>3471804.5</v>
      </c>
      <c r="BA12" s="54">
        <v>3553236.5</v>
      </c>
      <c r="BB12" s="54">
        <v>3483463.7</v>
      </c>
      <c r="BC12" s="54">
        <v>3523588.1</v>
      </c>
      <c r="BD12" s="54">
        <v>3570788.8</v>
      </c>
      <c r="BE12" s="54">
        <v>3615673.4</v>
      </c>
      <c r="BF12" s="54">
        <v>3592109</v>
      </c>
      <c r="BG12" s="54">
        <v>3672375.7</v>
      </c>
      <c r="BH12" s="54">
        <v>3657689.4</v>
      </c>
      <c r="BI12" s="54"/>
    </row>
    <row r="13" spans="1:62" s="156" customFormat="1" ht="13.5" hidden="1" customHeight="1">
      <c r="A13" s="76"/>
      <c r="B13" s="54" t="s">
        <v>494</v>
      </c>
      <c r="C13" s="54" t="s">
        <v>495</v>
      </c>
      <c r="D13" s="54" t="s">
        <v>496</v>
      </c>
      <c r="E13" s="54" t="s">
        <v>497</v>
      </c>
      <c r="F13" s="54" t="s">
        <v>498</v>
      </c>
      <c r="G13" s="54" t="s">
        <v>499</v>
      </c>
      <c r="H13" s="54" t="s">
        <v>500</v>
      </c>
      <c r="I13" s="54" t="s">
        <v>501</v>
      </c>
      <c r="J13" s="54" t="s">
        <v>502</v>
      </c>
      <c r="K13" s="54" t="s">
        <v>503</v>
      </c>
      <c r="L13" s="54" t="s">
        <v>504</v>
      </c>
      <c r="M13" s="54" t="s">
        <v>505</v>
      </c>
      <c r="N13" s="54" t="s">
        <v>506</v>
      </c>
      <c r="O13" s="54" t="s">
        <v>507</v>
      </c>
      <c r="P13" s="54" t="s">
        <v>508</v>
      </c>
      <c r="Q13" s="54" t="s">
        <v>509</v>
      </c>
      <c r="R13" s="54" t="s">
        <v>510</v>
      </c>
      <c r="S13" s="54" t="s">
        <v>511</v>
      </c>
      <c r="T13" s="54" t="s">
        <v>512</v>
      </c>
      <c r="U13" s="54" t="s">
        <v>513</v>
      </c>
      <c r="V13" s="54" t="s">
        <v>514</v>
      </c>
      <c r="W13" s="54" t="s">
        <v>515</v>
      </c>
      <c r="X13" s="54" t="s">
        <v>516</v>
      </c>
      <c r="Y13" s="54" t="s">
        <v>517</v>
      </c>
      <c r="Z13" s="54" t="s">
        <v>518</v>
      </c>
      <c r="AA13" s="54" t="s">
        <v>519</v>
      </c>
      <c r="AB13" s="54" t="s">
        <v>520</v>
      </c>
      <c r="AC13" s="54" t="s">
        <v>521</v>
      </c>
      <c r="AD13" s="54" t="s">
        <v>522</v>
      </c>
      <c r="AE13" s="54" t="s">
        <v>523</v>
      </c>
      <c r="AF13" s="54" t="s">
        <v>524</v>
      </c>
      <c r="AG13" s="54" t="s">
        <v>525</v>
      </c>
      <c r="AH13" s="54" t="s">
        <v>526</v>
      </c>
      <c r="AI13" s="54" t="s">
        <v>527</v>
      </c>
      <c r="AJ13" s="54" t="s">
        <v>528</v>
      </c>
      <c r="AK13" s="54" t="s">
        <v>529</v>
      </c>
      <c r="AL13" s="54" t="s">
        <v>530</v>
      </c>
      <c r="AM13" s="54" t="s">
        <v>531</v>
      </c>
      <c r="AN13" s="54" t="s">
        <v>532</v>
      </c>
      <c r="AO13" s="54" t="s">
        <v>533</v>
      </c>
      <c r="AP13" s="54" t="s">
        <v>534</v>
      </c>
      <c r="AQ13" s="54" t="s">
        <v>535</v>
      </c>
      <c r="AR13" s="54" t="s">
        <v>536</v>
      </c>
      <c r="AS13" s="54" t="s">
        <v>537</v>
      </c>
      <c r="AT13" s="54" t="s">
        <v>538</v>
      </c>
      <c r="AU13" s="54" t="s">
        <v>539</v>
      </c>
      <c r="AV13" s="54" t="s">
        <v>486</v>
      </c>
      <c r="AW13" s="54" t="s">
        <v>540</v>
      </c>
      <c r="AX13" s="54" t="s">
        <v>541</v>
      </c>
      <c r="AY13" s="54" t="s">
        <v>542</v>
      </c>
      <c r="AZ13" s="54" t="s">
        <v>543</v>
      </c>
      <c r="BA13" s="54" t="s">
        <v>544</v>
      </c>
      <c r="BB13" s="54" t="s">
        <v>545</v>
      </c>
      <c r="BC13" s="54" t="s">
        <v>546</v>
      </c>
      <c r="BD13" s="54" t="s">
        <v>547</v>
      </c>
      <c r="BE13" s="54" t="s">
        <v>548</v>
      </c>
      <c r="BF13" s="54" t="s">
        <v>549</v>
      </c>
      <c r="BG13" s="54" t="s">
        <v>550</v>
      </c>
      <c r="BH13" s="54" t="s">
        <v>551</v>
      </c>
      <c r="BI13" s="54"/>
    </row>
    <row r="14" spans="1:62" s="47" customFormat="1">
      <c r="A14" s="76" t="s">
        <v>73</v>
      </c>
      <c r="B14" s="54">
        <v>191287.9</v>
      </c>
      <c r="C14" s="54">
        <v>199900.1</v>
      </c>
      <c r="D14" s="54">
        <v>203425.4</v>
      </c>
      <c r="E14" s="54">
        <v>214578</v>
      </c>
      <c r="F14" s="54">
        <v>224334.2</v>
      </c>
      <c r="G14" s="54">
        <v>237392.8</v>
      </c>
      <c r="H14" s="54">
        <v>254779.7</v>
      </c>
      <c r="I14" s="54">
        <v>267860.5</v>
      </c>
      <c r="J14" s="54">
        <v>270736.8</v>
      </c>
      <c r="K14" s="54">
        <v>284040.7</v>
      </c>
      <c r="L14" s="54">
        <v>304226.59999999998</v>
      </c>
      <c r="M14" s="54">
        <v>344430.6</v>
      </c>
      <c r="N14" s="54">
        <v>362867.5</v>
      </c>
      <c r="O14" s="54">
        <v>381371.8</v>
      </c>
      <c r="P14" s="54">
        <v>391037.8</v>
      </c>
      <c r="Q14" s="54">
        <v>407486.7</v>
      </c>
      <c r="R14" s="54">
        <v>418635.2</v>
      </c>
      <c r="S14" s="54">
        <v>298116</v>
      </c>
      <c r="T14" s="54">
        <v>285676.2</v>
      </c>
      <c r="U14" s="54">
        <v>282486.3</v>
      </c>
      <c r="V14" s="54">
        <v>282605.5</v>
      </c>
      <c r="W14" s="54">
        <v>287356.7</v>
      </c>
      <c r="X14" s="54">
        <v>294412.3</v>
      </c>
      <c r="Y14" s="54">
        <v>303847.90000000002</v>
      </c>
      <c r="Z14" s="54">
        <v>311101</v>
      </c>
      <c r="AA14" s="54">
        <v>305894</v>
      </c>
      <c r="AB14" s="54">
        <v>284467.90000000002</v>
      </c>
      <c r="AC14" s="54">
        <v>286908.59999999998</v>
      </c>
      <c r="AD14" s="54">
        <v>310169.2</v>
      </c>
      <c r="AE14" s="54">
        <v>297853.59999999998</v>
      </c>
      <c r="AF14" s="54">
        <v>301432.40000000002</v>
      </c>
      <c r="AG14" s="54">
        <v>311705.8</v>
      </c>
      <c r="AH14" s="54">
        <v>317229</v>
      </c>
      <c r="AI14" s="54">
        <v>313052.90000000002</v>
      </c>
      <c r="AJ14" s="54">
        <v>321422.7</v>
      </c>
      <c r="AK14" s="54">
        <v>336003.5</v>
      </c>
      <c r="AL14" s="54">
        <v>337558.5</v>
      </c>
      <c r="AM14" s="54">
        <v>344717.2</v>
      </c>
      <c r="AN14" s="54">
        <v>343030.6</v>
      </c>
      <c r="AO14" s="54">
        <v>348636.5</v>
      </c>
      <c r="AP14" s="54">
        <v>362686.9</v>
      </c>
      <c r="AQ14" s="54">
        <v>386298.8</v>
      </c>
      <c r="AR14" s="54">
        <v>397922.4</v>
      </c>
      <c r="AS14" s="54">
        <v>397984</v>
      </c>
      <c r="AT14" s="54">
        <v>426583.5</v>
      </c>
      <c r="AU14" s="54">
        <v>430166.6</v>
      </c>
      <c r="AV14" s="54">
        <v>428082.4</v>
      </c>
      <c r="AW14" s="54">
        <v>444971.7</v>
      </c>
      <c r="AX14" s="54">
        <v>444194.4</v>
      </c>
      <c r="AY14" s="54">
        <v>460129.3</v>
      </c>
      <c r="AZ14" s="54">
        <v>441606</v>
      </c>
      <c r="BA14" s="54">
        <v>448419</v>
      </c>
      <c r="BB14" s="54">
        <v>451922.2</v>
      </c>
      <c r="BC14" s="54">
        <v>458138.1</v>
      </c>
      <c r="BD14" s="54">
        <v>458756.5</v>
      </c>
      <c r="BE14" s="54">
        <v>467804.7</v>
      </c>
      <c r="BF14" s="54">
        <v>477002.9</v>
      </c>
      <c r="BG14" s="54">
        <v>480456</v>
      </c>
      <c r="BH14" s="54">
        <v>467718.8</v>
      </c>
      <c r="BI14" s="54"/>
    </row>
    <row r="15" spans="1:62" s="156" customFormat="1" ht="13.5" hidden="1" customHeight="1">
      <c r="A15" s="76"/>
      <c r="B15" s="54" t="s">
        <v>494</v>
      </c>
      <c r="C15" s="54" t="s">
        <v>495</v>
      </c>
      <c r="D15" s="54" t="s">
        <v>496</v>
      </c>
      <c r="E15" s="54" t="s">
        <v>497</v>
      </c>
      <c r="F15" s="54" t="s">
        <v>498</v>
      </c>
      <c r="G15" s="54" t="s">
        <v>499</v>
      </c>
      <c r="H15" s="54" t="s">
        <v>500</v>
      </c>
      <c r="I15" s="54" t="s">
        <v>501</v>
      </c>
      <c r="J15" s="54" t="s">
        <v>502</v>
      </c>
      <c r="K15" s="54" t="s">
        <v>503</v>
      </c>
      <c r="L15" s="54" t="s">
        <v>504</v>
      </c>
      <c r="M15" s="54" t="s">
        <v>505</v>
      </c>
      <c r="N15" s="54" t="s">
        <v>506</v>
      </c>
      <c r="O15" s="54" t="s">
        <v>507</v>
      </c>
      <c r="P15" s="54" t="s">
        <v>508</v>
      </c>
      <c r="Q15" s="54" t="s">
        <v>509</v>
      </c>
      <c r="R15" s="54" t="s">
        <v>510</v>
      </c>
      <c r="S15" s="54" t="s">
        <v>511</v>
      </c>
      <c r="T15" s="54" t="s">
        <v>512</v>
      </c>
      <c r="U15" s="54" t="s">
        <v>513</v>
      </c>
      <c r="V15" s="54" t="s">
        <v>514</v>
      </c>
      <c r="W15" s="54" t="s">
        <v>515</v>
      </c>
      <c r="X15" s="54" t="s">
        <v>516</v>
      </c>
      <c r="Y15" s="54" t="s">
        <v>517</v>
      </c>
      <c r="Z15" s="54" t="s">
        <v>518</v>
      </c>
      <c r="AA15" s="54" t="s">
        <v>519</v>
      </c>
      <c r="AB15" s="54" t="s">
        <v>520</v>
      </c>
      <c r="AC15" s="54" t="s">
        <v>521</v>
      </c>
      <c r="AD15" s="54" t="s">
        <v>522</v>
      </c>
      <c r="AE15" s="54" t="s">
        <v>523</v>
      </c>
      <c r="AF15" s="54" t="s">
        <v>524</v>
      </c>
      <c r="AG15" s="54" t="s">
        <v>525</v>
      </c>
      <c r="AH15" s="54" t="s">
        <v>526</v>
      </c>
      <c r="AI15" s="54" t="s">
        <v>527</v>
      </c>
      <c r="AJ15" s="54" t="s">
        <v>528</v>
      </c>
      <c r="AK15" s="54" t="s">
        <v>529</v>
      </c>
      <c r="AL15" s="54" t="s">
        <v>530</v>
      </c>
      <c r="AM15" s="54" t="s">
        <v>531</v>
      </c>
      <c r="AN15" s="54" t="s">
        <v>532</v>
      </c>
      <c r="AO15" s="54" t="s">
        <v>533</v>
      </c>
      <c r="AP15" s="54" t="s">
        <v>534</v>
      </c>
      <c r="AQ15" s="54" t="s">
        <v>535</v>
      </c>
      <c r="AR15" s="54" t="s">
        <v>536</v>
      </c>
      <c r="AS15" s="54" t="s">
        <v>537</v>
      </c>
      <c r="AT15" s="54" t="s">
        <v>538</v>
      </c>
      <c r="AU15" s="54" t="s">
        <v>539</v>
      </c>
      <c r="AV15" s="54" t="s">
        <v>486</v>
      </c>
      <c r="AW15" s="54" t="s">
        <v>540</v>
      </c>
      <c r="AX15" s="54" t="s">
        <v>541</v>
      </c>
      <c r="AY15" s="54" t="s">
        <v>542</v>
      </c>
      <c r="AZ15" s="54" t="s">
        <v>543</v>
      </c>
      <c r="BA15" s="54" t="s">
        <v>544</v>
      </c>
      <c r="BB15" s="54" t="s">
        <v>545</v>
      </c>
      <c r="BC15" s="54" t="s">
        <v>546</v>
      </c>
      <c r="BD15" s="54" t="s">
        <v>547</v>
      </c>
      <c r="BE15" s="54" t="s">
        <v>548</v>
      </c>
      <c r="BF15" s="54" t="s">
        <v>549</v>
      </c>
      <c r="BG15" s="54" t="s">
        <v>550</v>
      </c>
      <c r="BH15" s="54" t="s">
        <v>551</v>
      </c>
      <c r="BI15" s="54"/>
    </row>
    <row r="16" spans="1:62" s="47" customFormat="1">
      <c r="A16" s="76" t="s">
        <v>41</v>
      </c>
      <c r="B16" s="54">
        <v>97819.1</v>
      </c>
      <c r="C16" s="54">
        <v>100485.6</v>
      </c>
      <c r="D16" s="54">
        <v>103468.8</v>
      </c>
      <c r="E16" s="54">
        <v>106071.6</v>
      </c>
      <c r="F16" s="54">
        <v>106592</v>
      </c>
      <c r="G16" s="54">
        <v>108239.1</v>
      </c>
      <c r="H16" s="54">
        <v>113157.3</v>
      </c>
      <c r="I16" s="54">
        <v>114748.3</v>
      </c>
      <c r="J16" s="54">
        <v>119687.8</v>
      </c>
      <c r="K16" s="54">
        <v>123344.5</v>
      </c>
      <c r="L16" s="54">
        <v>125333.3</v>
      </c>
      <c r="M16" s="54">
        <v>128674.6</v>
      </c>
      <c r="N16" s="54">
        <v>139827.9</v>
      </c>
      <c r="O16" s="54">
        <v>145663.9</v>
      </c>
      <c r="P16" s="54">
        <v>148938.1</v>
      </c>
      <c r="Q16" s="54">
        <v>155021.79999999999</v>
      </c>
      <c r="R16" s="54">
        <v>164456.29999999999</v>
      </c>
      <c r="S16" s="54">
        <v>103499.5</v>
      </c>
      <c r="T16" s="54">
        <v>103414.9</v>
      </c>
      <c r="U16" s="54">
        <v>103390</v>
      </c>
      <c r="V16" s="54">
        <v>103404</v>
      </c>
      <c r="W16" s="54">
        <v>103191.6</v>
      </c>
      <c r="X16" s="54">
        <v>105703.4</v>
      </c>
      <c r="Y16" s="54">
        <v>109091.7</v>
      </c>
      <c r="Z16" s="54">
        <v>110544.4</v>
      </c>
      <c r="AA16" s="54">
        <v>113700.5</v>
      </c>
      <c r="AB16" s="54">
        <v>110227.1</v>
      </c>
      <c r="AC16" s="54">
        <v>111587.6</v>
      </c>
      <c r="AD16" s="54">
        <v>112089.60000000001</v>
      </c>
      <c r="AE16" s="54">
        <v>110580.1</v>
      </c>
      <c r="AF16" s="54">
        <v>108572.8</v>
      </c>
      <c r="AG16" s="54">
        <v>111282.7</v>
      </c>
      <c r="AH16" s="54">
        <v>111278.7</v>
      </c>
      <c r="AI16" s="54">
        <v>112047.1</v>
      </c>
      <c r="AJ16" s="54">
        <v>111312.9</v>
      </c>
      <c r="AK16" s="54">
        <v>112983.8</v>
      </c>
      <c r="AL16" s="54">
        <v>113163.2</v>
      </c>
      <c r="AM16" s="54">
        <v>113796.9</v>
      </c>
      <c r="AN16" s="54">
        <v>113811.2</v>
      </c>
      <c r="AO16" s="54">
        <v>116680.9</v>
      </c>
      <c r="AP16" s="54">
        <v>112586</v>
      </c>
      <c r="AQ16" s="54">
        <v>112460.8</v>
      </c>
      <c r="AR16" s="54">
        <v>115061.5</v>
      </c>
      <c r="AS16" s="54">
        <v>113096.6</v>
      </c>
      <c r="AT16" s="54">
        <v>115003.3</v>
      </c>
      <c r="AU16" s="54">
        <v>116888.7</v>
      </c>
      <c r="AV16" s="54">
        <v>118061</v>
      </c>
      <c r="AW16" s="54">
        <v>118972.4</v>
      </c>
      <c r="AX16" s="54">
        <v>119132.6</v>
      </c>
      <c r="AY16" s="54">
        <v>121272</v>
      </c>
      <c r="AZ16" s="54">
        <v>123887.9</v>
      </c>
      <c r="BA16" s="54">
        <v>126762.2</v>
      </c>
      <c r="BB16" s="54">
        <v>128370.3</v>
      </c>
      <c r="BC16" s="54">
        <v>129074.2</v>
      </c>
      <c r="BD16" s="54">
        <v>132556.79999999999</v>
      </c>
      <c r="BE16" s="54">
        <v>136309.79999999999</v>
      </c>
      <c r="BF16" s="54">
        <v>138951.9</v>
      </c>
      <c r="BG16" s="54">
        <v>143531.1</v>
      </c>
      <c r="BH16" s="54">
        <v>148277.29999999999</v>
      </c>
      <c r="BI16" s="54"/>
    </row>
    <row r="17" spans="1:61" s="156" customFormat="1" ht="13.5" hidden="1" customHeight="1">
      <c r="A17" s="76"/>
      <c r="B17" s="54" t="s">
        <v>494</v>
      </c>
      <c r="C17" s="54" t="s">
        <v>495</v>
      </c>
      <c r="D17" s="54" t="s">
        <v>496</v>
      </c>
      <c r="E17" s="54" t="s">
        <v>497</v>
      </c>
      <c r="F17" s="54" t="s">
        <v>498</v>
      </c>
      <c r="G17" s="54" t="s">
        <v>499</v>
      </c>
      <c r="H17" s="54" t="s">
        <v>500</v>
      </c>
      <c r="I17" s="54" t="s">
        <v>501</v>
      </c>
      <c r="J17" s="54" t="s">
        <v>502</v>
      </c>
      <c r="K17" s="54" t="s">
        <v>503</v>
      </c>
      <c r="L17" s="54" t="s">
        <v>504</v>
      </c>
      <c r="M17" s="54" t="s">
        <v>505</v>
      </c>
      <c r="N17" s="54" t="s">
        <v>506</v>
      </c>
      <c r="O17" s="54" t="s">
        <v>507</v>
      </c>
      <c r="P17" s="54" t="s">
        <v>508</v>
      </c>
      <c r="Q17" s="54" t="s">
        <v>509</v>
      </c>
      <c r="R17" s="54" t="s">
        <v>510</v>
      </c>
      <c r="S17" s="54" t="s">
        <v>511</v>
      </c>
      <c r="T17" s="54" t="s">
        <v>512</v>
      </c>
      <c r="U17" s="54" t="s">
        <v>513</v>
      </c>
      <c r="V17" s="54" t="s">
        <v>514</v>
      </c>
      <c r="W17" s="54" t="s">
        <v>515</v>
      </c>
      <c r="X17" s="54" t="s">
        <v>516</v>
      </c>
      <c r="Y17" s="54" t="s">
        <v>517</v>
      </c>
      <c r="Z17" s="54" t="s">
        <v>518</v>
      </c>
      <c r="AA17" s="54" t="s">
        <v>519</v>
      </c>
      <c r="AB17" s="54" t="s">
        <v>520</v>
      </c>
      <c r="AC17" s="54" t="s">
        <v>521</v>
      </c>
      <c r="AD17" s="54" t="s">
        <v>522</v>
      </c>
      <c r="AE17" s="54" t="s">
        <v>523</v>
      </c>
      <c r="AF17" s="54" t="s">
        <v>524</v>
      </c>
      <c r="AG17" s="54" t="s">
        <v>525</v>
      </c>
      <c r="AH17" s="54" t="s">
        <v>526</v>
      </c>
      <c r="AI17" s="54" t="s">
        <v>527</v>
      </c>
      <c r="AJ17" s="54" t="s">
        <v>528</v>
      </c>
      <c r="AK17" s="54" t="s">
        <v>529</v>
      </c>
      <c r="AL17" s="54" t="s">
        <v>530</v>
      </c>
      <c r="AM17" s="54" t="s">
        <v>531</v>
      </c>
      <c r="AN17" s="54" t="s">
        <v>532</v>
      </c>
      <c r="AO17" s="54" t="s">
        <v>533</v>
      </c>
      <c r="AP17" s="54" t="s">
        <v>534</v>
      </c>
      <c r="AQ17" s="54" t="s">
        <v>535</v>
      </c>
      <c r="AR17" s="54" t="s">
        <v>536</v>
      </c>
      <c r="AS17" s="54" t="s">
        <v>537</v>
      </c>
      <c r="AT17" s="54" t="s">
        <v>538</v>
      </c>
      <c r="AU17" s="54" t="s">
        <v>539</v>
      </c>
      <c r="AV17" s="54" t="s">
        <v>486</v>
      </c>
      <c r="AW17" s="54" t="s">
        <v>540</v>
      </c>
      <c r="AX17" s="54" t="s">
        <v>541</v>
      </c>
      <c r="AY17" s="54" t="s">
        <v>542</v>
      </c>
      <c r="AZ17" s="54" t="s">
        <v>543</v>
      </c>
      <c r="BA17" s="54" t="s">
        <v>544</v>
      </c>
      <c r="BB17" s="54" t="s">
        <v>545</v>
      </c>
      <c r="BC17" s="54" t="s">
        <v>546</v>
      </c>
      <c r="BD17" s="54" t="s">
        <v>547</v>
      </c>
      <c r="BE17" s="54" t="s">
        <v>548</v>
      </c>
      <c r="BF17" s="54" t="s">
        <v>549</v>
      </c>
      <c r="BG17" s="54" t="s">
        <v>550</v>
      </c>
      <c r="BH17" s="54" t="s">
        <v>551</v>
      </c>
      <c r="BI17" s="54"/>
    </row>
    <row r="18" spans="1:61" s="47" customFormat="1">
      <c r="A18" s="76" t="s">
        <v>42</v>
      </c>
      <c r="B18" s="54">
        <v>150233</v>
      </c>
      <c r="C18" s="54">
        <v>159716.6</v>
      </c>
      <c r="D18" s="54">
        <v>160757.29999999999</v>
      </c>
      <c r="E18" s="54">
        <v>162249.60000000001</v>
      </c>
      <c r="F18" s="54">
        <v>174836.1</v>
      </c>
      <c r="G18" s="54">
        <v>178228.4</v>
      </c>
      <c r="H18" s="54">
        <v>205049.7</v>
      </c>
      <c r="I18" s="54">
        <v>217143.6</v>
      </c>
      <c r="J18" s="54">
        <v>226953.1</v>
      </c>
      <c r="K18" s="54">
        <v>242327.1</v>
      </c>
      <c r="L18" s="54">
        <v>268062.5</v>
      </c>
      <c r="M18" s="54">
        <v>288906.40000000002</v>
      </c>
      <c r="N18" s="54">
        <v>356105</v>
      </c>
      <c r="O18" s="54">
        <v>353688.5</v>
      </c>
      <c r="P18" s="54">
        <v>366903.5</v>
      </c>
      <c r="Q18" s="54">
        <v>375121.2</v>
      </c>
      <c r="R18" s="54">
        <v>408656.9</v>
      </c>
      <c r="S18" s="54">
        <v>431737.8</v>
      </c>
      <c r="T18" s="54">
        <v>397284.1</v>
      </c>
      <c r="U18" s="54">
        <v>370131.1</v>
      </c>
      <c r="V18" s="54">
        <v>330361.3</v>
      </c>
      <c r="W18" s="54">
        <v>316182.09999999998</v>
      </c>
      <c r="X18" s="54">
        <v>308687.59999999998</v>
      </c>
      <c r="Y18" s="54">
        <v>305402.90000000002</v>
      </c>
      <c r="Z18" s="54">
        <v>300956.2</v>
      </c>
      <c r="AA18" s="54">
        <v>313263</v>
      </c>
      <c r="AB18" s="54">
        <v>318030.3</v>
      </c>
      <c r="AC18" s="54">
        <v>315800.2</v>
      </c>
      <c r="AD18" s="54">
        <v>332201.09999999998</v>
      </c>
      <c r="AE18" s="54">
        <v>297578.8</v>
      </c>
      <c r="AF18" s="54">
        <v>295480.8</v>
      </c>
      <c r="AG18" s="54">
        <v>315194.90000000002</v>
      </c>
      <c r="AH18" s="54">
        <v>318140</v>
      </c>
      <c r="AI18" s="54">
        <v>301819.8</v>
      </c>
      <c r="AJ18" s="54">
        <v>307212.2</v>
      </c>
      <c r="AK18" s="54">
        <v>324306.40000000002</v>
      </c>
      <c r="AL18" s="54">
        <v>331034.7</v>
      </c>
      <c r="AM18" s="54">
        <v>328234.2</v>
      </c>
      <c r="AN18" s="54">
        <v>332300.5</v>
      </c>
      <c r="AO18" s="54">
        <v>351821.6</v>
      </c>
      <c r="AP18" s="54">
        <v>364792.1</v>
      </c>
      <c r="AQ18" s="54">
        <v>374655.8</v>
      </c>
      <c r="AR18" s="54">
        <v>404061.9</v>
      </c>
      <c r="AS18" s="54">
        <v>383984.9</v>
      </c>
      <c r="AT18" s="54">
        <v>413787</v>
      </c>
      <c r="AU18" s="54">
        <v>387161.7</v>
      </c>
      <c r="AV18" s="54">
        <v>414338.2</v>
      </c>
      <c r="AW18" s="54">
        <v>427976.8</v>
      </c>
      <c r="AX18" s="54">
        <v>433187.9</v>
      </c>
      <c r="AY18" s="54">
        <v>436565.1</v>
      </c>
      <c r="AZ18" s="54">
        <v>444341.8</v>
      </c>
      <c r="BA18" s="54">
        <v>456304.4</v>
      </c>
      <c r="BB18" s="54">
        <v>438671.7</v>
      </c>
      <c r="BC18" s="54">
        <v>419576.8</v>
      </c>
      <c r="BD18" s="54">
        <v>456159.6</v>
      </c>
      <c r="BE18" s="54">
        <v>455416.2</v>
      </c>
      <c r="BF18" s="54">
        <v>459034.8</v>
      </c>
      <c r="BG18" s="54">
        <v>467435.6</v>
      </c>
      <c r="BH18" s="54">
        <v>500469.7</v>
      </c>
      <c r="BI18" s="54"/>
    </row>
    <row r="19" spans="1:61" s="156" customFormat="1" ht="13.5" hidden="1" customHeight="1">
      <c r="A19" s="76"/>
      <c r="B19" s="54" t="s">
        <v>494</v>
      </c>
      <c r="C19" s="54" t="s">
        <v>495</v>
      </c>
      <c r="D19" s="54" t="s">
        <v>496</v>
      </c>
      <c r="E19" s="54" t="s">
        <v>497</v>
      </c>
      <c r="F19" s="54" t="s">
        <v>498</v>
      </c>
      <c r="G19" s="54" t="s">
        <v>499</v>
      </c>
      <c r="H19" s="54" t="s">
        <v>500</v>
      </c>
      <c r="I19" s="54" t="s">
        <v>501</v>
      </c>
      <c r="J19" s="54" t="s">
        <v>502</v>
      </c>
      <c r="K19" s="54" t="s">
        <v>503</v>
      </c>
      <c r="L19" s="54" t="s">
        <v>504</v>
      </c>
      <c r="M19" s="54" t="s">
        <v>505</v>
      </c>
      <c r="N19" s="54" t="s">
        <v>506</v>
      </c>
      <c r="O19" s="54" t="s">
        <v>507</v>
      </c>
      <c r="P19" s="54" t="s">
        <v>508</v>
      </c>
      <c r="Q19" s="54" t="s">
        <v>509</v>
      </c>
      <c r="R19" s="54" t="s">
        <v>510</v>
      </c>
      <c r="S19" s="54" t="s">
        <v>511</v>
      </c>
      <c r="T19" s="54" t="s">
        <v>512</v>
      </c>
      <c r="U19" s="54" t="s">
        <v>513</v>
      </c>
      <c r="V19" s="54" t="s">
        <v>514</v>
      </c>
      <c r="W19" s="54" t="s">
        <v>515</v>
      </c>
      <c r="X19" s="54" t="s">
        <v>516</v>
      </c>
      <c r="Y19" s="54" t="s">
        <v>517</v>
      </c>
      <c r="Z19" s="54" t="s">
        <v>518</v>
      </c>
      <c r="AA19" s="54" t="s">
        <v>519</v>
      </c>
      <c r="AB19" s="54" t="s">
        <v>520</v>
      </c>
      <c r="AC19" s="54" t="s">
        <v>521</v>
      </c>
      <c r="AD19" s="54" t="s">
        <v>522</v>
      </c>
      <c r="AE19" s="54" t="s">
        <v>523</v>
      </c>
      <c r="AF19" s="54" t="s">
        <v>524</v>
      </c>
      <c r="AG19" s="54" t="s">
        <v>525</v>
      </c>
      <c r="AH19" s="54" t="s">
        <v>526</v>
      </c>
      <c r="AI19" s="54" t="s">
        <v>527</v>
      </c>
      <c r="AJ19" s="54" t="s">
        <v>528</v>
      </c>
      <c r="AK19" s="54" t="s">
        <v>529</v>
      </c>
      <c r="AL19" s="54" t="s">
        <v>530</v>
      </c>
      <c r="AM19" s="54" t="s">
        <v>531</v>
      </c>
      <c r="AN19" s="54" t="s">
        <v>532</v>
      </c>
      <c r="AO19" s="54" t="s">
        <v>533</v>
      </c>
      <c r="AP19" s="54" t="s">
        <v>534</v>
      </c>
      <c r="AQ19" s="54" t="s">
        <v>535</v>
      </c>
      <c r="AR19" s="54" t="s">
        <v>536</v>
      </c>
      <c r="AS19" s="54" t="s">
        <v>537</v>
      </c>
      <c r="AT19" s="54" t="s">
        <v>538</v>
      </c>
      <c r="AU19" s="54" t="s">
        <v>539</v>
      </c>
      <c r="AV19" s="54" t="s">
        <v>486</v>
      </c>
      <c r="AW19" s="54" t="s">
        <v>540</v>
      </c>
      <c r="AX19" s="54" t="s">
        <v>541</v>
      </c>
      <c r="AY19" s="54" t="s">
        <v>542</v>
      </c>
      <c r="AZ19" s="54" t="s">
        <v>543</v>
      </c>
      <c r="BA19" s="54" t="s">
        <v>544</v>
      </c>
      <c r="BB19" s="54" t="s">
        <v>545</v>
      </c>
      <c r="BC19" s="54" t="s">
        <v>546</v>
      </c>
      <c r="BD19" s="54" t="s">
        <v>547</v>
      </c>
      <c r="BE19" s="54" t="s">
        <v>548</v>
      </c>
      <c r="BF19" s="54" t="s">
        <v>549</v>
      </c>
      <c r="BG19" s="54" t="s">
        <v>550</v>
      </c>
      <c r="BH19" s="54" t="s">
        <v>551</v>
      </c>
      <c r="BI19" s="54"/>
    </row>
    <row r="20" spans="1:61" s="47" customFormat="1">
      <c r="A20" s="173" t="s">
        <v>200</v>
      </c>
      <c r="B20" s="55">
        <v>1667151.5</v>
      </c>
      <c r="C20" s="55">
        <v>1740907.3</v>
      </c>
      <c r="D20" s="55">
        <v>1730311.4</v>
      </c>
      <c r="E20" s="55">
        <v>1778994.2</v>
      </c>
      <c r="F20" s="55">
        <v>1823068.9</v>
      </c>
      <c r="G20" s="55">
        <v>1885060</v>
      </c>
      <c r="H20" s="55">
        <v>1992234.8</v>
      </c>
      <c r="I20" s="55">
        <v>2041978.8</v>
      </c>
      <c r="J20" s="55">
        <v>2106271.2999999998</v>
      </c>
      <c r="K20" s="55">
        <v>2199870.2999999998</v>
      </c>
      <c r="L20" s="55">
        <v>2270984.5</v>
      </c>
      <c r="M20" s="55">
        <v>2409112.5</v>
      </c>
      <c r="N20" s="55">
        <v>2596708.7999999998</v>
      </c>
      <c r="O20" s="55">
        <v>2690459.1</v>
      </c>
      <c r="P20" s="55">
        <v>2788207</v>
      </c>
      <c r="Q20" s="55">
        <v>2839116.3</v>
      </c>
      <c r="R20" s="55">
        <v>3056246.9</v>
      </c>
      <c r="S20" s="55">
        <v>3276739.1</v>
      </c>
      <c r="T20" s="55">
        <v>3148680</v>
      </c>
      <c r="U20" s="55">
        <v>3084489.2</v>
      </c>
      <c r="V20" s="55">
        <v>3034840.7</v>
      </c>
      <c r="W20" s="55">
        <v>3086238.1</v>
      </c>
      <c r="X20" s="55">
        <v>3070952.2</v>
      </c>
      <c r="Y20" s="55">
        <v>3191786.9</v>
      </c>
      <c r="Z20" s="55">
        <v>3187824.6</v>
      </c>
      <c r="AA20" s="55">
        <v>3201115.1</v>
      </c>
      <c r="AB20" s="55">
        <v>3196945</v>
      </c>
      <c r="AC20" s="55">
        <v>3267870.1</v>
      </c>
      <c r="AD20" s="55">
        <v>3459543.8</v>
      </c>
      <c r="AE20" s="55">
        <v>3376706.7</v>
      </c>
      <c r="AF20" s="55">
        <v>3407317.3</v>
      </c>
      <c r="AG20" s="55">
        <v>3525947.3</v>
      </c>
      <c r="AH20" s="55">
        <v>3538657</v>
      </c>
      <c r="AI20" s="55">
        <v>3568023.2</v>
      </c>
      <c r="AJ20" s="55">
        <v>3564986.9</v>
      </c>
      <c r="AK20" s="55">
        <v>3760607.3</v>
      </c>
      <c r="AL20" s="55">
        <v>3734293.1</v>
      </c>
      <c r="AM20" s="55">
        <v>3886370.8</v>
      </c>
      <c r="AN20" s="55">
        <v>3882858.8</v>
      </c>
      <c r="AO20" s="55">
        <v>3974211.4</v>
      </c>
      <c r="AP20" s="55">
        <v>4080100.5</v>
      </c>
      <c r="AQ20" s="55">
        <v>4260073</v>
      </c>
      <c r="AR20" s="55">
        <v>4404176.5999999996</v>
      </c>
      <c r="AS20" s="55">
        <v>4351758.5</v>
      </c>
      <c r="AT20" s="55">
        <v>4511417.4000000004</v>
      </c>
      <c r="AU20" s="55">
        <v>4511753.3</v>
      </c>
      <c r="AV20" s="55">
        <v>4464545</v>
      </c>
      <c r="AW20" s="55">
        <v>4588657.7</v>
      </c>
      <c r="AX20" s="55">
        <v>4461400.4000000004</v>
      </c>
      <c r="AY20" s="55">
        <v>4578227.2</v>
      </c>
      <c r="AZ20" s="55">
        <v>4481640.0999999996</v>
      </c>
      <c r="BA20" s="55">
        <v>4584722.0999999996</v>
      </c>
      <c r="BB20" s="55">
        <v>4502428</v>
      </c>
      <c r="BC20" s="55">
        <v>4530377.2</v>
      </c>
      <c r="BD20" s="55">
        <v>4618261.7</v>
      </c>
      <c r="BE20" s="55">
        <v>4675204.0999999996</v>
      </c>
      <c r="BF20" s="55">
        <v>4667098.5999999996</v>
      </c>
      <c r="BG20" s="55">
        <v>4763798.5</v>
      </c>
      <c r="BH20" s="55">
        <v>4774155.2</v>
      </c>
      <c r="BI20" s="55"/>
    </row>
    <row r="21" spans="1:61" s="156" customFormat="1" ht="13.5" hidden="1" customHeight="1">
      <c r="A21" s="173"/>
      <c r="B21" s="55" t="s">
        <v>494</v>
      </c>
      <c r="C21" s="55" t="s">
        <v>495</v>
      </c>
      <c r="D21" s="55" t="s">
        <v>496</v>
      </c>
      <c r="E21" s="55" t="s">
        <v>497</v>
      </c>
      <c r="F21" s="55" t="s">
        <v>498</v>
      </c>
      <c r="G21" s="55" t="s">
        <v>499</v>
      </c>
      <c r="H21" s="55" t="s">
        <v>500</v>
      </c>
      <c r="I21" s="55" t="s">
        <v>501</v>
      </c>
      <c r="J21" s="55" t="s">
        <v>502</v>
      </c>
      <c r="K21" s="55" t="s">
        <v>503</v>
      </c>
      <c r="L21" s="55" t="s">
        <v>504</v>
      </c>
      <c r="M21" s="55" t="s">
        <v>505</v>
      </c>
      <c r="N21" s="55" t="s">
        <v>506</v>
      </c>
      <c r="O21" s="55" t="s">
        <v>507</v>
      </c>
      <c r="P21" s="55" t="s">
        <v>508</v>
      </c>
      <c r="Q21" s="55" t="s">
        <v>509</v>
      </c>
      <c r="R21" s="55" t="s">
        <v>510</v>
      </c>
      <c r="S21" s="55" t="s">
        <v>511</v>
      </c>
      <c r="T21" s="55" t="s">
        <v>512</v>
      </c>
      <c r="U21" s="55" t="s">
        <v>513</v>
      </c>
      <c r="V21" s="55" t="s">
        <v>514</v>
      </c>
      <c r="W21" s="55" t="s">
        <v>515</v>
      </c>
      <c r="X21" s="55" t="s">
        <v>516</v>
      </c>
      <c r="Y21" s="55" t="s">
        <v>517</v>
      </c>
      <c r="Z21" s="55" t="s">
        <v>518</v>
      </c>
      <c r="AA21" s="55" t="s">
        <v>519</v>
      </c>
      <c r="AB21" s="55" t="s">
        <v>520</v>
      </c>
      <c r="AC21" s="55" t="s">
        <v>521</v>
      </c>
      <c r="AD21" s="55" t="s">
        <v>522</v>
      </c>
      <c r="AE21" s="55" t="s">
        <v>523</v>
      </c>
      <c r="AF21" s="55" t="s">
        <v>524</v>
      </c>
      <c r="AG21" s="55" t="s">
        <v>525</v>
      </c>
      <c r="AH21" s="55" t="s">
        <v>526</v>
      </c>
      <c r="AI21" s="55" t="s">
        <v>527</v>
      </c>
      <c r="AJ21" s="55" t="s">
        <v>528</v>
      </c>
      <c r="AK21" s="55" t="s">
        <v>529</v>
      </c>
      <c r="AL21" s="55" t="s">
        <v>530</v>
      </c>
      <c r="AM21" s="55" t="s">
        <v>531</v>
      </c>
      <c r="AN21" s="55" t="s">
        <v>532</v>
      </c>
      <c r="AO21" s="55" t="s">
        <v>533</v>
      </c>
      <c r="AP21" s="55" t="s">
        <v>534</v>
      </c>
      <c r="AQ21" s="55" t="s">
        <v>535</v>
      </c>
      <c r="AR21" s="55" t="s">
        <v>536</v>
      </c>
      <c r="AS21" s="55" t="s">
        <v>537</v>
      </c>
      <c r="AT21" s="55" t="s">
        <v>538</v>
      </c>
      <c r="AU21" s="55" t="s">
        <v>539</v>
      </c>
      <c r="AV21" s="55" t="s">
        <v>486</v>
      </c>
      <c r="AW21" s="55" t="s">
        <v>540</v>
      </c>
      <c r="AX21" s="55" t="s">
        <v>541</v>
      </c>
      <c r="AY21" s="55" t="s">
        <v>542</v>
      </c>
      <c r="AZ21" s="55" t="s">
        <v>543</v>
      </c>
      <c r="BA21" s="55" t="s">
        <v>544</v>
      </c>
      <c r="BB21" s="55" t="s">
        <v>545</v>
      </c>
      <c r="BC21" s="55" t="s">
        <v>546</v>
      </c>
      <c r="BD21" s="55" t="s">
        <v>547</v>
      </c>
      <c r="BE21" s="55" t="s">
        <v>548</v>
      </c>
      <c r="BF21" s="55" t="s">
        <v>549</v>
      </c>
      <c r="BG21" s="55" t="s">
        <v>550</v>
      </c>
      <c r="BH21" s="55" t="s">
        <v>551</v>
      </c>
      <c r="BI21" s="55"/>
    </row>
    <row r="22" spans="1:61" s="47" customFormat="1">
      <c r="A22" s="184" t="s">
        <v>125</v>
      </c>
      <c r="B22" s="55">
        <v>15178.9</v>
      </c>
      <c r="C22" s="55">
        <v>15494.2</v>
      </c>
      <c r="D22" s="55">
        <v>15885.5</v>
      </c>
      <c r="E22" s="55">
        <v>16334.1</v>
      </c>
      <c r="F22" s="55">
        <v>17011.099999999999</v>
      </c>
      <c r="G22" s="55">
        <v>17361.2</v>
      </c>
      <c r="H22" s="55">
        <v>17817</v>
      </c>
      <c r="I22" s="55">
        <v>18144.400000000001</v>
      </c>
      <c r="J22" s="55">
        <v>20029</v>
      </c>
      <c r="K22" s="55">
        <v>20330.099999999999</v>
      </c>
      <c r="L22" s="55">
        <v>20768.2</v>
      </c>
      <c r="M22" s="55">
        <v>21268.400000000001</v>
      </c>
      <c r="N22" s="55">
        <v>21870.799999999999</v>
      </c>
      <c r="O22" s="55">
        <v>22022.9</v>
      </c>
      <c r="P22" s="55">
        <v>22294.6</v>
      </c>
      <c r="Q22" s="55">
        <v>22656.5</v>
      </c>
      <c r="R22" s="55">
        <v>19951.7</v>
      </c>
      <c r="S22" s="55">
        <v>21024.2</v>
      </c>
      <c r="T22" s="55">
        <v>21281.599999999999</v>
      </c>
      <c r="U22" s="55">
        <v>21504.2</v>
      </c>
      <c r="V22" s="55">
        <v>22656</v>
      </c>
      <c r="W22" s="55">
        <v>22673.7</v>
      </c>
      <c r="X22" s="55">
        <v>23444.5</v>
      </c>
      <c r="Y22" s="55">
        <v>23694.799999999999</v>
      </c>
      <c r="Z22" s="55">
        <v>24648.9</v>
      </c>
      <c r="AA22" s="55">
        <v>25232.5</v>
      </c>
      <c r="AB22" s="55">
        <v>25879.5</v>
      </c>
      <c r="AC22" s="55">
        <v>26429.200000000001</v>
      </c>
      <c r="AD22" s="55">
        <v>27277.9</v>
      </c>
      <c r="AE22" s="55">
        <v>21140</v>
      </c>
      <c r="AF22" s="55">
        <v>21689.9</v>
      </c>
      <c r="AG22" s="55">
        <v>22134.400000000001</v>
      </c>
      <c r="AH22" s="55">
        <v>22402.9</v>
      </c>
      <c r="AI22" s="55">
        <v>22477.7</v>
      </c>
      <c r="AJ22" s="55">
        <v>22622.3</v>
      </c>
      <c r="AK22" s="55">
        <v>22712.6</v>
      </c>
      <c r="AL22" s="55">
        <v>22812.7</v>
      </c>
      <c r="AM22" s="55">
        <v>23228.7</v>
      </c>
      <c r="AN22" s="55">
        <v>23326</v>
      </c>
      <c r="AO22" s="55">
        <v>23543.9</v>
      </c>
      <c r="AP22" s="55">
        <v>22787.200000000001</v>
      </c>
      <c r="AQ22" s="55">
        <v>22832</v>
      </c>
      <c r="AR22" s="55">
        <v>23474.6</v>
      </c>
      <c r="AS22" s="55">
        <v>21291.200000000001</v>
      </c>
      <c r="AT22" s="55">
        <v>16559.599999999999</v>
      </c>
      <c r="AU22" s="55">
        <v>16818.400000000001</v>
      </c>
      <c r="AV22" s="55">
        <v>17355.5</v>
      </c>
      <c r="AW22" s="55">
        <v>11917.5</v>
      </c>
      <c r="AX22" s="55">
        <v>12576.2</v>
      </c>
      <c r="AY22" s="55">
        <v>12554.4</v>
      </c>
      <c r="AZ22" s="55">
        <v>12666.4</v>
      </c>
      <c r="BA22" s="55">
        <v>13081.2</v>
      </c>
      <c r="BB22" s="55">
        <v>13137.4</v>
      </c>
      <c r="BC22" s="55">
        <v>12164.4</v>
      </c>
      <c r="BD22" s="55">
        <v>12157.9</v>
      </c>
      <c r="BE22" s="55">
        <v>12138.7</v>
      </c>
      <c r="BF22" s="55">
        <v>12261.8</v>
      </c>
      <c r="BG22" s="55">
        <v>12428.1</v>
      </c>
      <c r="BH22" s="55">
        <v>11602.9</v>
      </c>
      <c r="BI22" s="55"/>
    </row>
    <row r="23" spans="1:61" s="156" customFormat="1" ht="13.5" hidden="1" customHeight="1">
      <c r="A23" s="184"/>
      <c r="B23" s="55" t="s">
        <v>494</v>
      </c>
      <c r="C23" s="55" t="s">
        <v>495</v>
      </c>
      <c r="D23" s="55" t="s">
        <v>496</v>
      </c>
      <c r="E23" s="55" t="s">
        <v>497</v>
      </c>
      <c r="F23" s="55" t="s">
        <v>498</v>
      </c>
      <c r="G23" s="55" t="s">
        <v>499</v>
      </c>
      <c r="H23" s="55" t="s">
        <v>500</v>
      </c>
      <c r="I23" s="55" t="s">
        <v>501</v>
      </c>
      <c r="J23" s="55" t="s">
        <v>502</v>
      </c>
      <c r="K23" s="55" t="s">
        <v>503</v>
      </c>
      <c r="L23" s="55" t="s">
        <v>504</v>
      </c>
      <c r="M23" s="55" t="s">
        <v>505</v>
      </c>
      <c r="N23" s="55" t="s">
        <v>506</v>
      </c>
      <c r="O23" s="55" t="s">
        <v>507</v>
      </c>
      <c r="P23" s="55" t="s">
        <v>508</v>
      </c>
      <c r="Q23" s="55" t="s">
        <v>509</v>
      </c>
      <c r="R23" s="55" t="s">
        <v>510</v>
      </c>
      <c r="S23" s="55" t="s">
        <v>511</v>
      </c>
      <c r="T23" s="55" t="s">
        <v>512</v>
      </c>
      <c r="U23" s="55" t="s">
        <v>513</v>
      </c>
      <c r="V23" s="55" t="s">
        <v>514</v>
      </c>
      <c r="W23" s="55" t="s">
        <v>515</v>
      </c>
      <c r="X23" s="55" t="s">
        <v>516</v>
      </c>
      <c r="Y23" s="55" t="s">
        <v>517</v>
      </c>
      <c r="Z23" s="55" t="s">
        <v>518</v>
      </c>
      <c r="AA23" s="55" t="s">
        <v>519</v>
      </c>
      <c r="AB23" s="55" t="s">
        <v>520</v>
      </c>
      <c r="AC23" s="55" t="s">
        <v>521</v>
      </c>
      <c r="AD23" s="55" t="s">
        <v>522</v>
      </c>
      <c r="AE23" s="55" t="s">
        <v>523</v>
      </c>
      <c r="AF23" s="55" t="s">
        <v>524</v>
      </c>
      <c r="AG23" s="55" t="s">
        <v>525</v>
      </c>
      <c r="AH23" s="55" t="s">
        <v>526</v>
      </c>
      <c r="AI23" s="55" t="s">
        <v>527</v>
      </c>
      <c r="AJ23" s="55" t="s">
        <v>528</v>
      </c>
      <c r="AK23" s="55" t="s">
        <v>529</v>
      </c>
      <c r="AL23" s="55" t="s">
        <v>530</v>
      </c>
      <c r="AM23" s="55" t="s">
        <v>531</v>
      </c>
      <c r="AN23" s="55" t="s">
        <v>532</v>
      </c>
      <c r="AO23" s="55" t="s">
        <v>534</v>
      </c>
      <c r="AP23" s="55" t="s">
        <v>535</v>
      </c>
      <c r="AQ23" s="55" t="s">
        <v>536</v>
      </c>
      <c r="AR23" s="55" t="s">
        <v>537</v>
      </c>
      <c r="AS23" s="55" t="s">
        <v>538</v>
      </c>
      <c r="AT23" s="55" t="s">
        <v>539</v>
      </c>
      <c r="AU23" s="55" t="s">
        <v>486</v>
      </c>
      <c r="AV23" s="55" t="s">
        <v>540</v>
      </c>
      <c r="AW23" s="55" t="s">
        <v>541</v>
      </c>
      <c r="AX23" s="55" t="s">
        <v>542</v>
      </c>
      <c r="AY23" s="55" t="s">
        <v>543</v>
      </c>
      <c r="AZ23" s="55" t="s">
        <v>544</v>
      </c>
      <c r="BA23" s="55" t="s">
        <v>545</v>
      </c>
      <c r="BB23" s="55" t="s">
        <v>546</v>
      </c>
      <c r="BC23" s="55" t="s">
        <v>547</v>
      </c>
      <c r="BD23" s="55" t="s">
        <v>548</v>
      </c>
      <c r="BE23" s="55" t="s">
        <v>549</v>
      </c>
      <c r="BF23" s="55" t="s">
        <v>550</v>
      </c>
      <c r="BG23" s="55" t="s">
        <v>551</v>
      </c>
      <c r="BH23" s="55"/>
      <c r="BI23" s="55"/>
    </row>
    <row r="24" spans="1:61" s="47" customFormat="1">
      <c r="A24" s="184" t="s">
        <v>124</v>
      </c>
      <c r="B24" s="55">
        <v>31851.4</v>
      </c>
      <c r="C24" s="55">
        <v>32294.799999999999</v>
      </c>
      <c r="D24" s="55">
        <v>32542.5</v>
      </c>
      <c r="E24" s="55">
        <v>33106.5</v>
      </c>
      <c r="F24" s="55">
        <v>34065.4</v>
      </c>
      <c r="G24" s="55">
        <v>34751.9</v>
      </c>
      <c r="H24" s="55">
        <v>35424</v>
      </c>
      <c r="I24" s="55">
        <v>35725.4</v>
      </c>
      <c r="J24" s="55">
        <v>37057</v>
      </c>
      <c r="K24" s="55">
        <v>37553</v>
      </c>
      <c r="L24" s="55">
        <v>37884.9</v>
      </c>
      <c r="M24" s="55">
        <v>38728</v>
      </c>
      <c r="N24" s="55">
        <v>39643</v>
      </c>
      <c r="O24" s="55">
        <v>40899.1</v>
      </c>
      <c r="P24" s="55">
        <v>41589.699999999997</v>
      </c>
      <c r="Q24" s="55">
        <v>42483.5</v>
      </c>
      <c r="R24" s="55">
        <v>43735.5</v>
      </c>
      <c r="S24" s="55">
        <v>45421.2</v>
      </c>
      <c r="T24" s="55">
        <v>45798.7</v>
      </c>
      <c r="U24" s="55">
        <v>46017.3</v>
      </c>
      <c r="V24" s="55">
        <v>46849.1</v>
      </c>
      <c r="W24" s="55">
        <v>47219.1</v>
      </c>
      <c r="X24" s="55">
        <v>48403.8</v>
      </c>
      <c r="Y24" s="55">
        <v>49444.7</v>
      </c>
      <c r="Z24" s="55">
        <v>50884.7</v>
      </c>
      <c r="AA24" s="55">
        <v>52558.5</v>
      </c>
      <c r="AB24" s="55">
        <v>55598.8</v>
      </c>
      <c r="AC24" s="55">
        <v>56643.5</v>
      </c>
      <c r="AD24" s="55">
        <v>55320.2</v>
      </c>
      <c r="AE24" s="55">
        <v>54364.9</v>
      </c>
      <c r="AF24" s="55">
        <v>51141.8</v>
      </c>
      <c r="AG24" s="55">
        <v>46679.9</v>
      </c>
      <c r="AH24" s="55">
        <v>47714.5</v>
      </c>
      <c r="AI24" s="55">
        <v>47337.8</v>
      </c>
      <c r="AJ24" s="55">
        <v>45320.1</v>
      </c>
      <c r="AK24" s="55">
        <v>44181.2</v>
      </c>
      <c r="AL24" s="55">
        <v>40656</v>
      </c>
      <c r="AM24" s="55">
        <v>41061.300000000003</v>
      </c>
      <c r="AN24" s="55">
        <v>41182.5</v>
      </c>
      <c r="AO24" s="55">
        <v>42598.2</v>
      </c>
      <c r="AP24" s="55">
        <v>41436.9</v>
      </c>
      <c r="AQ24" s="55">
        <v>41144.199999999997</v>
      </c>
      <c r="AR24" s="55">
        <v>41890.6</v>
      </c>
      <c r="AS24" s="55">
        <v>41946.5</v>
      </c>
      <c r="AT24" s="55">
        <v>41220.1</v>
      </c>
      <c r="AU24" s="55">
        <v>38579.199999999997</v>
      </c>
      <c r="AV24" s="55">
        <v>39223.800000000003</v>
      </c>
      <c r="AW24" s="55">
        <v>37369.5</v>
      </c>
      <c r="AX24" s="55">
        <v>37648.199999999997</v>
      </c>
      <c r="AY24" s="55">
        <v>37268</v>
      </c>
      <c r="AZ24" s="55">
        <v>37027.800000000003</v>
      </c>
      <c r="BA24" s="55">
        <v>37432.6</v>
      </c>
      <c r="BB24" s="55">
        <v>37976.199999999997</v>
      </c>
      <c r="BC24" s="55">
        <v>36540.300000000003</v>
      </c>
      <c r="BD24" s="55">
        <v>36754.400000000001</v>
      </c>
      <c r="BE24" s="55">
        <v>37659.199999999997</v>
      </c>
      <c r="BF24" s="55">
        <v>38188.9</v>
      </c>
      <c r="BG24" s="55">
        <v>39018.300000000003</v>
      </c>
      <c r="BH24" s="55">
        <f>BH28-SUM(BH20,BH22,BH26)</f>
        <v>39018.199999999255</v>
      </c>
      <c r="BI24" s="55"/>
    </row>
    <row r="25" spans="1:61" s="156" customFormat="1" ht="13.5" hidden="1" customHeight="1">
      <c r="A25" s="184"/>
      <c r="B25" s="55" t="s">
        <v>494</v>
      </c>
      <c r="C25" s="55" t="s">
        <v>495</v>
      </c>
      <c r="D25" s="55" t="s">
        <v>496</v>
      </c>
      <c r="E25" s="55" t="s">
        <v>497</v>
      </c>
      <c r="F25" s="55" t="s">
        <v>498</v>
      </c>
      <c r="G25" s="55" t="s">
        <v>499</v>
      </c>
      <c r="H25" s="55" t="s">
        <v>500</v>
      </c>
      <c r="I25" s="55" t="s">
        <v>501</v>
      </c>
      <c r="J25" s="55" t="s">
        <v>502</v>
      </c>
      <c r="K25" s="55" t="s">
        <v>503</v>
      </c>
      <c r="L25" s="55" t="s">
        <v>504</v>
      </c>
      <c r="M25" s="55" t="s">
        <v>505</v>
      </c>
      <c r="N25" s="55" t="s">
        <v>506</v>
      </c>
      <c r="O25" s="55" t="s">
        <v>507</v>
      </c>
      <c r="P25" s="55" t="s">
        <v>508</v>
      </c>
      <c r="Q25" s="55" t="s">
        <v>509</v>
      </c>
      <c r="R25" s="55" t="s">
        <v>510</v>
      </c>
      <c r="S25" s="55" t="s">
        <v>511</v>
      </c>
      <c r="T25" s="55" t="s">
        <v>512</v>
      </c>
      <c r="U25" s="55" t="s">
        <v>513</v>
      </c>
      <c r="V25" s="55" t="s">
        <v>514</v>
      </c>
      <c r="W25" s="55" t="s">
        <v>515</v>
      </c>
      <c r="X25" s="55" t="s">
        <v>516</v>
      </c>
      <c r="Y25" s="55" t="s">
        <v>517</v>
      </c>
      <c r="Z25" s="55" t="s">
        <v>518</v>
      </c>
      <c r="AA25" s="55" t="s">
        <v>519</v>
      </c>
      <c r="AB25" s="55" t="s">
        <v>520</v>
      </c>
      <c r="AC25" s="55" t="s">
        <v>521</v>
      </c>
      <c r="AD25" s="55" t="s">
        <v>522</v>
      </c>
      <c r="AE25" s="55" t="s">
        <v>523</v>
      </c>
      <c r="AF25" s="55" t="s">
        <v>524</v>
      </c>
      <c r="AG25" s="55" t="s">
        <v>525</v>
      </c>
      <c r="AH25" s="55" t="s">
        <v>526</v>
      </c>
      <c r="AI25" s="55" t="s">
        <v>527</v>
      </c>
      <c r="AJ25" s="55" t="s">
        <v>528</v>
      </c>
      <c r="AK25" s="55" t="s">
        <v>529</v>
      </c>
      <c r="AL25" s="55" t="s">
        <v>530</v>
      </c>
      <c r="AM25" s="55" t="s">
        <v>531</v>
      </c>
      <c r="AN25" s="55" t="s">
        <v>532</v>
      </c>
      <c r="AO25" s="55" t="s">
        <v>533</v>
      </c>
      <c r="AP25" s="55" t="s">
        <v>534</v>
      </c>
      <c r="AQ25" s="55" t="s">
        <v>535</v>
      </c>
      <c r="AR25" s="55" t="s">
        <v>536</v>
      </c>
      <c r="AS25" s="55" t="s">
        <v>537</v>
      </c>
      <c r="AT25" s="55" t="s">
        <v>538</v>
      </c>
      <c r="AU25" s="55" t="s">
        <v>539</v>
      </c>
      <c r="AV25" s="55" t="s">
        <v>486</v>
      </c>
      <c r="AW25" s="55" t="s">
        <v>540</v>
      </c>
      <c r="AX25" s="55" t="s">
        <v>541</v>
      </c>
      <c r="AY25" s="55" t="s">
        <v>542</v>
      </c>
      <c r="AZ25" s="55" t="s">
        <v>543</v>
      </c>
      <c r="BA25" s="55" t="s">
        <v>544</v>
      </c>
      <c r="BB25" s="55" t="s">
        <v>545</v>
      </c>
      <c r="BC25" s="55" t="s">
        <v>546</v>
      </c>
      <c r="BD25" s="55" t="s">
        <v>547</v>
      </c>
      <c r="BE25" s="55" t="s">
        <v>548</v>
      </c>
      <c r="BF25" s="55" t="s">
        <v>549</v>
      </c>
      <c r="BG25" s="55" t="s">
        <v>550</v>
      </c>
      <c r="BH25" s="55" t="s">
        <v>551</v>
      </c>
      <c r="BI25" s="55"/>
    </row>
    <row r="26" spans="1:61" s="47" customFormat="1">
      <c r="A26" s="184" t="s">
        <v>137</v>
      </c>
      <c r="B26" s="55">
        <v>9502.1</v>
      </c>
      <c r="C26" s="55">
        <v>9122.9</v>
      </c>
      <c r="D26" s="55">
        <v>8664.7000000000007</v>
      </c>
      <c r="E26" s="55">
        <v>8846.6</v>
      </c>
      <c r="F26" s="55">
        <v>9079.4</v>
      </c>
      <c r="G26" s="55">
        <v>9004.6</v>
      </c>
      <c r="H26" s="55">
        <v>8792.2000000000007</v>
      </c>
      <c r="I26" s="55">
        <v>8893.9</v>
      </c>
      <c r="J26" s="55">
        <v>8782.7000000000007</v>
      </c>
      <c r="K26" s="55">
        <v>8953.6</v>
      </c>
      <c r="L26" s="55">
        <v>8751.2000000000007</v>
      </c>
      <c r="M26" s="55">
        <v>9029.1</v>
      </c>
      <c r="N26" s="55">
        <v>9077.2999999999993</v>
      </c>
      <c r="O26" s="55">
        <v>9299.9</v>
      </c>
      <c r="P26" s="55">
        <v>9350.2999999999993</v>
      </c>
      <c r="Q26" s="55">
        <v>9580.4</v>
      </c>
      <c r="R26" s="55">
        <v>9642.2000000000007</v>
      </c>
      <c r="S26" s="55">
        <v>9670.5</v>
      </c>
      <c r="T26" s="55">
        <v>8909.2999999999993</v>
      </c>
      <c r="U26" s="55">
        <v>8221.5</v>
      </c>
      <c r="V26" s="55">
        <v>9229.1</v>
      </c>
      <c r="W26" s="55">
        <v>8590.7999999999993</v>
      </c>
      <c r="X26" s="55">
        <v>7896.2</v>
      </c>
      <c r="Y26" s="55">
        <v>7592.2</v>
      </c>
      <c r="Z26" s="55">
        <v>8008.6</v>
      </c>
      <c r="AA26" s="55">
        <v>8045.5</v>
      </c>
      <c r="AB26" s="55">
        <v>8287.9</v>
      </c>
      <c r="AC26" s="55">
        <v>8277.4</v>
      </c>
      <c r="AD26" s="55">
        <v>8578.6</v>
      </c>
      <c r="AE26" s="55">
        <v>7806.7</v>
      </c>
      <c r="AF26" s="55">
        <v>8103.3</v>
      </c>
      <c r="AG26" s="55">
        <v>7729.3</v>
      </c>
      <c r="AH26" s="55">
        <v>7671.6</v>
      </c>
      <c r="AI26" s="55">
        <v>7569.5</v>
      </c>
      <c r="AJ26" s="55">
        <v>7432.7</v>
      </c>
      <c r="AK26" s="55">
        <v>7379.8</v>
      </c>
      <c r="AL26" s="55">
        <v>7345.9</v>
      </c>
      <c r="AM26" s="55">
        <v>7503.9</v>
      </c>
      <c r="AN26" s="55">
        <v>7213.1</v>
      </c>
      <c r="AO26" s="55">
        <v>7147.7</v>
      </c>
      <c r="AP26" s="55">
        <v>7012.2</v>
      </c>
      <c r="AQ26" s="55">
        <v>7428.8</v>
      </c>
      <c r="AR26" s="55">
        <v>3578.4</v>
      </c>
      <c r="AS26" s="55">
        <v>3212.2</v>
      </c>
      <c r="AT26" s="55">
        <v>3603.2</v>
      </c>
      <c r="AU26" s="55">
        <v>3735.7</v>
      </c>
      <c r="AV26" s="55">
        <v>3668</v>
      </c>
      <c r="AW26" s="55">
        <v>3604.8</v>
      </c>
      <c r="AX26" s="55">
        <v>3929.6</v>
      </c>
      <c r="AY26" s="55">
        <v>4233.7</v>
      </c>
      <c r="AZ26" s="55">
        <v>4117.2</v>
      </c>
      <c r="BA26" s="55">
        <v>3976.8</v>
      </c>
      <c r="BB26" s="55">
        <v>4165</v>
      </c>
      <c r="BC26" s="55">
        <v>4270.8</v>
      </c>
      <c r="BD26" s="55">
        <v>4755.7</v>
      </c>
      <c r="BE26" s="55">
        <v>4475.3</v>
      </c>
      <c r="BF26" s="55">
        <v>5006.7</v>
      </c>
      <c r="BG26" s="55">
        <v>5232.5</v>
      </c>
      <c r="BH26" s="55">
        <v>5045.3999999999996</v>
      </c>
      <c r="BI26" s="55"/>
    </row>
    <row r="27" spans="1:61" s="156" customFormat="1" ht="13.5" hidden="1" customHeight="1">
      <c r="A27" s="184"/>
      <c r="B27" s="55" t="s">
        <v>494</v>
      </c>
      <c r="C27" s="55" t="s">
        <v>495</v>
      </c>
      <c r="D27" s="55" t="s">
        <v>496</v>
      </c>
      <c r="E27" s="55" t="s">
        <v>497</v>
      </c>
      <c r="F27" s="55" t="s">
        <v>498</v>
      </c>
      <c r="G27" s="55" t="s">
        <v>499</v>
      </c>
      <c r="H27" s="55" t="s">
        <v>500</v>
      </c>
      <c r="I27" s="55" t="s">
        <v>501</v>
      </c>
      <c r="J27" s="55" t="s">
        <v>502</v>
      </c>
      <c r="K27" s="55" t="s">
        <v>503</v>
      </c>
      <c r="L27" s="55" t="s">
        <v>504</v>
      </c>
      <c r="M27" s="55" t="s">
        <v>505</v>
      </c>
      <c r="N27" s="55" t="s">
        <v>506</v>
      </c>
      <c r="O27" s="55" t="s">
        <v>507</v>
      </c>
      <c r="P27" s="55" t="s">
        <v>508</v>
      </c>
      <c r="Q27" s="55" t="s">
        <v>509</v>
      </c>
      <c r="R27" s="55" t="s">
        <v>510</v>
      </c>
      <c r="S27" s="55" t="s">
        <v>511</v>
      </c>
      <c r="T27" s="55" t="s">
        <v>512</v>
      </c>
      <c r="U27" s="55" t="s">
        <v>513</v>
      </c>
      <c r="V27" s="55" t="s">
        <v>514</v>
      </c>
      <c r="W27" s="55" t="s">
        <v>515</v>
      </c>
      <c r="X27" s="55" t="s">
        <v>516</v>
      </c>
      <c r="Y27" s="55" t="s">
        <v>517</v>
      </c>
      <c r="Z27" s="55" t="s">
        <v>518</v>
      </c>
      <c r="AA27" s="55" t="s">
        <v>519</v>
      </c>
      <c r="AB27" s="55" t="s">
        <v>520</v>
      </c>
      <c r="AC27" s="55" t="s">
        <v>521</v>
      </c>
      <c r="AD27" s="55" t="s">
        <v>522</v>
      </c>
      <c r="AE27" s="55" t="s">
        <v>523</v>
      </c>
      <c r="AF27" s="55" t="s">
        <v>524</v>
      </c>
      <c r="AG27" s="55" t="s">
        <v>525</v>
      </c>
      <c r="AH27" s="55" t="s">
        <v>526</v>
      </c>
      <c r="AI27" s="55" t="s">
        <v>527</v>
      </c>
      <c r="AJ27" s="55" t="s">
        <v>528</v>
      </c>
      <c r="AK27" s="55" t="s">
        <v>529</v>
      </c>
      <c r="AL27" s="55" t="s">
        <v>530</v>
      </c>
      <c r="AM27" s="55" t="s">
        <v>531</v>
      </c>
      <c r="AN27" s="55" t="s">
        <v>532</v>
      </c>
      <c r="AO27" s="55" t="s">
        <v>533</v>
      </c>
      <c r="AP27" s="55" t="s">
        <v>534</v>
      </c>
      <c r="AQ27" s="55" t="s">
        <v>535</v>
      </c>
      <c r="AR27" s="55" t="s">
        <v>536</v>
      </c>
      <c r="AS27" s="55" t="s">
        <v>537</v>
      </c>
      <c r="AT27" s="55" t="s">
        <v>538</v>
      </c>
      <c r="AU27" s="55" t="s">
        <v>539</v>
      </c>
      <c r="AV27" s="55" t="s">
        <v>486</v>
      </c>
      <c r="AW27" s="55" t="s">
        <v>540</v>
      </c>
      <c r="AX27" s="55" t="s">
        <v>541</v>
      </c>
      <c r="AY27" s="55" t="s">
        <v>542</v>
      </c>
      <c r="AZ27" s="55" t="s">
        <v>543</v>
      </c>
      <c r="BA27" s="55" t="s">
        <v>544</v>
      </c>
      <c r="BB27" s="55" t="s">
        <v>545</v>
      </c>
      <c r="BC27" s="55" t="s">
        <v>546</v>
      </c>
      <c r="BD27" s="55" t="s">
        <v>547</v>
      </c>
      <c r="BE27" s="55" t="s">
        <v>548</v>
      </c>
      <c r="BF27" s="55" t="s">
        <v>549</v>
      </c>
      <c r="BG27" s="55" t="s">
        <v>550</v>
      </c>
      <c r="BH27" s="55" t="s">
        <v>551</v>
      </c>
      <c r="BI27" s="55"/>
    </row>
    <row r="28" spans="1:61" s="47" customFormat="1">
      <c r="A28" s="184" t="s">
        <v>187</v>
      </c>
      <c r="B28" s="55">
        <v>1723683.9</v>
      </c>
      <c r="C28" s="55">
        <v>1797819.2</v>
      </c>
      <c r="D28" s="55">
        <v>1787404.1</v>
      </c>
      <c r="E28" s="55">
        <v>1837281.3</v>
      </c>
      <c r="F28" s="55">
        <v>1883225</v>
      </c>
      <c r="G28" s="55">
        <v>1946177.7</v>
      </c>
      <c r="H28" s="55">
        <v>2054268.1</v>
      </c>
      <c r="I28" s="55">
        <v>2104742.5</v>
      </c>
      <c r="J28" s="55">
        <v>2172140</v>
      </c>
      <c r="K28" s="55">
        <v>2266707</v>
      </c>
      <c r="L28" s="55">
        <v>2338388.7999999998</v>
      </c>
      <c r="M28" s="55">
        <v>2478138</v>
      </c>
      <c r="N28" s="55">
        <v>2667299.9</v>
      </c>
      <c r="O28" s="55">
        <v>2762681</v>
      </c>
      <c r="P28" s="55">
        <v>2861441.5</v>
      </c>
      <c r="Q28" s="55">
        <v>2913836.7</v>
      </c>
      <c r="R28" s="55">
        <v>3129576.3</v>
      </c>
      <c r="S28" s="55">
        <v>3352855</v>
      </c>
      <c r="T28" s="55">
        <v>3224669.6</v>
      </c>
      <c r="U28" s="55">
        <v>3160232.2</v>
      </c>
      <c r="V28" s="55">
        <v>3113575</v>
      </c>
      <c r="W28" s="55">
        <v>3164721.7</v>
      </c>
      <c r="X28" s="55">
        <v>3150696.7</v>
      </c>
      <c r="Y28" s="55">
        <v>3272518.5</v>
      </c>
      <c r="Z28" s="55">
        <v>3271366.8</v>
      </c>
      <c r="AA28" s="55">
        <v>3286951.7</v>
      </c>
      <c r="AB28" s="55">
        <v>3286711.2</v>
      </c>
      <c r="AC28" s="55">
        <v>3359220.2</v>
      </c>
      <c r="AD28" s="55">
        <v>3550720.4</v>
      </c>
      <c r="AE28" s="55">
        <v>3460018.3</v>
      </c>
      <c r="AF28" s="55">
        <v>3488252.3</v>
      </c>
      <c r="AG28" s="55">
        <v>3602491</v>
      </c>
      <c r="AH28" s="55">
        <v>3616446</v>
      </c>
      <c r="AI28" s="55">
        <v>3645408.2</v>
      </c>
      <c r="AJ28" s="55">
        <v>3640362</v>
      </c>
      <c r="AK28" s="55">
        <v>3834880.9</v>
      </c>
      <c r="AL28" s="55">
        <v>3805107.7</v>
      </c>
      <c r="AM28" s="55">
        <v>3958164.8</v>
      </c>
      <c r="AN28" s="55">
        <v>3954580.4</v>
      </c>
      <c r="AO28" s="55">
        <v>4004902.9</v>
      </c>
      <c r="AP28" s="55">
        <v>4152498.1</v>
      </c>
      <c r="AQ28" s="55">
        <v>4331770.7</v>
      </c>
      <c r="AR28" s="55">
        <v>4472373.7</v>
      </c>
      <c r="AS28" s="55">
        <v>4418152.5</v>
      </c>
      <c r="AT28" s="55">
        <v>4573526.7</v>
      </c>
      <c r="AU28" s="55">
        <v>4573527.5</v>
      </c>
      <c r="AV28" s="55">
        <v>4524147.5999999996</v>
      </c>
      <c r="AW28" s="55">
        <v>4643403.8</v>
      </c>
      <c r="AX28" s="55">
        <v>4515275.5999999996</v>
      </c>
      <c r="AY28" s="55">
        <v>4632663.5</v>
      </c>
      <c r="AZ28" s="55">
        <v>4535691.8</v>
      </c>
      <c r="BA28" s="55">
        <v>4638807.9000000004</v>
      </c>
      <c r="BB28" s="55">
        <v>4557162.9000000004</v>
      </c>
      <c r="BC28" s="55">
        <v>4584788.5999999996</v>
      </c>
      <c r="BD28" s="55">
        <v>4671715.5999999996</v>
      </c>
      <c r="BE28" s="55">
        <v>4728572.5</v>
      </c>
      <c r="BF28" s="55">
        <v>4722026.4000000004</v>
      </c>
      <c r="BG28" s="55">
        <v>4819648</v>
      </c>
      <c r="BH28" s="55">
        <v>4829821.7</v>
      </c>
      <c r="BI28" s="55"/>
    </row>
    <row r="29" spans="1:61" s="156" customFormat="1" ht="13.5" hidden="1" customHeight="1">
      <c r="A29" s="184"/>
      <c r="B29" s="55" t="s">
        <v>494</v>
      </c>
      <c r="C29" s="55" t="s">
        <v>495</v>
      </c>
      <c r="D29" s="55" t="s">
        <v>496</v>
      </c>
      <c r="E29" s="55" t="s">
        <v>497</v>
      </c>
      <c r="F29" s="55" t="s">
        <v>498</v>
      </c>
      <c r="G29" s="55" t="s">
        <v>499</v>
      </c>
      <c r="H29" s="55" t="s">
        <v>500</v>
      </c>
      <c r="I29" s="55" t="s">
        <v>501</v>
      </c>
      <c r="J29" s="55" t="s">
        <v>502</v>
      </c>
      <c r="K29" s="55" t="s">
        <v>503</v>
      </c>
      <c r="L29" s="55" t="s">
        <v>504</v>
      </c>
      <c r="M29" s="55" t="s">
        <v>505</v>
      </c>
      <c r="N29" s="55" t="s">
        <v>506</v>
      </c>
      <c r="O29" s="55" t="s">
        <v>507</v>
      </c>
      <c r="P29" s="55" t="s">
        <v>508</v>
      </c>
      <c r="Q29" s="55" t="s">
        <v>509</v>
      </c>
      <c r="R29" s="55" t="s">
        <v>510</v>
      </c>
      <c r="S29" s="55" t="s">
        <v>511</v>
      </c>
      <c r="T29" s="55" t="s">
        <v>512</v>
      </c>
      <c r="U29" s="55" t="s">
        <v>513</v>
      </c>
      <c r="V29" s="55" t="s">
        <v>514</v>
      </c>
      <c r="W29" s="55" t="s">
        <v>515</v>
      </c>
      <c r="X29" s="55" t="s">
        <v>516</v>
      </c>
      <c r="Y29" s="55" t="s">
        <v>517</v>
      </c>
      <c r="Z29" s="55" t="s">
        <v>518</v>
      </c>
      <c r="AA29" s="55" t="s">
        <v>519</v>
      </c>
      <c r="AB29" s="55" t="s">
        <v>520</v>
      </c>
      <c r="AC29" s="55" t="s">
        <v>521</v>
      </c>
      <c r="AD29" s="55" t="s">
        <v>522</v>
      </c>
      <c r="AE29" s="55" t="s">
        <v>523</v>
      </c>
      <c r="AF29" s="55" t="s">
        <v>524</v>
      </c>
      <c r="AG29" s="55" t="s">
        <v>525</v>
      </c>
      <c r="AH29" s="55" t="s">
        <v>526</v>
      </c>
      <c r="AI29" s="55" t="s">
        <v>527</v>
      </c>
      <c r="AJ29" s="55" t="s">
        <v>528</v>
      </c>
      <c r="AK29" s="55" t="s">
        <v>529</v>
      </c>
      <c r="AL29" s="55" t="s">
        <v>530</v>
      </c>
      <c r="AM29" s="55" t="s">
        <v>531</v>
      </c>
      <c r="AN29" s="55" t="s">
        <v>532</v>
      </c>
      <c r="AO29" s="55" t="s">
        <v>533</v>
      </c>
      <c r="AP29" s="55" t="s">
        <v>534</v>
      </c>
      <c r="AQ29" s="55" t="s">
        <v>535</v>
      </c>
      <c r="AR29" s="55" t="s">
        <v>536</v>
      </c>
      <c r="AS29" s="55" t="s">
        <v>537</v>
      </c>
      <c r="AT29" s="55" t="s">
        <v>538</v>
      </c>
      <c r="AU29" s="55" t="s">
        <v>539</v>
      </c>
      <c r="AV29" s="55" t="s">
        <v>486</v>
      </c>
      <c r="AW29" s="55" t="s">
        <v>540</v>
      </c>
      <c r="AX29" s="55" t="s">
        <v>541</v>
      </c>
      <c r="AY29" s="55" t="s">
        <v>542</v>
      </c>
      <c r="AZ29" s="55" t="s">
        <v>543</v>
      </c>
      <c r="BA29" s="55" t="s">
        <v>544</v>
      </c>
      <c r="BB29" s="55" t="s">
        <v>545</v>
      </c>
      <c r="BC29" s="55" t="s">
        <v>546</v>
      </c>
      <c r="BD29" s="55" t="s">
        <v>547</v>
      </c>
      <c r="BE29" s="55" t="s">
        <v>548</v>
      </c>
      <c r="BF29" s="55" t="s">
        <v>549</v>
      </c>
      <c r="BG29" s="55" t="s">
        <v>550</v>
      </c>
      <c r="BH29" s="55" t="s">
        <v>551</v>
      </c>
      <c r="BI29" s="55"/>
    </row>
    <row r="30" spans="1:61" s="47" customFormat="1" ht="15.75" customHeight="1">
      <c r="A30" s="187" t="s">
        <v>225</v>
      </c>
      <c r="B30" s="54">
        <v>44002.8</v>
      </c>
      <c r="C30" s="54">
        <v>44725.9</v>
      </c>
      <c r="D30" s="54">
        <v>45309.4</v>
      </c>
      <c r="E30" s="54">
        <v>46222.400000000001</v>
      </c>
      <c r="F30" s="54">
        <v>47729.7</v>
      </c>
      <c r="G30" s="54">
        <v>48726.3</v>
      </c>
      <c r="H30" s="54">
        <v>49687.6</v>
      </c>
      <c r="I30" s="54">
        <v>50247.9</v>
      </c>
      <c r="J30" s="54">
        <v>52114</v>
      </c>
      <c r="K30" s="54">
        <v>52908</v>
      </c>
      <c r="L30" s="54">
        <v>53676.4</v>
      </c>
      <c r="M30" s="54">
        <v>55010.8</v>
      </c>
      <c r="N30" s="54">
        <v>56372</v>
      </c>
      <c r="O30" s="54">
        <v>58027.7</v>
      </c>
      <c r="P30" s="54">
        <v>58944.4</v>
      </c>
      <c r="Q30" s="54">
        <v>60231.5</v>
      </c>
      <c r="R30" s="54">
        <v>61746.9</v>
      </c>
      <c r="S30" s="54">
        <v>64309.4</v>
      </c>
      <c r="T30" s="54">
        <v>64891.7</v>
      </c>
      <c r="U30" s="54">
        <v>65138</v>
      </c>
      <c r="V30" s="54">
        <v>65338.9</v>
      </c>
      <c r="W30" s="54">
        <v>65772.100000000006</v>
      </c>
      <c r="X30" s="54">
        <v>67553.5</v>
      </c>
      <c r="Y30" s="54">
        <v>68776</v>
      </c>
      <c r="Z30" s="54">
        <v>71154.7</v>
      </c>
      <c r="AA30" s="54">
        <v>73070</v>
      </c>
      <c r="AB30" s="54">
        <v>76666.2</v>
      </c>
      <c r="AC30" s="54">
        <v>78154.2</v>
      </c>
      <c r="AD30" s="54">
        <v>80201.100000000006</v>
      </c>
      <c r="AE30" s="54">
        <v>80614.600000000006</v>
      </c>
      <c r="AF30" s="54">
        <v>79817.5</v>
      </c>
      <c r="AG30" s="54">
        <v>80181.7</v>
      </c>
      <c r="AH30" s="54">
        <v>81601.8</v>
      </c>
      <c r="AI30" s="54">
        <v>82974.899999999994</v>
      </c>
      <c r="AJ30" s="54">
        <v>83927.7</v>
      </c>
      <c r="AK30" s="54">
        <v>84492.3</v>
      </c>
      <c r="AL30" s="54">
        <v>85118.7</v>
      </c>
      <c r="AM30" s="54">
        <v>86313.8</v>
      </c>
      <c r="AN30" s="54">
        <v>86458.9</v>
      </c>
      <c r="AO30" s="54">
        <v>48583.3</v>
      </c>
      <c r="AP30" s="54">
        <v>89424.5</v>
      </c>
      <c r="AQ30" s="54">
        <v>92019.7</v>
      </c>
      <c r="AR30" s="54">
        <v>92509.4</v>
      </c>
      <c r="AS30" s="54">
        <v>94197.8</v>
      </c>
      <c r="AT30" s="54">
        <v>95955.6</v>
      </c>
      <c r="AU30" s="54">
        <v>97001.1</v>
      </c>
      <c r="AV30" s="54">
        <v>98659.6</v>
      </c>
      <c r="AW30" s="54">
        <v>100901.9</v>
      </c>
      <c r="AX30" s="54">
        <v>103409.5</v>
      </c>
      <c r="AY30" s="54">
        <v>103657.7</v>
      </c>
      <c r="AZ30" s="54">
        <v>106027.5</v>
      </c>
      <c r="BA30" s="54">
        <v>108234.9</v>
      </c>
      <c r="BB30" s="54">
        <v>110481.8</v>
      </c>
      <c r="BC30" s="54">
        <v>110781.8</v>
      </c>
      <c r="BD30" s="54">
        <v>111927.7</v>
      </c>
      <c r="BE30" s="54">
        <v>113061.9</v>
      </c>
      <c r="BF30" s="54">
        <v>115866.8</v>
      </c>
      <c r="BG30" s="54">
        <v>117581.4</v>
      </c>
      <c r="BH30" s="54">
        <v>119484.7</v>
      </c>
      <c r="BI30" s="54"/>
    </row>
    <row r="31" spans="1:61" s="47" customFormat="1">
      <c r="A31" s="187"/>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row>
    <row r="32" spans="1:61" s="47" customFormat="1" ht="13.9">
      <c r="A32" s="94"/>
      <c r="B32" s="465" t="s">
        <v>89</v>
      </c>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5"/>
      <c r="AY32" s="465"/>
      <c r="AZ32" s="465"/>
      <c r="BA32" s="465"/>
      <c r="BB32" s="465"/>
      <c r="BC32" s="465"/>
      <c r="BD32" s="465"/>
      <c r="BE32" s="465"/>
      <c r="BF32" s="465"/>
      <c r="BG32" s="465"/>
      <c r="BH32" s="465"/>
      <c r="BI32" s="384"/>
    </row>
    <row r="33" spans="1:61" s="47" customFormat="1">
      <c r="A33" s="96"/>
      <c r="B33" s="104" t="str">
        <f t="shared" ref="B33:O33" si="2">B37</f>
        <v>Sep 2004</v>
      </c>
      <c r="C33" s="104" t="str">
        <f>C37</f>
        <v>Dec 2004</v>
      </c>
      <c r="D33" s="104" t="str">
        <f t="shared" si="2"/>
        <v>Mar 2005</v>
      </c>
      <c r="E33" s="104" t="str">
        <f>E37</f>
        <v>Jun 2005</v>
      </c>
      <c r="F33" s="104" t="str">
        <f>F37</f>
        <v>Sep 2005</v>
      </c>
      <c r="G33" s="104" t="str">
        <f t="shared" si="2"/>
        <v>Dec 2005</v>
      </c>
      <c r="H33" s="104" t="str">
        <f>H37</f>
        <v>Mar 2006</v>
      </c>
      <c r="I33" s="104" t="str">
        <f>I37</f>
        <v>Jun 2006</v>
      </c>
      <c r="J33" s="104" t="str">
        <f t="shared" si="2"/>
        <v>Sep 2006</v>
      </c>
      <c r="K33" s="104" t="str">
        <f t="shared" si="2"/>
        <v>Dec 2006</v>
      </c>
      <c r="L33" s="104" t="str">
        <f t="shared" si="2"/>
        <v>Mar 2007</v>
      </c>
      <c r="M33" s="104" t="str">
        <f t="shared" si="2"/>
        <v>Jun 2007</v>
      </c>
      <c r="N33" s="104" t="str">
        <f t="shared" si="2"/>
        <v>Sep 2007</v>
      </c>
      <c r="O33" s="104" t="str">
        <f t="shared" si="2"/>
        <v>Dec 2007</v>
      </c>
      <c r="P33" s="104" t="str">
        <f t="shared" ref="P33:BH33" si="3">P37</f>
        <v>Mar 2008</v>
      </c>
      <c r="Q33" s="104" t="str">
        <f t="shared" si="3"/>
        <v>Jun 2008</v>
      </c>
      <c r="R33" s="104" t="str">
        <f t="shared" si="3"/>
        <v>Sep 2008</v>
      </c>
      <c r="S33" s="104" t="str">
        <f t="shared" si="3"/>
        <v>Dec 2008</v>
      </c>
      <c r="T33" s="104" t="str">
        <f t="shared" si="3"/>
        <v>Mar 2009</v>
      </c>
      <c r="U33" s="104" t="str">
        <f t="shared" si="3"/>
        <v>Jun 2009</v>
      </c>
      <c r="V33" s="104" t="str">
        <f t="shared" si="3"/>
        <v>Sep 2009</v>
      </c>
      <c r="W33" s="104" t="str">
        <f t="shared" si="3"/>
        <v>Dec 2009</v>
      </c>
      <c r="X33" s="104" t="str">
        <f t="shared" si="3"/>
        <v>Mar 2010</v>
      </c>
      <c r="Y33" s="104" t="str">
        <f>Y37</f>
        <v>Jun 2010</v>
      </c>
      <c r="Z33" s="104" t="str">
        <f t="shared" si="3"/>
        <v>Sep 2010</v>
      </c>
      <c r="AA33" s="104" t="str">
        <f t="shared" si="3"/>
        <v>Dec 2010</v>
      </c>
      <c r="AB33" s="104" t="str">
        <f t="shared" si="3"/>
        <v>Mar 2011</v>
      </c>
      <c r="AC33" s="104" t="str">
        <f t="shared" si="3"/>
        <v>Jun 2011</v>
      </c>
      <c r="AD33" s="104" t="str">
        <f t="shared" si="3"/>
        <v>Sep 2011</v>
      </c>
      <c r="AE33" s="104" t="str">
        <f t="shared" si="3"/>
        <v>Dec 2011</v>
      </c>
      <c r="AF33" s="104" t="str">
        <f t="shared" si="3"/>
        <v>Mar 2012</v>
      </c>
      <c r="AG33" s="104" t="str">
        <f t="shared" si="3"/>
        <v>Jun 2012</v>
      </c>
      <c r="AH33" s="104" t="str">
        <f t="shared" si="3"/>
        <v>Sep 2012</v>
      </c>
      <c r="AI33" s="104" t="str">
        <f t="shared" si="3"/>
        <v>Dec 2012</v>
      </c>
      <c r="AJ33" s="104" t="str">
        <f t="shared" si="3"/>
        <v>Mar 2013</v>
      </c>
      <c r="AK33" s="104" t="str">
        <f t="shared" si="3"/>
        <v>Jun 2013</v>
      </c>
      <c r="AL33" s="104" t="str">
        <f t="shared" si="3"/>
        <v>Sep 2013</v>
      </c>
      <c r="AM33" s="104" t="str">
        <f t="shared" si="3"/>
        <v>Dec 2013</v>
      </c>
      <c r="AN33" s="104" t="str">
        <f t="shared" si="3"/>
        <v>Mar 2014</v>
      </c>
      <c r="AO33" s="104" t="str">
        <f t="shared" si="3"/>
        <v>Jun 2014</v>
      </c>
      <c r="AP33" s="104" t="str">
        <f t="shared" si="3"/>
        <v>Sep 2014</v>
      </c>
      <c r="AQ33" s="104" t="str">
        <f t="shared" si="3"/>
        <v>Dec 2014</v>
      </c>
      <c r="AR33" s="104" t="str">
        <f t="shared" si="3"/>
        <v>Mar 2015</v>
      </c>
      <c r="AS33" s="104" t="str">
        <f t="shared" si="3"/>
        <v>Jun 2015</v>
      </c>
      <c r="AT33" s="104" t="str">
        <f t="shared" si="3"/>
        <v>Sep 2015</v>
      </c>
      <c r="AU33" s="104" t="str">
        <f t="shared" si="3"/>
        <v>Dec 2015</v>
      </c>
      <c r="AV33" s="104" t="str">
        <f t="shared" si="3"/>
        <v>Mar 2016</v>
      </c>
      <c r="AW33" s="104" t="str">
        <f t="shared" si="3"/>
        <v>Jun 2016</v>
      </c>
      <c r="AX33" s="104" t="str">
        <f t="shared" si="3"/>
        <v>Sep 2016</v>
      </c>
      <c r="AY33" s="104" t="str">
        <f t="shared" si="3"/>
        <v>Dec 2016</v>
      </c>
      <c r="AZ33" s="104" t="str">
        <f t="shared" si="3"/>
        <v>Mar 2017</v>
      </c>
      <c r="BA33" s="104" t="str">
        <f t="shared" si="3"/>
        <v>Jun 2017</v>
      </c>
      <c r="BB33" s="104" t="str">
        <f t="shared" si="3"/>
        <v>Sep 2017</v>
      </c>
      <c r="BC33" s="104" t="str">
        <f t="shared" si="3"/>
        <v>Dec 2017</v>
      </c>
      <c r="BD33" s="104" t="str">
        <f t="shared" si="3"/>
        <v>Mar 2018</v>
      </c>
      <c r="BE33" s="104" t="str">
        <f t="shared" si="3"/>
        <v>Jun 2018</v>
      </c>
      <c r="BF33" s="104" t="str">
        <f t="shared" si="3"/>
        <v>Sep 2018</v>
      </c>
      <c r="BG33" s="104" t="str">
        <f t="shared" si="3"/>
        <v>Dec 2018</v>
      </c>
      <c r="BH33" s="104" t="str">
        <f t="shared" si="3"/>
        <v>Mar 2019</v>
      </c>
      <c r="BI33" s="171"/>
    </row>
    <row r="34" spans="1:61" s="98" customFormat="1" ht="7.5" customHeight="1">
      <c r="A34" s="96"/>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row>
    <row r="35" spans="1:61" s="98" customFormat="1" ht="12.75" customHeight="1">
      <c r="A35" s="68" t="s">
        <v>199</v>
      </c>
      <c r="B35" s="78"/>
      <c r="C35" s="153"/>
      <c r="D35" s="153"/>
      <c r="E35" s="153"/>
      <c r="F35" s="153"/>
      <c r="G35" s="153"/>
      <c r="H35" s="153"/>
      <c r="I35" s="153"/>
      <c r="J35" s="153"/>
      <c r="K35" s="153"/>
      <c r="L35" s="153"/>
      <c r="M35" s="153"/>
      <c r="N35" s="153"/>
      <c r="O35" s="153"/>
      <c r="P35" s="78"/>
      <c r="Q35" s="78"/>
      <c r="R35" s="78"/>
      <c r="S35" s="78"/>
      <c r="T35" s="78"/>
      <c r="U35" s="78"/>
      <c r="V35" s="78"/>
      <c r="W35" s="78"/>
      <c r="X35" s="78"/>
      <c r="Y35" s="153"/>
      <c r="Z35" s="78"/>
      <c r="AA35" s="78"/>
      <c r="AB35" s="78"/>
      <c r="AC35" s="153"/>
      <c r="AD35" s="78"/>
      <c r="AE35" s="78"/>
      <c r="AF35" s="78"/>
      <c r="AG35" s="78"/>
      <c r="AH35" s="78"/>
      <c r="AI35" s="78"/>
      <c r="AJ35" s="78"/>
      <c r="AK35" s="78"/>
      <c r="AL35" s="78"/>
      <c r="AM35" s="78"/>
      <c r="AN35" s="78"/>
      <c r="AO35" s="78"/>
      <c r="AP35" s="78"/>
      <c r="AQ35" s="78"/>
      <c r="AR35" s="78"/>
      <c r="AS35" s="78"/>
      <c r="AT35" s="78"/>
      <c r="AU35" s="54"/>
      <c r="AV35" s="54"/>
      <c r="AW35" s="54"/>
      <c r="AX35" s="54"/>
      <c r="AY35" s="54"/>
      <c r="AZ35" s="54"/>
      <c r="BA35" s="54"/>
      <c r="BB35" s="54"/>
      <c r="BC35" s="54"/>
      <c r="BD35" s="54"/>
      <c r="BE35" s="54"/>
      <c r="BF35" s="54"/>
      <c r="BG35" s="54"/>
      <c r="BH35" s="54"/>
      <c r="BI35" s="54"/>
    </row>
    <row r="36" spans="1:61" s="47" customFormat="1" ht="12.75" customHeight="1">
      <c r="A36" s="184" t="s">
        <v>136</v>
      </c>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54"/>
      <c r="AV36" s="54"/>
      <c r="AW36" s="54"/>
      <c r="AX36" s="54"/>
      <c r="AY36" s="54"/>
      <c r="AZ36" s="54"/>
      <c r="BA36" s="54"/>
      <c r="BB36" s="54"/>
      <c r="BC36" s="54"/>
      <c r="BD36" s="54"/>
      <c r="BE36" s="54"/>
      <c r="BF36" s="54"/>
      <c r="BG36" s="54"/>
      <c r="BH36" s="54"/>
      <c r="BI36" s="54"/>
    </row>
    <row r="37" spans="1:61" s="156" customFormat="1" ht="12.75" hidden="1" customHeight="1">
      <c r="A37" s="184"/>
      <c r="B37" s="207" t="s">
        <v>494</v>
      </c>
      <c r="C37" s="207" t="s">
        <v>495</v>
      </c>
      <c r="D37" s="207" t="s">
        <v>496</v>
      </c>
      <c r="E37" s="207" t="s">
        <v>497</v>
      </c>
      <c r="F37" s="207" t="s">
        <v>498</v>
      </c>
      <c r="G37" s="207" t="s">
        <v>499</v>
      </c>
      <c r="H37" s="207" t="s">
        <v>500</v>
      </c>
      <c r="I37" s="207" t="s">
        <v>501</v>
      </c>
      <c r="J37" s="207" t="s">
        <v>502</v>
      </c>
      <c r="K37" s="207" t="s">
        <v>503</v>
      </c>
      <c r="L37" s="207" t="s">
        <v>504</v>
      </c>
      <c r="M37" s="207" t="s">
        <v>505</v>
      </c>
      <c r="N37" s="207" t="s">
        <v>506</v>
      </c>
      <c r="O37" s="207" t="s">
        <v>507</v>
      </c>
      <c r="P37" s="207" t="s">
        <v>508</v>
      </c>
      <c r="Q37" s="207" t="s">
        <v>509</v>
      </c>
      <c r="R37" s="207" t="s">
        <v>510</v>
      </c>
      <c r="S37" s="207" t="s">
        <v>511</v>
      </c>
      <c r="T37" s="207" t="s">
        <v>512</v>
      </c>
      <c r="U37" s="207" t="s">
        <v>513</v>
      </c>
      <c r="V37" s="207" t="s">
        <v>514</v>
      </c>
      <c r="W37" s="207" t="s">
        <v>515</v>
      </c>
      <c r="X37" s="207" t="s">
        <v>516</v>
      </c>
      <c r="Y37" s="207" t="s">
        <v>517</v>
      </c>
      <c r="Z37" s="207" t="s">
        <v>518</v>
      </c>
      <c r="AA37" s="207" t="s">
        <v>519</v>
      </c>
      <c r="AB37" s="207" t="s">
        <v>520</v>
      </c>
      <c r="AC37" s="207" t="s">
        <v>521</v>
      </c>
      <c r="AD37" s="207" t="s">
        <v>522</v>
      </c>
      <c r="AE37" s="207" t="s">
        <v>523</v>
      </c>
      <c r="AF37" s="207" t="s">
        <v>524</v>
      </c>
      <c r="AG37" s="207" t="s">
        <v>525</v>
      </c>
      <c r="AH37" s="207" t="s">
        <v>526</v>
      </c>
      <c r="AI37" s="207" t="s">
        <v>527</v>
      </c>
      <c r="AJ37" s="207" t="s">
        <v>528</v>
      </c>
      <c r="AK37" s="207" t="s">
        <v>529</v>
      </c>
      <c r="AL37" s="207" t="s">
        <v>530</v>
      </c>
      <c r="AM37" s="207" t="s">
        <v>531</v>
      </c>
      <c r="AN37" s="207" t="s">
        <v>532</v>
      </c>
      <c r="AO37" s="207" t="s">
        <v>533</v>
      </c>
      <c r="AP37" s="207" t="s">
        <v>534</v>
      </c>
      <c r="AQ37" s="207" t="s">
        <v>535</v>
      </c>
      <c r="AR37" s="207" t="s">
        <v>536</v>
      </c>
      <c r="AS37" s="207" t="s">
        <v>537</v>
      </c>
      <c r="AT37" s="207" t="s">
        <v>538</v>
      </c>
      <c r="AU37" s="54" t="s">
        <v>539</v>
      </c>
      <c r="AV37" s="54" t="s">
        <v>486</v>
      </c>
      <c r="AW37" s="54" t="s">
        <v>540</v>
      </c>
      <c r="AX37" s="54" t="s">
        <v>541</v>
      </c>
      <c r="AY37" s="54" t="s">
        <v>542</v>
      </c>
      <c r="AZ37" s="54" t="s">
        <v>543</v>
      </c>
      <c r="BA37" s="54" t="s">
        <v>544</v>
      </c>
      <c r="BB37" s="54" t="s">
        <v>545</v>
      </c>
      <c r="BC37" s="54" t="s">
        <v>546</v>
      </c>
      <c r="BD37" s="54" t="s">
        <v>547</v>
      </c>
      <c r="BE37" s="54" t="s">
        <v>548</v>
      </c>
      <c r="BF37" s="54" t="s">
        <v>549</v>
      </c>
      <c r="BG37" s="54" t="s">
        <v>550</v>
      </c>
      <c r="BH37" s="54" t="s">
        <v>551</v>
      </c>
      <c r="BI37" s="54"/>
    </row>
    <row r="38" spans="1:61" s="47" customFormat="1">
      <c r="A38" s="76" t="s">
        <v>40</v>
      </c>
      <c r="B38" s="54">
        <v>4</v>
      </c>
      <c r="C38" s="54">
        <v>4</v>
      </c>
      <c r="D38" s="54">
        <v>4</v>
      </c>
      <c r="E38" s="54">
        <v>4</v>
      </c>
      <c r="F38" s="54">
        <v>4</v>
      </c>
      <c r="G38" s="54">
        <v>4</v>
      </c>
      <c r="H38" s="54">
        <v>4</v>
      </c>
      <c r="I38" s="54">
        <v>4</v>
      </c>
      <c r="J38" s="54">
        <v>4</v>
      </c>
      <c r="K38" s="54">
        <v>4</v>
      </c>
      <c r="L38" s="54">
        <v>4</v>
      </c>
      <c r="M38" s="54">
        <v>4</v>
      </c>
      <c r="N38" s="54">
        <v>4</v>
      </c>
      <c r="O38" s="54">
        <v>4</v>
      </c>
      <c r="P38" s="54">
        <v>4</v>
      </c>
      <c r="Q38" s="54">
        <v>4</v>
      </c>
      <c r="R38" s="54">
        <v>4</v>
      </c>
      <c r="S38" s="54">
        <v>4</v>
      </c>
      <c r="T38" s="54">
        <v>4</v>
      </c>
      <c r="U38" s="54">
        <v>4</v>
      </c>
      <c r="V38" s="54">
        <v>4</v>
      </c>
      <c r="W38" s="54">
        <v>4</v>
      </c>
      <c r="X38" s="54">
        <v>4</v>
      </c>
      <c r="Y38" s="54">
        <v>4</v>
      </c>
      <c r="Z38" s="54">
        <v>4</v>
      </c>
      <c r="AA38" s="54">
        <v>4</v>
      </c>
      <c r="AB38" s="54">
        <v>4</v>
      </c>
      <c r="AC38" s="54">
        <v>4</v>
      </c>
      <c r="AD38" s="54">
        <v>4</v>
      </c>
      <c r="AE38" s="54">
        <v>4</v>
      </c>
      <c r="AF38" s="54">
        <v>4</v>
      </c>
      <c r="AG38" s="54">
        <v>4</v>
      </c>
      <c r="AH38" s="54">
        <v>4</v>
      </c>
      <c r="AI38" s="54">
        <v>4</v>
      </c>
      <c r="AJ38" s="54">
        <v>4</v>
      </c>
      <c r="AK38" s="54">
        <v>4</v>
      </c>
      <c r="AL38" s="54">
        <v>4</v>
      </c>
      <c r="AM38" s="54">
        <v>4</v>
      </c>
      <c r="AN38" s="54">
        <v>4</v>
      </c>
      <c r="AO38" s="54">
        <v>4</v>
      </c>
      <c r="AP38" s="54">
        <v>4</v>
      </c>
      <c r="AQ38" s="54">
        <v>4</v>
      </c>
      <c r="AR38" s="54">
        <v>4</v>
      </c>
      <c r="AS38" s="54">
        <v>4</v>
      </c>
      <c r="AT38" s="54">
        <v>4</v>
      </c>
      <c r="AU38" s="54">
        <v>4</v>
      </c>
      <c r="AV38" s="54">
        <v>4</v>
      </c>
      <c r="AW38" s="54">
        <v>4</v>
      </c>
      <c r="AX38" s="54">
        <v>4</v>
      </c>
      <c r="AY38" s="54">
        <v>4</v>
      </c>
      <c r="AZ38" s="54">
        <v>4</v>
      </c>
      <c r="BA38" s="54">
        <v>4</v>
      </c>
      <c r="BB38" s="54">
        <v>4</v>
      </c>
      <c r="BC38" s="54">
        <v>4</v>
      </c>
      <c r="BD38" s="54">
        <v>4</v>
      </c>
      <c r="BE38" s="54">
        <v>4</v>
      </c>
      <c r="BF38" s="54">
        <v>4</v>
      </c>
      <c r="BG38" s="54">
        <v>4</v>
      </c>
      <c r="BH38" s="54">
        <v>4</v>
      </c>
      <c r="BI38" s="54"/>
    </row>
    <row r="39" spans="1:61" s="156" customFormat="1" ht="13.5" hidden="1" customHeight="1">
      <c r="A39" s="76"/>
      <c r="B39" s="54" t="s">
        <v>494</v>
      </c>
      <c r="C39" s="54" t="s">
        <v>495</v>
      </c>
      <c r="D39" s="54" t="s">
        <v>496</v>
      </c>
      <c r="E39" s="54" t="s">
        <v>497</v>
      </c>
      <c r="F39" s="54" t="s">
        <v>498</v>
      </c>
      <c r="G39" s="54" t="s">
        <v>499</v>
      </c>
      <c r="H39" s="54" t="s">
        <v>500</v>
      </c>
      <c r="I39" s="54" t="s">
        <v>501</v>
      </c>
      <c r="J39" s="54" t="s">
        <v>502</v>
      </c>
      <c r="K39" s="54" t="s">
        <v>503</v>
      </c>
      <c r="L39" s="54" t="s">
        <v>504</v>
      </c>
      <c r="M39" s="54" t="s">
        <v>505</v>
      </c>
      <c r="N39" s="54" t="s">
        <v>506</v>
      </c>
      <c r="O39" s="54" t="s">
        <v>507</v>
      </c>
      <c r="P39" s="54" t="s">
        <v>508</v>
      </c>
      <c r="Q39" s="54" t="s">
        <v>509</v>
      </c>
      <c r="R39" s="54" t="s">
        <v>510</v>
      </c>
      <c r="S39" s="54" t="s">
        <v>511</v>
      </c>
      <c r="T39" s="54" t="s">
        <v>512</v>
      </c>
      <c r="U39" s="54" t="s">
        <v>513</v>
      </c>
      <c r="V39" s="54" t="s">
        <v>514</v>
      </c>
      <c r="W39" s="54" t="s">
        <v>515</v>
      </c>
      <c r="X39" s="54" t="s">
        <v>516</v>
      </c>
      <c r="Y39" s="54" t="s">
        <v>517</v>
      </c>
      <c r="Z39" s="54" t="s">
        <v>518</v>
      </c>
      <c r="AA39" s="54" t="s">
        <v>519</v>
      </c>
      <c r="AB39" s="54" t="s">
        <v>520</v>
      </c>
      <c r="AC39" s="54" t="s">
        <v>521</v>
      </c>
      <c r="AD39" s="54" t="s">
        <v>522</v>
      </c>
      <c r="AE39" s="54" t="s">
        <v>523</v>
      </c>
      <c r="AF39" s="54" t="s">
        <v>524</v>
      </c>
      <c r="AG39" s="54" t="s">
        <v>525</v>
      </c>
      <c r="AH39" s="54" t="s">
        <v>526</v>
      </c>
      <c r="AI39" s="54" t="s">
        <v>527</v>
      </c>
      <c r="AJ39" s="54" t="s">
        <v>528</v>
      </c>
      <c r="AK39" s="54" t="s">
        <v>529</v>
      </c>
      <c r="AL39" s="54" t="s">
        <v>530</v>
      </c>
      <c r="AM39" s="54" t="s">
        <v>531</v>
      </c>
      <c r="AN39" s="54" t="s">
        <v>532</v>
      </c>
      <c r="AO39" s="54" t="s">
        <v>533</v>
      </c>
      <c r="AP39" s="54" t="s">
        <v>534</v>
      </c>
      <c r="AQ39" s="54" t="s">
        <v>535</v>
      </c>
      <c r="AR39" s="54" t="s">
        <v>536</v>
      </c>
      <c r="AS39" s="54" t="s">
        <v>537</v>
      </c>
      <c r="AT39" s="54" t="s">
        <v>538</v>
      </c>
      <c r="AU39" s="54" t="s">
        <v>539</v>
      </c>
      <c r="AV39" s="54" t="s">
        <v>486</v>
      </c>
      <c r="AW39" s="54" t="s">
        <v>540</v>
      </c>
      <c r="AX39" s="54" t="s">
        <v>541</v>
      </c>
      <c r="AY39" s="54" t="s">
        <v>542</v>
      </c>
      <c r="AZ39" s="54" t="s">
        <v>543</v>
      </c>
      <c r="BA39" s="54" t="s">
        <v>544</v>
      </c>
      <c r="BB39" s="54" t="s">
        <v>545</v>
      </c>
      <c r="BC39" s="54" t="s">
        <v>546</v>
      </c>
      <c r="BD39" s="54" t="s">
        <v>547</v>
      </c>
      <c r="BE39" s="54" t="s">
        <v>548</v>
      </c>
      <c r="BF39" s="54" t="s">
        <v>549</v>
      </c>
      <c r="BG39" s="54" t="s">
        <v>550</v>
      </c>
      <c r="BH39" s="54" t="s">
        <v>551</v>
      </c>
      <c r="BI39" s="54"/>
    </row>
    <row r="40" spans="1:61" s="47" customFormat="1">
      <c r="A40" s="76" t="s">
        <v>73</v>
      </c>
      <c r="B40" s="54">
        <v>9</v>
      </c>
      <c r="C40" s="54">
        <v>9</v>
      </c>
      <c r="D40" s="54">
        <v>9</v>
      </c>
      <c r="E40" s="54">
        <v>9</v>
      </c>
      <c r="F40" s="54">
        <v>9</v>
      </c>
      <c r="G40" s="54">
        <v>9</v>
      </c>
      <c r="H40" s="54">
        <v>9</v>
      </c>
      <c r="I40" s="54">
        <v>9</v>
      </c>
      <c r="J40" s="54">
        <v>9</v>
      </c>
      <c r="K40" s="54">
        <v>9</v>
      </c>
      <c r="L40" s="54">
        <v>9</v>
      </c>
      <c r="M40" s="54">
        <v>9</v>
      </c>
      <c r="N40" s="54">
        <v>9</v>
      </c>
      <c r="O40" s="54">
        <v>8</v>
      </c>
      <c r="P40" s="54">
        <v>8</v>
      </c>
      <c r="Q40" s="54">
        <v>8</v>
      </c>
      <c r="R40" s="54">
        <v>8</v>
      </c>
      <c r="S40" s="54">
        <v>7</v>
      </c>
      <c r="T40" s="54">
        <v>7</v>
      </c>
      <c r="U40" s="54">
        <v>6</v>
      </c>
      <c r="V40" s="54">
        <v>6</v>
      </c>
      <c r="W40" s="54">
        <v>6</v>
      </c>
      <c r="X40" s="54">
        <v>6</v>
      </c>
      <c r="Y40" s="54">
        <v>6</v>
      </c>
      <c r="Z40" s="54">
        <v>6</v>
      </c>
      <c r="AA40" s="54">
        <v>6</v>
      </c>
      <c r="AB40" s="54">
        <v>6</v>
      </c>
      <c r="AC40" s="54">
        <v>6</v>
      </c>
      <c r="AD40" s="54">
        <v>7</v>
      </c>
      <c r="AE40" s="54">
        <v>9</v>
      </c>
      <c r="AF40" s="54">
        <v>11</v>
      </c>
      <c r="AG40" s="54">
        <v>12</v>
      </c>
      <c r="AH40" s="54">
        <v>12</v>
      </c>
      <c r="AI40" s="54">
        <v>13</v>
      </c>
      <c r="AJ40" s="54">
        <v>14</v>
      </c>
      <c r="AK40" s="54">
        <v>15</v>
      </c>
      <c r="AL40" s="54">
        <v>16</v>
      </c>
      <c r="AM40" s="54">
        <v>16</v>
      </c>
      <c r="AN40" s="54">
        <v>16</v>
      </c>
      <c r="AO40" s="54">
        <v>16</v>
      </c>
      <c r="AP40" s="54">
        <v>17</v>
      </c>
      <c r="AQ40" s="54">
        <v>19</v>
      </c>
      <c r="AR40" s="54">
        <v>19</v>
      </c>
      <c r="AS40" s="54">
        <v>20</v>
      </c>
      <c r="AT40" s="54">
        <v>21</v>
      </c>
      <c r="AU40" s="54">
        <v>22</v>
      </c>
      <c r="AV40" s="54">
        <v>23</v>
      </c>
      <c r="AW40" s="54">
        <v>24</v>
      </c>
      <c r="AX40" s="54">
        <v>26</v>
      </c>
      <c r="AY40" s="54">
        <v>26</v>
      </c>
      <c r="AZ40" s="54">
        <v>27</v>
      </c>
      <c r="BA40" s="54">
        <v>28</v>
      </c>
      <c r="BB40" s="54">
        <v>28</v>
      </c>
      <c r="BC40" s="54">
        <v>29</v>
      </c>
      <c r="BD40" s="54">
        <v>31</v>
      </c>
      <c r="BE40" s="54">
        <v>31</v>
      </c>
      <c r="BF40" s="54">
        <v>31</v>
      </c>
      <c r="BG40" s="54">
        <v>31</v>
      </c>
      <c r="BH40" s="54">
        <v>34</v>
      </c>
      <c r="BI40" s="54"/>
    </row>
    <row r="41" spans="1:61" s="156" customFormat="1" ht="13.5" hidden="1" customHeight="1">
      <c r="A41" s="76"/>
      <c r="B41" s="54" t="s">
        <v>494</v>
      </c>
      <c r="C41" s="54" t="s">
        <v>495</v>
      </c>
      <c r="D41" s="54" t="s">
        <v>496</v>
      </c>
      <c r="E41" s="54" t="s">
        <v>497</v>
      </c>
      <c r="F41" s="54" t="s">
        <v>498</v>
      </c>
      <c r="G41" s="54" t="s">
        <v>499</v>
      </c>
      <c r="H41" s="54" t="s">
        <v>500</v>
      </c>
      <c r="I41" s="54" t="s">
        <v>501</v>
      </c>
      <c r="J41" s="54" t="s">
        <v>502</v>
      </c>
      <c r="K41" s="54" t="s">
        <v>503</v>
      </c>
      <c r="L41" s="54" t="s">
        <v>504</v>
      </c>
      <c r="M41" s="54" t="s">
        <v>505</v>
      </c>
      <c r="N41" s="54" t="s">
        <v>506</v>
      </c>
      <c r="O41" s="54" t="s">
        <v>507</v>
      </c>
      <c r="P41" s="54" t="s">
        <v>508</v>
      </c>
      <c r="Q41" s="54" t="s">
        <v>509</v>
      </c>
      <c r="R41" s="54" t="s">
        <v>510</v>
      </c>
      <c r="S41" s="54" t="s">
        <v>511</v>
      </c>
      <c r="T41" s="54" t="s">
        <v>512</v>
      </c>
      <c r="U41" s="54" t="s">
        <v>513</v>
      </c>
      <c r="V41" s="54" t="s">
        <v>514</v>
      </c>
      <c r="W41" s="54" t="s">
        <v>515</v>
      </c>
      <c r="X41" s="54" t="s">
        <v>516</v>
      </c>
      <c r="Y41" s="54" t="s">
        <v>517</v>
      </c>
      <c r="Z41" s="54" t="s">
        <v>518</v>
      </c>
      <c r="AA41" s="54" t="s">
        <v>519</v>
      </c>
      <c r="AB41" s="54" t="s">
        <v>520</v>
      </c>
      <c r="AC41" s="54" t="s">
        <v>521</v>
      </c>
      <c r="AD41" s="54" t="s">
        <v>522</v>
      </c>
      <c r="AE41" s="54" t="s">
        <v>523</v>
      </c>
      <c r="AF41" s="54" t="s">
        <v>524</v>
      </c>
      <c r="AG41" s="54" t="s">
        <v>525</v>
      </c>
      <c r="AH41" s="54" t="s">
        <v>526</v>
      </c>
      <c r="AI41" s="54" t="s">
        <v>527</v>
      </c>
      <c r="AJ41" s="54" t="s">
        <v>528</v>
      </c>
      <c r="AK41" s="54" t="s">
        <v>529</v>
      </c>
      <c r="AL41" s="54" t="s">
        <v>530</v>
      </c>
      <c r="AM41" s="54" t="s">
        <v>531</v>
      </c>
      <c r="AN41" s="54" t="s">
        <v>532</v>
      </c>
      <c r="AO41" s="54" t="s">
        <v>533</v>
      </c>
      <c r="AP41" s="54" t="s">
        <v>534</v>
      </c>
      <c r="AQ41" s="54" t="s">
        <v>535</v>
      </c>
      <c r="AR41" s="54" t="s">
        <v>536</v>
      </c>
      <c r="AS41" s="54" t="s">
        <v>537</v>
      </c>
      <c r="AT41" s="54" t="s">
        <v>538</v>
      </c>
      <c r="AU41" s="54" t="s">
        <v>539</v>
      </c>
      <c r="AV41" s="54" t="s">
        <v>486</v>
      </c>
      <c r="AW41" s="54" t="s">
        <v>540</v>
      </c>
      <c r="AX41" s="54" t="s">
        <v>541</v>
      </c>
      <c r="AY41" s="54" t="s">
        <v>542</v>
      </c>
      <c r="AZ41" s="54" t="s">
        <v>543</v>
      </c>
      <c r="BA41" s="54" t="s">
        <v>544</v>
      </c>
      <c r="BB41" s="54" t="s">
        <v>545</v>
      </c>
      <c r="BC41" s="54" t="s">
        <v>546</v>
      </c>
      <c r="BD41" s="54" t="s">
        <v>547</v>
      </c>
      <c r="BE41" s="54" t="s">
        <v>548</v>
      </c>
      <c r="BF41" s="54" t="s">
        <v>549</v>
      </c>
      <c r="BG41" s="54" t="s">
        <v>550</v>
      </c>
      <c r="BH41" s="54" t="s">
        <v>551</v>
      </c>
      <c r="BI41" s="54"/>
    </row>
    <row r="42" spans="1:61" s="47" customFormat="1">
      <c r="A42" s="76" t="s">
        <v>41</v>
      </c>
      <c r="B42" s="54">
        <v>10</v>
      </c>
      <c r="C42" s="54">
        <v>10</v>
      </c>
      <c r="D42" s="54">
        <v>10</v>
      </c>
      <c r="E42" s="54">
        <v>10</v>
      </c>
      <c r="F42" s="54">
        <v>11</v>
      </c>
      <c r="G42" s="54">
        <v>11</v>
      </c>
      <c r="H42" s="54">
        <v>11</v>
      </c>
      <c r="I42" s="54">
        <v>11</v>
      </c>
      <c r="J42" s="54">
        <v>10</v>
      </c>
      <c r="K42" s="54">
        <v>10</v>
      </c>
      <c r="L42" s="54">
        <v>10</v>
      </c>
      <c r="M42" s="54">
        <v>10</v>
      </c>
      <c r="N42" s="54">
        <v>10</v>
      </c>
      <c r="O42" s="54">
        <v>10</v>
      </c>
      <c r="P42" s="54">
        <v>10</v>
      </c>
      <c r="Q42" s="54">
        <v>10</v>
      </c>
      <c r="R42" s="54">
        <v>10</v>
      </c>
      <c r="S42" s="54">
        <v>9</v>
      </c>
      <c r="T42" s="54">
        <v>9</v>
      </c>
      <c r="U42" s="54">
        <v>9</v>
      </c>
      <c r="V42" s="54">
        <v>9</v>
      </c>
      <c r="W42" s="54">
        <v>9</v>
      </c>
      <c r="X42" s="54">
        <v>9</v>
      </c>
      <c r="Y42" s="54">
        <v>9</v>
      </c>
      <c r="Z42" s="54">
        <v>9</v>
      </c>
      <c r="AA42" s="54">
        <v>9</v>
      </c>
      <c r="AB42" s="54">
        <v>9</v>
      </c>
      <c r="AC42" s="54">
        <v>9</v>
      </c>
      <c r="AD42" s="54">
        <v>9</v>
      </c>
      <c r="AE42" s="54">
        <v>9</v>
      </c>
      <c r="AF42" s="54">
        <v>8</v>
      </c>
      <c r="AG42" s="54">
        <v>8</v>
      </c>
      <c r="AH42" s="54">
        <v>8</v>
      </c>
      <c r="AI42" s="54">
        <v>8</v>
      </c>
      <c r="AJ42" s="54">
        <v>8</v>
      </c>
      <c r="AK42" s="54">
        <v>8</v>
      </c>
      <c r="AL42" s="54">
        <v>8</v>
      </c>
      <c r="AM42" s="54">
        <v>8</v>
      </c>
      <c r="AN42" s="54">
        <v>8</v>
      </c>
      <c r="AO42" s="54">
        <v>8</v>
      </c>
      <c r="AP42" s="54">
        <v>7</v>
      </c>
      <c r="AQ42" s="54">
        <v>7</v>
      </c>
      <c r="AR42" s="54">
        <v>7</v>
      </c>
      <c r="AS42" s="54">
        <v>7</v>
      </c>
      <c r="AT42" s="54">
        <v>7</v>
      </c>
      <c r="AU42" s="54">
        <v>7</v>
      </c>
      <c r="AV42" s="54">
        <v>7</v>
      </c>
      <c r="AW42" s="54">
        <v>7</v>
      </c>
      <c r="AX42" s="54">
        <v>7</v>
      </c>
      <c r="AY42" s="54">
        <v>7</v>
      </c>
      <c r="AZ42" s="54">
        <v>7</v>
      </c>
      <c r="BA42" s="54">
        <v>7</v>
      </c>
      <c r="BB42" s="54">
        <v>7</v>
      </c>
      <c r="BC42" s="54">
        <v>7</v>
      </c>
      <c r="BD42" s="54">
        <v>7</v>
      </c>
      <c r="BE42" s="54">
        <v>7</v>
      </c>
      <c r="BF42" s="54">
        <v>7</v>
      </c>
      <c r="BG42" s="54">
        <v>7</v>
      </c>
      <c r="BH42" s="54">
        <v>7</v>
      </c>
      <c r="BI42" s="54"/>
    </row>
    <row r="43" spans="1:61" s="156" customFormat="1" ht="13.5" hidden="1" customHeight="1">
      <c r="A43" s="76"/>
      <c r="B43" s="54" t="s">
        <v>494</v>
      </c>
      <c r="C43" s="54" t="s">
        <v>495</v>
      </c>
      <c r="D43" s="54" t="s">
        <v>496</v>
      </c>
      <c r="E43" s="54" t="s">
        <v>497</v>
      </c>
      <c r="F43" s="54" t="s">
        <v>498</v>
      </c>
      <c r="G43" s="54" t="s">
        <v>499</v>
      </c>
      <c r="H43" s="54" t="s">
        <v>500</v>
      </c>
      <c r="I43" s="54" t="s">
        <v>501</v>
      </c>
      <c r="J43" s="54" t="s">
        <v>502</v>
      </c>
      <c r="K43" s="54" t="s">
        <v>503</v>
      </c>
      <c r="L43" s="54" t="s">
        <v>504</v>
      </c>
      <c r="M43" s="54" t="s">
        <v>505</v>
      </c>
      <c r="N43" s="54" t="s">
        <v>506</v>
      </c>
      <c r="O43" s="54" t="s">
        <v>507</v>
      </c>
      <c r="P43" s="54" t="s">
        <v>508</v>
      </c>
      <c r="Q43" s="54" t="s">
        <v>509</v>
      </c>
      <c r="R43" s="54" t="s">
        <v>510</v>
      </c>
      <c r="S43" s="54" t="s">
        <v>511</v>
      </c>
      <c r="T43" s="54" t="s">
        <v>512</v>
      </c>
      <c r="U43" s="54" t="s">
        <v>513</v>
      </c>
      <c r="V43" s="54" t="s">
        <v>514</v>
      </c>
      <c r="W43" s="54" t="s">
        <v>515</v>
      </c>
      <c r="X43" s="54" t="s">
        <v>516</v>
      </c>
      <c r="Y43" s="54" t="s">
        <v>517</v>
      </c>
      <c r="Z43" s="54" t="s">
        <v>518</v>
      </c>
      <c r="AA43" s="54" t="s">
        <v>519</v>
      </c>
      <c r="AB43" s="54" t="s">
        <v>520</v>
      </c>
      <c r="AC43" s="54" t="s">
        <v>521</v>
      </c>
      <c r="AD43" s="54" t="s">
        <v>522</v>
      </c>
      <c r="AE43" s="54" t="s">
        <v>523</v>
      </c>
      <c r="AF43" s="54" t="s">
        <v>524</v>
      </c>
      <c r="AG43" s="54" t="s">
        <v>525</v>
      </c>
      <c r="AH43" s="54" t="s">
        <v>526</v>
      </c>
      <c r="AI43" s="54" t="s">
        <v>527</v>
      </c>
      <c r="AJ43" s="54" t="s">
        <v>528</v>
      </c>
      <c r="AK43" s="54" t="s">
        <v>529</v>
      </c>
      <c r="AL43" s="54" t="s">
        <v>530</v>
      </c>
      <c r="AM43" s="54" t="s">
        <v>531</v>
      </c>
      <c r="AN43" s="54" t="s">
        <v>532</v>
      </c>
      <c r="AO43" s="54" t="s">
        <v>533</v>
      </c>
      <c r="AP43" s="54" t="s">
        <v>534</v>
      </c>
      <c r="AQ43" s="54" t="s">
        <v>535</v>
      </c>
      <c r="AR43" s="54" t="s">
        <v>536</v>
      </c>
      <c r="AS43" s="54" t="s">
        <v>537</v>
      </c>
      <c r="AT43" s="54" t="s">
        <v>538</v>
      </c>
      <c r="AU43" s="54" t="s">
        <v>539</v>
      </c>
      <c r="AV43" s="54" t="s">
        <v>486</v>
      </c>
      <c r="AW43" s="54" t="s">
        <v>540</v>
      </c>
      <c r="AX43" s="54" t="s">
        <v>541</v>
      </c>
      <c r="AY43" s="54" t="s">
        <v>542</v>
      </c>
      <c r="AZ43" s="54" t="s">
        <v>543</v>
      </c>
      <c r="BA43" s="54" t="s">
        <v>544</v>
      </c>
      <c r="BB43" s="54" t="s">
        <v>545</v>
      </c>
      <c r="BC43" s="54" t="s">
        <v>546</v>
      </c>
      <c r="BD43" s="54" t="s">
        <v>547</v>
      </c>
      <c r="BE43" s="54" t="s">
        <v>548</v>
      </c>
      <c r="BF43" s="54" t="s">
        <v>549</v>
      </c>
      <c r="BG43" s="54" t="s">
        <v>550</v>
      </c>
      <c r="BH43" s="54" t="s">
        <v>551</v>
      </c>
      <c r="BI43" s="54"/>
    </row>
    <row r="44" spans="1:61" s="47" customFormat="1">
      <c r="A44" s="76" t="s">
        <v>42</v>
      </c>
      <c r="B44" s="54">
        <v>28</v>
      </c>
      <c r="C44" s="54">
        <v>27</v>
      </c>
      <c r="D44" s="54">
        <v>27</v>
      </c>
      <c r="E44" s="54">
        <v>27</v>
      </c>
      <c r="F44" s="54">
        <v>28</v>
      </c>
      <c r="G44" s="54">
        <v>28</v>
      </c>
      <c r="H44" s="54">
        <v>28</v>
      </c>
      <c r="I44" s="54">
        <v>29</v>
      </c>
      <c r="J44" s="54">
        <v>30</v>
      </c>
      <c r="K44" s="54">
        <v>30</v>
      </c>
      <c r="L44" s="54">
        <v>30</v>
      </c>
      <c r="M44" s="54">
        <v>31</v>
      </c>
      <c r="N44" s="54">
        <v>31</v>
      </c>
      <c r="O44" s="54">
        <v>31</v>
      </c>
      <c r="P44" s="54">
        <v>33</v>
      </c>
      <c r="Q44" s="54">
        <v>34</v>
      </c>
      <c r="R44" s="54">
        <v>34</v>
      </c>
      <c r="S44" s="54">
        <v>35</v>
      </c>
      <c r="T44" s="54">
        <v>34</v>
      </c>
      <c r="U44" s="54">
        <v>34</v>
      </c>
      <c r="V44" s="54">
        <v>35</v>
      </c>
      <c r="W44" s="54">
        <v>34</v>
      </c>
      <c r="X44" s="54">
        <v>34</v>
      </c>
      <c r="Y44" s="54">
        <v>34</v>
      </c>
      <c r="Z44" s="54">
        <v>35</v>
      </c>
      <c r="AA44" s="54">
        <v>35</v>
      </c>
      <c r="AB44" s="54">
        <v>35</v>
      </c>
      <c r="AC44" s="54">
        <v>35</v>
      </c>
      <c r="AD44" s="54">
        <v>36</v>
      </c>
      <c r="AE44" s="54">
        <v>39</v>
      </c>
      <c r="AF44" s="54">
        <v>39</v>
      </c>
      <c r="AG44" s="54">
        <v>39</v>
      </c>
      <c r="AH44" s="54">
        <v>39</v>
      </c>
      <c r="AI44" s="54">
        <v>41</v>
      </c>
      <c r="AJ44" s="54">
        <v>40</v>
      </c>
      <c r="AK44" s="54">
        <v>40</v>
      </c>
      <c r="AL44" s="54">
        <v>40</v>
      </c>
      <c r="AM44" s="54">
        <v>41</v>
      </c>
      <c r="AN44" s="54">
        <v>42</v>
      </c>
      <c r="AO44" s="54">
        <v>40</v>
      </c>
      <c r="AP44" s="54">
        <v>40</v>
      </c>
      <c r="AQ44" s="54">
        <v>40</v>
      </c>
      <c r="AR44" s="54">
        <v>40</v>
      </c>
      <c r="AS44" s="54">
        <v>41</v>
      </c>
      <c r="AT44" s="54">
        <v>41</v>
      </c>
      <c r="AU44" s="54">
        <v>41</v>
      </c>
      <c r="AV44" s="54">
        <v>41</v>
      </c>
      <c r="AW44" s="54">
        <v>44</v>
      </c>
      <c r="AX44" s="54">
        <v>45</v>
      </c>
      <c r="AY44" s="54">
        <v>45</v>
      </c>
      <c r="AZ44" s="54">
        <v>42</v>
      </c>
      <c r="BA44" s="54">
        <v>44</v>
      </c>
      <c r="BB44" s="54">
        <v>43</v>
      </c>
      <c r="BC44" s="54">
        <v>44</v>
      </c>
      <c r="BD44" s="54">
        <v>44</v>
      </c>
      <c r="BE44" s="54">
        <v>44</v>
      </c>
      <c r="BF44" s="54">
        <v>44</v>
      </c>
      <c r="BG44" s="54">
        <v>46</v>
      </c>
      <c r="BH44" s="54">
        <v>46</v>
      </c>
      <c r="BI44" s="54"/>
    </row>
    <row r="45" spans="1:61" s="156" customFormat="1" ht="13.5" hidden="1" customHeight="1">
      <c r="A45" s="76"/>
      <c r="B45" s="54" t="s">
        <v>494</v>
      </c>
      <c r="C45" s="54" t="s">
        <v>495</v>
      </c>
      <c r="D45" s="54" t="s">
        <v>496</v>
      </c>
      <c r="E45" s="54" t="s">
        <v>497</v>
      </c>
      <c r="F45" s="54" t="s">
        <v>498</v>
      </c>
      <c r="G45" s="54" t="s">
        <v>499</v>
      </c>
      <c r="H45" s="54" t="s">
        <v>500</v>
      </c>
      <c r="I45" s="54" t="s">
        <v>501</v>
      </c>
      <c r="J45" s="54" t="s">
        <v>502</v>
      </c>
      <c r="K45" s="54" t="s">
        <v>503</v>
      </c>
      <c r="L45" s="54" t="s">
        <v>504</v>
      </c>
      <c r="M45" s="54" t="s">
        <v>505</v>
      </c>
      <c r="N45" s="54" t="s">
        <v>506</v>
      </c>
      <c r="O45" s="54" t="s">
        <v>507</v>
      </c>
      <c r="P45" s="54" t="s">
        <v>508</v>
      </c>
      <c r="Q45" s="54" t="s">
        <v>509</v>
      </c>
      <c r="R45" s="54" t="s">
        <v>510</v>
      </c>
      <c r="S45" s="54" t="s">
        <v>511</v>
      </c>
      <c r="T45" s="54" t="s">
        <v>512</v>
      </c>
      <c r="U45" s="54" t="s">
        <v>513</v>
      </c>
      <c r="V45" s="54" t="s">
        <v>514</v>
      </c>
      <c r="W45" s="54" t="s">
        <v>515</v>
      </c>
      <c r="X45" s="54" t="s">
        <v>516</v>
      </c>
      <c r="Y45" s="54" t="s">
        <v>517</v>
      </c>
      <c r="Z45" s="54" t="s">
        <v>518</v>
      </c>
      <c r="AA45" s="54" t="s">
        <v>519</v>
      </c>
      <c r="AB45" s="54" t="s">
        <v>520</v>
      </c>
      <c r="AC45" s="54" t="s">
        <v>521</v>
      </c>
      <c r="AD45" s="54" t="s">
        <v>522</v>
      </c>
      <c r="AE45" s="54" t="s">
        <v>523</v>
      </c>
      <c r="AF45" s="54" t="s">
        <v>524</v>
      </c>
      <c r="AG45" s="54" t="s">
        <v>525</v>
      </c>
      <c r="AH45" s="54" t="s">
        <v>526</v>
      </c>
      <c r="AI45" s="54" t="s">
        <v>527</v>
      </c>
      <c r="AJ45" s="54" t="s">
        <v>528</v>
      </c>
      <c r="AK45" s="54" t="s">
        <v>529</v>
      </c>
      <c r="AL45" s="54" t="s">
        <v>530</v>
      </c>
      <c r="AM45" s="54" t="s">
        <v>531</v>
      </c>
      <c r="AN45" s="54" t="s">
        <v>532</v>
      </c>
      <c r="AO45" s="54" t="s">
        <v>533</v>
      </c>
      <c r="AP45" s="54" t="s">
        <v>534</v>
      </c>
      <c r="AQ45" s="54" t="s">
        <v>535</v>
      </c>
      <c r="AR45" s="54" t="s">
        <v>536</v>
      </c>
      <c r="AS45" s="54" t="s">
        <v>537</v>
      </c>
      <c r="AT45" s="54" t="s">
        <v>538</v>
      </c>
      <c r="AU45" s="54" t="s">
        <v>539</v>
      </c>
      <c r="AV45" s="54" t="s">
        <v>486</v>
      </c>
      <c r="AW45" s="54" t="s">
        <v>540</v>
      </c>
      <c r="AX45" s="54" t="s">
        <v>541</v>
      </c>
      <c r="AY45" s="54" t="s">
        <v>542</v>
      </c>
      <c r="AZ45" s="54" t="s">
        <v>543</v>
      </c>
      <c r="BA45" s="54" t="s">
        <v>544</v>
      </c>
      <c r="BB45" s="54" t="s">
        <v>545</v>
      </c>
      <c r="BC45" s="54" t="s">
        <v>546</v>
      </c>
      <c r="BD45" s="54" t="s">
        <v>547</v>
      </c>
      <c r="BE45" s="54" t="s">
        <v>548</v>
      </c>
      <c r="BF45" s="54" t="s">
        <v>549</v>
      </c>
      <c r="BG45" s="54" t="s">
        <v>550</v>
      </c>
      <c r="BH45" s="54" t="s">
        <v>551</v>
      </c>
      <c r="BI45" s="54"/>
    </row>
    <row r="46" spans="1:61" s="47" customFormat="1">
      <c r="A46" s="173" t="s">
        <v>200</v>
      </c>
      <c r="B46" s="55">
        <v>51</v>
      </c>
      <c r="C46" s="55">
        <v>50</v>
      </c>
      <c r="D46" s="55">
        <v>50</v>
      </c>
      <c r="E46" s="55">
        <v>50</v>
      </c>
      <c r="F46" s="55">
        <v>52</v>
      </c>
      <c r="G46" s="55">
        <v>52</v>
      </c>
      <c r="H46" s="55">
        <v>52</v>
      </c>
      <c r="I46" s="55">
        <v>53</v>
      </c>
      <c r="J46" s="55">
        <v>53</v>
      </c>
      <c r="K46" s="55">
        <v>53</v>
      </c>
      <c r="L46" s="55">
        <v>53</v>
      </c>
      <c r="M46" s="55">
        <v>54</v>
      </c>
      <c r="N46" s="55">
        <v>54</v>
      </c>
      <c r="O46" s="55">
        <v>53</v>
      </c>
      <c r="P46" s="55">
        <v>55</v>
      </c>
      <c r="Q46" s="55">
        <v>56</v>
      </c>
      <c r="R46" s="55">
        <v>56</v>
      </c>
      <c r="S46" s="55">
        <v>55</v>
      </c>
      <c r="T46" s="55">
        <v>54</v>
      </c>
      <c r="U46" s="55">
        <v>53</v>
      </c>
      <c r="V46" s="55">
        <v>54</v>
      </c>
      <c r="W46" s="55">
        <v>53</v>
      </c>
      <c r="X46" s="55">
        <v>53</v>
      </c>
      <c r="Y46" s="55">
        <v>53</v>
      </c>
      <c r="Z46" s="55">
        <v>54</v>
      </c>
      <c r="AA46" s="55">
        <v>54</v>
      </c>
      <c r="AB46" s="55">
        <v>54</v>
      </c>
      <c r="AC46" s="55">
        <v>54</v>
      </c>
      <c r="AD46" s="55">
        <v>56</v>
      </c>
      <c r="AE46" s="55">
        <v>61</v>
      </c>
      <c r="AF46" s="55">
        <v>62</v>
      </c>
      <c r="AG46" s="55">
        <v>63</v>
      </c>
      <c r="AH46" s="55">
        <v>63</v>
      </c>
      <c r="AI46" s="55">
        <v>66</v>
      </c>
      <c r="AJ46" s="55">
        <v>66</v>
      </c>
      <c r="AK46" s="55">
        <v>67</v>
      </c>
      <c r="AL46" s="55">
        <v>68</v>
      </c>
      <c r="AM46" s="55">
        <v>69</v>
      </c>
      <c r="AN46" s="55">
        <v>70</v>
      </c>
      <c r="AO46" s="55">
        <v>68</v>
      </c>
      <c r="AP46" s="55">
        <v>68</v>
      </c>
      <c r="AQ46" s="55">
        <v>70</v>
      </c>
      <c r="AR46" s="55">
        <v>70</v>
      </c>
      <c r="AS46" s="55">
        <v>72</v>
      </c>
      <c r="AT46" s="55">
        <v>73</v>
      </c>
      <c r="AU46" s="55">
        <v>74</v>
      </c>
      <c r="AV46" s="55">
        <v>75</v>
      </c>
      <c r="AW46" s="55">
        <v>79</v>
      </c>
      <c r="AX46" s="55">
        <v>82</v>
      </c>
      <c r="AY46" s="55">
        <v>82</v>
      </c>
      <c r="AZ46" s="55">
        <v>80</v>
      </c>
      <c r="BA46" s="55">
        <v>83</v>
      </c>
      <c r="BB46" s="55">
        <v>82</v>
      </c>
      <c r="BC46" s="55">
        <v>84</v>
      </c>
      <c r="BD46" s="55">
        <v>86</v>
      </c>
      <c r="BE46" s="55">
        <v>86</v>
      </c>
      <c r="BF46" s="55">
        <v>86</v>
      </c>
      <c r="BG46" s="55">
        <v>88</v>
      </c>
      <c r="BH46" s="55">
        <v>91</v>
      </c>
      <c r="BI46" s="55"/>
    </row>
    <row r="47" spans="1:61" s="156" customFormat="1" ht="13.5" hidden="1" customHeight="1">
      <c r="A47" s="173"/>
      <c r="B47" s="55" t="s">
        <v>494</v>
      </c>
      <c r="C47" s="55" t="s">
        <v>495</v>
      </c>
      <c r="D47" s="55" t="s">
        <v>496</v>
      </c>
      <c r="E47" s="55" t="s">
        <v>497</v>
      </c>
      <c r="F47" s="55" t="s">
        <v>498</v>
      </c>
      <c r="G47" s="55" t="s">
        <v>499</v>
      </c>
      <c r="H47" s="55" t="s">
        <v>500</v>
      </c>
      <c r="I47" s="55" t="s">
        <v>501</v>
      </c>
      <c r="J47" s="55" t="s">
        <v>502</v>
      </c>
      <c r="K47" s="55" t="s">
        <v>503</v>
      </c>
      <c r="L47" s="55" t="s">
        <v>504</v>
      </c>
      <c r="M47" s="55" t="s">
        <v>505</v>
      </c>
      <c r="N47" s="55" t="s">
        <v>506</v>
      </c>
      <c r="O47" s="55" t="s">
        <v>507</v>
      </c>
      <c r="P47" s="55" t="s">
        <v>508</v>
      </c>
      <c r="Q47" s="55" t="s">
        <v>509</v>
      </c>
      <c r="R47" s="55" t="s">
        <v>510</v>
      </c>
      <c r="S47" s="55" t="s">
        <v>511</v>
      </c>
      <c r="T47" s="55" t="s">
        <v>512</v>
      </c>
      <c r="U47" s="55" t="s">
        <v>513</v>
      </c>
      <c r="V47" s="55" t="s">
        <v>514</v>
      </c>
      <c r="W47" s="55" t="s">
        <v>515</v>
      </c>
      <c r="X47" s="55" t="s">
        <v>516</v>
      </c>
      <c r="Y47" s="55" t="s">
        <v>517</v>
      </c>
      <c r="Z47" s="55" t="s">
        <v>518</v>
      </c>
      <c r="AA47" s="55" t="s">
        <v>519</v>
      </c>
      <c r="AB47" s="55" t="s">
        <v>520</v>
      </c>
      <c r="AC47" s="55" t="s">
        <v>521</v>
      </c>
      <c r="AD47" s="55" t="s">
        <v>522</v>
      </c>
      <c r="AE47" s="55" t="s">
        <v>523</v>
      </c>
      <c r="AF47" s="55" t="s">
        <v>524</v>
      </c>
      <c r="AG47" s="55" t="s">
        <v>525</v>
      </c>
      <c r="AH47" s="55" t="s">
        <v>526</v>
      </c>
      <c r="AI47" s="55" t="s">
        <v>527</v>
      </c>
      <c r="AJ47" s="55" t="s">
        <v>528</v>
      </c>
      <c r="AK47" s="55" t="s">
        <v>529</v>
      </c>
      <c r="AL47" s="55" t="s">
        <v>530</v>
      </c>
      <c r="AM47" s="55" t="s">
        <v>531</v>
      </c>
      <c r="AN47" s="55" t="s">
        <v>532</v>
      </c>
      <c r="AO47" s="55" t="s">
        <v>533</v>
      </c>
      <c r="AP47" s="55" t="s">
        <v>534</v>
      </c>
      <c r="AQ47" s="55" t="s">
        <v>535</v>
      </c>
      <c r="AR47" s="55" t="s">
        <v>536</v>
      </c>
      <c r="AS47" s="55" t="s">
        <v>537</v>
      </c>
      <c r="AT47" s="55" t="s">
        <v>538</v>
      </c>
      <c r="AU47" s="55" t="s">
        <v>539</v>
      </c>
      <c r="AV47" s="55" t="s">
        <v>486</v>
      </c>
      <c r="AW47" s="55" t="s">
        <v>540</v>
      </c>
      <c r="AX47" s="55" t="s">
        <v>541</v>
      </c>
      <c r="AY47" s="55" t="s">
        <v>542</v>
      </c>
      <c r="AZ47" s="55" t="s">
        <v>543</v>
      </c>
      <c r="BA47" s="55" t="s">
        <v>544</v>
      </c>
      <c r="BB47" s="55" t="s">
        <v>545</v>
      </c>
      <c r="BC47" s="55" t="s">
        <v>546</v>
      </c>
      <c r="BD47" s="55" t="s">
        <v>547</v>
      </c>
      <c r="BE47" s="55" t="s">
        <v>548</v>
      </c>
      <c r="BF47" s="55" t="s">
        <v>549</v>
      </c>
      <c r="BG47" s="55" t="s">
        <v>550</v>
      </c>
      <c r="BH47" s="55" t="s">
        <v>551</v>
      </c>
      <c r="BI47" s="55"/>
    </row>
    <row r="48" spans="1:61" s="47" customFormat="1">
      <c r="A48" s="184" t="s">
        <v>125</v>
      </c>
      <c r="B48" s="55">
        <v>14</v>
      </c>
      <c r="C48" s="55">
        <v>14</v>
      </c>
      <c r="D48" s="55">
        <v>14</v>
      </c>
      <c r="E48" s="55">
        <v>14</v>
      </c>
      <c r="F48" s="55">
        <v>14</v>
      </c>
      <c r="G48" s="55">
        <v>14</v>
      </c>
      <c r="H48" s="55">
        <v>14</v>
      </c>
      <c r="I48" s="55">
        <v>14</v>
      </c>
      <c r="J48" s="55">
        <v>14</v>
      </c>
      <c r="K48" s="55">
        <v>14</v>
      </c>
      <c r="L48" s="55">
        <v>14</v>
      </c>
      <c r="M48" s="55">
        <v>14</v>
      </c>
      <c r="N48" s="55">
        <v>14</v>
      </c>
      <c r="O48" s="55">
        <v>13</v>
      </c>
      <c r="P48" s="55">
        <v>13</v>
      </c>
      <c r="Q48" s="55">
        <v>12</v>
      </c>
      <c r="R48" s="55">
        <v>11</v>
      </c>
      <c r="S48" s="55">
        <v>11</v>
      </c>
      <c r="T48" s="55">
        <v>11</v>
      </c>
      <c r="U48" s="55">
        <v>11</v>
      </c>
      <c r="V48" s="55">
        <v>11</v>
      </c>
      <c r="W48" s="55">
        <v>11</v>
      </c>
      <c r="X48" s="55">
        <v>11</v>
      </c>
      <c r="Y48" s="55">
        <v>11</v>
      </c>
      <c r="Z48" s="55">
        <v>11</v>
      </c>
      <c r="AA48" s="55">
        <v>11</v>
      </c>
      <c r="AB48" s="55">
        <v>11</v>
      </c>
      <c r="AC48" s="55">
        <v>10</v>
      </c>
      <c r="AD48" s="55">
        <v>10</v>
      </c>
      <c r="AE48" s="55">
        <v>9</v>
      </c>
      <c r="AF48" s="55">
        <v>9</v>
      </c>
      <c r="AG48" s="55">
        <v>9</v>
      </c>
      <c r="AH48" s="55">
        <v>9</v>
      </c>
      <c r="AI48" s="55">
        <v>9</v>
      </c>
      <c r="AJ48" s="55">
        <v>9</v>
      </c>
      <c r="AK48" s="55">
        <v>9</v>
      </c>
      <c r="AL48" s="55">
        <v>9</v>
      </c>
      <c r="AM48" s="55">
        <v>9</v>
      </c>
      <c r="AN48" s="55">
        <v>9</v>
      </c>
      <c r="AO48" s="55">
        <v>9</v>
      </c>
      <c r="AP48" s="55">
        <v>8</v>
      </c>
      <c r="AQ48" s="55">
        <v>8</v>
      </c>
      <c r="AR48" s="55">
        <v>8</v>
      </c>
      <c r="AS48" s="55">
        <v>7</v>
      </c>
      <c r="AT48" s="55">
        <v>6</v>
      </c>
      <c r="AU48" s="55">
        <v>5</v>
      </c>
      <c r="AV48" s="55">
        <v>5</v>
      </c>
      <c r="AW48" s="55">
        <v>4</v>
      </c>
      <c r="AX48" s="55">
        <v>4</v>
      </c>
      <c r="AY48" s="55">
        <v>4</v>
      </c>
      <c r="AZ48" s="55">
        <v>4</v>
      </c>
      <c r="BA48" s="55">
        <v>4</v>
      </c>
      <c r="BB48" s="55">
        <v>4</v>
      </c>
      <c r="BC48" s="55">
        <v>3</v>
      </c>
      <c r="BD48" s="55">
        <v>3</v>
      </c>
      <c r="BE48" s="55">
        <v>3</v>
      </c>
      <c r="BF48" s="55">
        <v>3</v>
      </c>
      <c r="BG48" s="55">
        <v>3</v>
      </c>
      <c r="BH48" s="55">
        <v>2</v>
      </c>
      <c r="BI48" s="55"/>
    </row>
    <row r="49" spans="1:62" s="156" customFormat="1" ht="13.5" hidden="1" customHeight="1">
      <c r="A49" s="184"/>
      <c r="B49" s="55" t="s">
        <v>494</v>
      </c>
      <c r="C49" s="55" t="s">
        <v>495</v>
      </c>
      <c r="D49" s="55" t="s">
        <v>496</v>
      </c>
      <c r="E49" s="55" t="s">
        <v>497</v>
      </c>
      <c r="F49" s="55" t="s">
        <v>498</v>
      </c>
      <c r="G49" s="55" t="s">
        <v>499</v>
      </c>
      <c r="H49" s="55" t="s">
        <v>500</v>
      </c>
      <c r="I49" s="55" t="s">
        <v>501</v>
      </c>
      <c r="J49" s="55" t="s">
        <v>502</v>
      </c>
      <c r="K49" s="55" t="s">
        <v>503</v>
      </c>
      <c r="L49" s="55" t="s">
        <v>504</v>
      </c>
      <c r="M49" s="55" t="s">
        <v>505</v>
      </c>
      <c r="N49" s="55" t="s">
        <v>506</v>
      </c>
      <c r="O49" s="55" t="s">
        <v>507</v>
      </c>
      <c r="P49" s="55" t="s">
        <v>508</v>
      </c>
      <c r="Q49" s="55" t="s">
        <v>509</v>
      </c>
      <c r="R49" s="55" t="s">
        <v>510</v>
      </c>
      <c r="S49" s="55" t="s">
        <v>511</v>
      </c>
      <c r="T49" s="55" t="s">
        <v>512</v>
      </c>
      <c r="U49" s="55" t="s">
        <v>513</v>
      </c>
      <c r="V49" s="55" t="s">
        <v>514</v>
      </c>
      <c r="W49" s="55" t="s">
        <v>515</v>
      </c>
      <c r="X49" s="55" t="s">
        <v>516</v>
      </c>
      <c r="Y49" s="55" t="s">
        <v>517</v>
      </c>
      <c r="Z49" s="55" t="s">
        <v>518</v>
      </c>
      <c r="AA49" s="55" t="s">
        <v>519</v>
      </c>
      <c r="AB49" s="55" t="s">
        <v>520</v>
      </c>
      <c r="AC49" s="55" t="s">
        <v>521</v>
      </c>
      <c r="AD49" s="55" t="s">
        <v>522</v>
      </c>
      <c r="AE49" s="55" t="s">
        <v>523</v>
      </c>
      <c r="AF49" s="55" t="s">
        <v>524</v>
      </c>
      <c r="AG49" s="55" t="s">
        <v>525</v>
      </c>
      <c r="AH49" s="55" t="s">
        <v>526</v>
      </c>
      <c r="AI49" s="55" t="s">
        <v>527</v>
      </c>
      <c r="AJ49" s="55" t="s">
        <v>528</v>
      </c>
      <c r="AK49" s="55" t="s">
        <v>529</v>
      </c>
      <c r="AL49" s="55" t="s">
        <v>530</v>
      </c>
      <c r="AM49" s="55" t="s">
        <v>531</v>
      </c>
      <c r="AN49" s="55" t="s">
        <v>532</v>
      </c>
      <c r="AO49" s="55" t="s">
        <v>534</v>
      </c>
      <c r="AP49" s="55" t="s">
        <v>535</v>
      </c>
      <c r="AQ49" s="55" t="s">
        <v>536</v>
      </c>
      <c r="AR49" s="55" t="s">
        <v>537</v>
      </c>
      <c r="AS49" s="55" t="s">
        <v>538</v>
      </c>
      <c r="AT49" s="55" t="s">
        <v>539</v>
      </c>
      <c r="AU49" s="55" t="s">
        <v>486</v>
      </c>
      <c r="AV49" s="55" t="s">
        <v>540</v>
      </c>
      <c r="AW49" s="55" t="s">
        <v>541</v>
      </c>
      <c r="AX49" s="55" t="s">
        <v>542</v>
      </c>
      <c r="AY49" s="55" t="s">
        <v>543</v>
      </c>
      <c r="AZ49" s="55" t="s">
        <v>544</v>
      </c>
      <c r="BA49" s="55" t="s">
        <v>545</v>
      </c>
      <c r="BB49" s="55" t="s">
        <v>546</v>
      </c>
      <c r="BC49" s="55" t="s">
        <v>547</v>
      </c>
      <c r="BD49" s="55" t="s">
        <v>548</v>
      </c>
      <c r="BE49" s="55" t="s">
        <v>549</v>
      </c>
      <c r="BF49" s="55" t="s">
        <v>550</v>
      </c>
      <c r="BG49" s="55" t="s">
        <v>551</v>
      </c>
      <c r="BH49" s="55"/>
      <c r="BI49" s="55"/>
    </row>
    <row r="50" spans="1:62" s="47" customFormat="1">
      <c r="A50" s="184" t="s">
        <v>124</v>
      </c>
      <c r="B50" s="55">
        <v>174</v>
      </c>
      <c r="C50" s="55">
        <v>171</v>
      </c>
      <c r="D50" s="55">
        <v>169</v>
      </c>
      <c r="E50" s="55">
        <v>164</v>
      </c>
      <c r="F50" s="55">
        <v>160</v>
      </c>
      <c r="G50" s="55">
        <v>157</v>
      </c>
      <c r="H50" s="55">
        <v>153</v>
      </c>
      <c r="I50" s="55">
        <v>148</v>
      </c>
      <c r="J50" s="55">
        <v>147</v>
      </c>
      <c r="K50" s="55">
        <v>144</v>
      </c>
      <c r="L50" s="55">
        <v>143</v>
      </c>
      <c r="M50" s="55">
        <v>143</v>
      </c>
      <c r="N50" s="55">
        <v>141</v>
      </c>
      <c r="O50" s="55">
        <v>139</v>
      </c>
      <c r="P50" s="55">
        <v>137</v>
      </c>
      <c r="Q50" s="55">
        <v>133</v>
      </c>
      <c r="R50" s="55">
        <v>129</v>
      </c>
      <c r="S50" s="55">
        <v>122</v>
      </c>
      <c r="T50" s="55">
        <v>120</v>
      </c>
      <c r="U50" s="55">
        <v>117</v>
      </c>
      <c r="V50" s="55">
        <v>114</v>
      </c>
      <c r="W50" s="55">
        <v>111</v>
      </c>
      <c r="X50" s="55">
        <v>108</v>
      </c>
      <c r="Y50" s="55">
        <v>108</v>
      </c>
      <c r="Z50" s="55">
        <v>107</v>
      </c>
      <c r="AA50" s="55">
        <v>105</v>
      </c>
      <c r="AB50" s="55">
        <v>104</v>
      </c>
      <c r="AC50" s="55">
        <v>103</v>
      </c>
      <c r="AD50" s="55">
        <v>100</v>
      </c>
      <c r="AE50" s="55">
        <v>97</v>
      </c>
      <c r="AF50" s="55">
        <v>93</v>
      </c>
      <c r="AG50" s="55">
        <v>92</v>
      </c>
      <c r="AH50" s="55">
        <v>92</v>
      </c>
      <c r="AI50" s="55">
        <v>91</v>
      </c>
      <c r="AJ50" s="55">
        <v>90</v>
      </c>
      <c r="AK50" s="55">
        <v>88</v>
      </c>
      <c r="AL50" s="55">
        <v>86</v>
      </c>
      <c r="AM50" s="55">
        <v>85</v>
      </c>
      <c r="AN50" s="55">
        <v>85</v>
      </c>
      <c r="AO50" s="55">
        <v>84</v>
      </c>
      <c r="AP50" s="55">
        <v>81</v>
      </c>
      <c r="AQ50" s="55">
        <v>81</v>
      </c>
      <c r="AR50" s="55">
        <v>75</v>
      </c>
      <c r="AS50" s="55">
        <v>73</v>
      </c>
      <c r="AT50" s="55">
        <v>71</v>
      </c>
      <c r="AU50" s="55">
        <v>69</v>
      </c>
      <c r="AV50" s="55">
        <v>66</v>
      </c>
      <c r="AW50" s="55">
        <v>59</v>
      </c>
      <c r="AX50" s="55">
        <v>58</v>
      </c>
      <c r="AY50" s="55">
        <v>56</v>
      </c>
      <c r="AZ50" s="55">
        <v>54</v>
      </c>
      <c r="BA50" s="55">
        <v>54</v>
      </c>
      <c r="BB50" s="55">
        <v>54</v>
      </c>
      <c r="BC50" s="55">
        <v>51</v>
      </c>
      <c r="BD50" s="55">
        <v>47</v>
      </c>
      <c r="BE50" s="55">
        <v>47</v>
      </c>
      <c r="BF50" s="55">
        <v>46</v>
      </c>
      <c r="BG50" s="55">
        <v>45</v>
      </c>
      <c r="BH50" s="55">
        <f>BH54-SUM(BH46+BH48+BH52)</f>
        <v>45</v>
      </c>
      <c r="BI50" s="55"/>
    </row>
    <row r="51" spans="1:62" s="156" customFormat="1" ht="13.5" hidden="1" customHeight="1">
      <c r="A51" s="184"/>
      <c r="B51" s="55" t="s">
        <v>494</v>
      </c>
      <c r="C51" s="55" t="s">
        <v>495</v>
      </c>
      <c r="D51" s="55" t="s">
        <v>496</v>
      </c>
      <c r="E51" s="55" t="s">
        <v>497</v>
      </c>
      <c r="F51" s="55" t="s">
        <v>498</v>
      </c>
      <c r="G51" s="55" t="s">
        <v>499</v>
      </c>
      <c r="H51" s="55" t="s">
        <v>500</v>
      </c>
      <c r="I51" s="55" t="s">
        <v>501</v>
      </c>
      <c r="J51" s="55" t="s">
        <v>502</v>
      </c>
      <c r="K51" s="55" t="s">
        <v>503</v>
      </c>
      <c r="L51" s="55" t="s">
        <v>504</v>
      </c>
      <c r="M51" s="55" t="s">
        <v>505</v>
      </c>
      <c r="N51" s="55" t="s">
        <v>506</v>
      </c>
      <c r="O51" s="55" t="s">
        <v>507</v>
      </c>
      <c r="P51" s="55" t="s">
        <v>508</v>
      </c>
      <c r="Q51" s="55" t="s">
        <v>509</v>
      </c>
      <c r="R51" s="55" t="s">
        <v>510</v>
      </c>
      <c r="S51" s="55" t="s">
        <v>511</v>
      </c>
      <c r="T51" s="55" t="s">
        <v>512</v>
      </c>
      <c r="U51" s="55" t="s">
        <v>513</v>
      </c>
      <c r="V51" s="55" t="s">
        <v>514</v>
      </c>
      <c r="W51" s="55" t="s">
        <v>515</v>
      </c>
      <c r="X51" s="55" t="s">
        <v>516</v>
      </c>
      <c r="Y51" s="55" t="s">
        <v>517</v>
      </c>
      <c r="Z51" s="55" t="s">
        <v>518</v>
      </c>
      <c r="AA51" s="55" t="s">
        <v>519</v>
      </c>
      <c r="AB51" s="55" t="s">
        <v>520</v>
      </c>
      <c r="AC51" s="55" t="s">
        <v>521</v>
      </c>
      <c r="AD51" s="55" t="s">
        <v>522</v>
      </c>
      <c r="AE51" s="55" t="s">
        <v>523</v>
      </c>
      <c r="AF51" s="55" t="s">
        <v>524</v>
      </c>
      <c r="AG51" s="55" t="s">
        <v>525</v>
      </c>
      <c r="AH51" s="55" t="s">
        <v>526</v>
      </c>
      <c r="AI51" s="55" t="s">
        <v>527</v>
      </c>
      <c r="AJ51" s="55" t="s">
        <v>528</v>
      </c>
      <c r="AK51" s="55" t="s">
        <v>529</v>
      </c>
      <c r="AL51" s="55" t="s">
        <v>530</v>
      </c>
      <c r="AM51" s="55" t="s">
        <v>531</v>
      </c>
      <c r="AN51" s="55" t="s">
        <v>532</v>
      </c>
      <c r="AO51" s="55" t="s">
        <v>533</v>
      </c>
      <c r="AP51" s="55" t="s">
        <v>534</v>
      </c>
      <c r="AQ51" s="55" t="s">
        <v>535</v>
      </c>
      <c r="AR51" s="55" t="s">
        <v>536</v>
      </c>
      <c r="AS51" s="55" t="s">
        <v>537</v>
      </c>
      <c r="AT51" s="55" t="s">
        <v>538</v>
      </c>
      <c r="AU51" s="55" t="s">
        <v>539</v>
      </c>
      <c r="AV51" s="55" t="s">
        <v>486</v>
      </c>
      <c r="AW51" s="55" t="s">
        <v>540</v>
      </c>
      <c r="AX51" s="55" t="s">
        <v>541</v>
      </c>
      <c r="AY51" s="55" t="s">
        <v>542</v>
      </c>
      <c r="AZ51" s="55" t="s">
        <v>543</v>
      </c>
      <c r="BA51" s="55" t="s">
        <v>544</v>
      </c>
      <c r="BB51" s="55" t="s">
        <v>545</v>
      </c>
      <c r="BC51" s="55" t="s">
        <v>546</v>
      </c>
      <c r="BD51" s="55" t="s">
        <v>547</v>
      </c>
      <c r="BE51" s="55" t="s">
        <v>548</v>
      </c>
      <c r="BF51" s="55" t="s">
        <v>549</v>
      </c>
      <c r="BG51" s="55" t="s">
        <v>550</v>
      </c>
      <c r="BH51" s="55" t="s">
        <v>551</v>
      </c>
      <c r="BI51" s="55"/>
    </row>
    <row r="52" spans="1:62" s="47" customFormat="1">
      <c r="A52" s="184" t="s">
        <v>137</v>
      </c>
      <c r="B52" s="55">
        <v>7</v>
      </c>
      <c r="C52" s="55">
        <v>7</v>
      </c>
      <c r="D52" s="55">
        <v>6</v>
      </c>
      <c r="E52" s="55">
        <v>7</v>
      </c>
      <c r="F52" s="55">
        <v>7</v>
      </c>
      <c r="G52" s="55">
        <v>7</v>
      </c>
      <c r="H52" s="55">
        <v>7</v>
      </c>
      <c r="I52" s="55">
        <v>7</v>
      </c>
      <c r="J52" s="55">
        <v>7</v>
      </c>
      <c r="K52" s="55">
        <v>8</v>
      </c>
      <c r="L52" s="55">
        <v>8</v>
      </c>
      <c r="M52" s="55">
        <v>8</v>
      </c>
      <c r="N52" s="55">
        <v>8</v>
      </c>
      <c r="O52" s="55">
        <v>8</v>
      </c>
      <c r="P52" s="55">
        <v>8</v>
      </c>
      <c r="Q52" s="55">
        <v>8</v>
      </c>
      <c r="R52" s="55">
        <v>8</v>
      </c>
      <c r="S52" s="55">
        <v>8</v>
      </c>
      <c r="T52" s="55">
        <v>8</v>
      </c>
      <c r="U52" s="55">
        <v>8</v>
      </c>
      <c r="V52" s="55">
        <v>8</v>
      </c>
      <c r="W52" s="55">
        <v>8</v>
      </c>
      <c r="X52" s="55">
        <v>8</v>
      </c>
      <c r="Y52" s="55">
        <v>8</v>
      </c>
      <c r="Z52" s="55">
        <v>8</v>
      </c>
      <c r="AA52" s="55">
        <v>8</v>
      </c>
      <c r="AB52" s="55">
        <v>8</v>
      </c>
      <c r="AC52" s="55">
        <v>8</v>
      </c>
      <c r="AD52" s="55">
        <v>8</v>
      </c>
      <c r="AE52" s="55">
        <v>7</v>
      </c>
      <c r="AF52" s="55">
        <v>7</v>
      </c>
      <c r="AG52" s="55">
        <v>7</v>
      </c>
      <c r="AH52" s="55">
        <v>7</v>
      </c>
      <c r="AI52" s="55">
        <v>7</v>
      </c>
      <c r="AJ52" s="55">
        <v>7</v>
      </c>
      <c r="AK52" s="55">
        <v>7</v>
      </c>
      <c r="AL52" s="55">
        <v>7</v>
      </c>
      <c r="AM52" s="55">
        <v>7</v>
      </c>
      <c r="AN52" s="55">
        <v>7</v>
      </c>
      <c r="AO52" s="55">
        <v>7</v>
      </c>
      <c r="AP52" s="55">
        <v>7</v>
      </c>
      <c r="AQ52" s="55">
        <v>7</v>
      </c>
      <c r="AR52" s="55">
        <v>6</v>
      </c>
      <c r="AS52" s="55">
        <v>6</v>
      </c>
      <c r="AT52" s="55">
        <v>7</v>
      </c>
      <c r="AU52" s="55">
        <v>7</v>
      </c>
      <c r="AV52" s="55">
        <v>7</v>
      </c>
      <c r="AW52" s="55">
        <v>7</v>
      </c>
      <c r="AX52" s="55">
        <v>8</v>
      </c>
      <c r="AY52" s="55">
        <v>8</v>
      </c>
      <c r="AZ52" s="55">
        <v>8</v>
      </c>
      <c r="BA52" s="55">
        <v>7</v>
      </c>
      <c r="BB52" s="55">
        <v>7</v>
      </c>
      <c r="BC52" s="55">
        <v>7</v>
      </c>
      <c r="BD52" s="55">
        <v>7</v>
      </c>
      <c r="BE52" s="55">
        <v>7</v>
      </c>
      <c r="BF52" s="55">
        <v>7</v>
      </c>
      <c r="BG52" s="55">
        <v>7</v>
      </c>
      <c r="BH52" s="55">
        <v>7</v>
      </c>
      <c r="BI52" s="55"/>
    </row>
    <row r="53" spans="1:62" s="156" customFormat="1" ht="13.5" hidden="1" customHeight="1">
      <c r="A53" s="184"/>
      <c r="B53" s="55" t="s">
        <v>494</v>
      </c>
      <c r="C53" s="55" t="s">
        <v>495</v>
      </c>
      <c r="D53" s="55" t="s">
        <v>496</v>
      </c>
      <c r="E53" s="55" t="s">
        <v>497</v>
      </c>
      <c r="F53" s="55" t="s">
        <v>498</v>
      </c>
      <c r="G53" s="55" t="s">
        <v>499</v>
      </c>
      <c r="H53" s="55" t="s">
        <v>500</v>
      </c>
      <c r="I53" s="55" t="s">
        <v>501</v>
      </c>
      <c r="J53" s="55" t="s">
        <v>502</v>
      </c>
      <c r="K53" s="55" t="s">
        <v>503</v>
      </c>
      <c r="L53" s="55" t="s">
        <v>504</v>
      </c>
      <c r="M53" s="55" t="s">
        <v>505</v>
      </c>
      <c r="N53" s="55" t="s">
        <v>506</v>
      </c>
      <c r="O53" s="55" t="s">
        <v>507</v>
      </c>
      <c r="P53" s="55" t="s">
        <v>508</v>
      </c>
      <c r="Q53" s="55" t="s">
        <v>509</v>
      </c>
      <c r="R53" s="55" t="s">
        <v>510</v>
      </c>
      <c r="S53" s="55" t="s">
        <v>511</v>
      </c>
      <c r="T53" s="55" t="s">
        <v>512</v>
      </c>
      <c r="U53" s="55" t="s">
        <v>513</v>
      </c>
      <c r="V53" s="55" t="s">
        <v>514</v>
      </c>
      <c r="W53" s="55" t="s">
        <v>515</v>
      </c>
      <c r="X53" s="55" t="s">
        <v>516</v>
      </c>
      <c r="Y53" s="55" t="s">
        <v>517</v>
      </c>
      <c r="Z53" s="55" t="s">
        <v>518</v>
      </c>
      <c r="AA53" s="55" t="s">
        <v>519</v>
      </c>
      <c r="AB53" s="55" t="s">
        <v>520</v>
      </c>
      <c r="AC53" s="55" t="s">
        <v>521</v>
      </c>
      <c r="AD53" s="55" t="s">
        <v>522</v>
      </c>
      <c r="AE53" s="55" t="s">
        <v>523</v>
      </c>
      <c r="AF53" s="55" t="s">
        <v>524</v>
      </c>
      <c r="AG53" s="55" t="s">
        <v>525</v>
      </c>
      <c r="AH53" s="55" t="s">
        <v>526</v>
      </c>
      <c r="AI53" s="55" t="s">
        <v>527</v>
      </c>
      <c r="AJ53" s="55" t="s">
        <v>528</v>
      </c>
      <c r="AK53" s="55" t="s">
        <v>529</v>
      </c>
      <c r="AL53" s="55" t="s">
        <v>530</v>
      </c>
      <c r="AM53" s="55" t="s">
        <v>531</v>
      </c>
      <c r="AN53" s="55" t="s">
        <v>532</v>
      </c>
      <c r="AO53" s="55" t="s">
        <v>533</v>
      </c>
      <c r="AP53" s="55" t="s">
        <v>534</v>
      </c>
      <c r="AQ53" s="55" t="s">
        <v>535</v>
      </c>
      <c r="AR53" s="55" t="s">
        <v>536</v>
      </c>
      <c r="AS53" s="55" t="s">
        <v>537</v>
      </c>
      <c r="AT53" s="55" t="s">
        <v>538</v>
      </c>
      <c r="AU53" s="55" t="s">
        <v>539</v>
      </c>
      <c r="AV53" s="55" t="s">
        <v>486</v>
      </c>
      <c r="AW53" s="55" t="s">
        <v>540</v>
      </c>
      <c r="AX53" s="55" t="s">
        <v>541</v>
      </c>
      <c r="AY53" s="55" t="s">
        <v>542</v>
      </c>
      <c r="AZ53" s="55" t="s">
        <v>543</v>
      </c>
      <c r="BA53" s="55" t="s">
        <v>544</v>
      </c>
      <c r="BB53" s="55" t="s">
        <v>545</v>
      </c>
      <c r="BC53" s="55" t="s">
        <v>546</v>
      </c>
      <c r="BD53" s="55" t="s">
        <v>547</v>
      </c>
      <c r="BE53" s="55" t="s">
        <v>548</v>
      </c>
      <c r="BF53" s="55" t="s">
        <v>549</v>
      </c>
      <c r="BG53" s="55" t="s">
        <v>550</v>
      </c>
      <c r="BH53" s="55" t="s">
        <v>551</v>
      </c>
      <c r="BI53" s="55"/>
    </row>
    <row r="54" spans="1:62" s="47" customFormat="1">
      <c r="A54" s="184" t="s">
        <v>187</v>
      </c>
      <c r="B54" s="55">
        <v>246</v>
      </c>
      <c r="C54" s="55">
        <v>242</v>
      </c>
      <c r="D54" s="55">
        <v>239</v>
      </c>
      <c r="E54" s="55">
        <v>235</v>
      </c>
      <c r="F54" s="55">
        <v>233</v>
      </c>
      <c r="G54" s="55">
        <v>230</v>
      </c>
      <c r="H54" s="55">
        <v>226</v>
      </c>
      <c r="I54" s="55">
        <v>222</v>
      </c>
      <c r="J54" s="55">
        <v>221</v>
      </c>
      <c r="K54" s="55">
        <v>219</v>
      </c>
      <c r="L54" s="55">
        <v>218</v>
      </c>
      <c r="M54" s="55">
        <v>219</v>
      </c>
      <c r="N54" s="55">
        <v>217</v>
      </c>
      <c r="O54" s="55">
        <v>213</v>
      </c>
      <c r="P54" s="55">
        <v>213</v>
      </c>
      <c r="Q54" s="55">
        <v>209</v>
      </c>
      <c r="R54" s="55">
        <v>204</v>
      </c>
      <c r="S54" s="55">
        <v>196</v>
      </c>
      <c r="T54" s="55">
        <v>193</v>
      </c>
      <c r="U54" s="55">
        <v>189</v>
      </c>
      <c r="V54" s="55">
        <v>187</v>
      </c>
      <c r="W54" s="55">
        <v>183</v>
      </c>
      <c r="X54" s="55">
        <v>180</v>
      </c>
      <c r="Y54" s="55">
        <v>180</v>
      </c>
      <c r="Z54" s="55">
        <v>180</v>
      </c>
      <c r="AA54" s="55">
        <v>178</v>
      </c>
      <c r="AB54" s="55">
        <v>177</v>
      </c>
      <c r="AC54" s="55">
        <v>175</v>
      </c>
      <c r="AD54" s="55">
        <v>174</v>
      </c>
      <c r="AE54" s="55">
        <v>174</v>
      </c>
      <c r="AF54" s="55">
        <v>171</v>
      </c>
      <c r="AG54" s="55">
        <v>171</v>
      </c>
      <c r="AH54" s="55">
        <v>171</v>
      </c>
      <c r="AI54" s="55">
        <v>173</v>
      </c>
      <c r="AJ54" s="55">
        <v>172</v>
      </c>
      <c r="AK54" s="55">
        <v>171</v>
      </c>
      <c r="AL54" s="55">
        <v>170</v>
      </c>
      <c r="AM54" s="55">
        <v>170</v>
      </c>
      <c r="AN54" s="55">
        <v>171</v>
      </c>
      <c r="AO54" s="55">
        <v>84</v>
      </c>
      <c r="AP54" s="55">
        <v>167</v>
      </c>
      <c r="AQ54" s="55">
        <v>166</v>
      </c>
      <c r="AR54" s="55">
        <v>165</v>
      </c>
      <c r="AS54" s="55">
        <v>160</v>
      </c>
      <c r="AT54" s="55">
        <v>159</v>
      </c>
      <c r="AU54" s="55">
        <v>157</v>
      </c>
      <c r="AV54" s="55">
        <v>156</v>
      </c>
      <c r="AW54" s="55">
        <v>156</v>
      </c>
      <c r="AX54" s="55">
        <v>153</v>
      </c>
      <c r="AY54" s="55">
        <v>152</v>
      </c>
      <c r="AZ54" s="55">
        <v>148</v>
      </c>
      <c r="BA54" s="55">
        <v>148</v>
      </c>
      <c r="BB54" s="55">
        <v>147</v>
      </c>
      <c r="BC54" s="55">
        <v>148</v>
      </c>
      <c r="BD54" s="55">
        <v>147</v>
      </c>
      <c r="BE54" s="55">
        <v>143</v>
      </c>
      <c r="BF54" s="55">
        <v>143</v>
      </c>
      <c r="BG54" s="55">
        <v>144</v>
      </c>
      <c r="BH54" s="55">
        <v>145</v>
      </c>
      <c r="BI54" s="55"/>
    </row>
    <row r="55" spans="1:62" s="156" customFormat="1" ht="13.5" hidden="1" customHeight="1">
      <c r="A55" s="184"/>
      <c r="B55" s="55" t="s">
        <v>494</v>
      </c>
      <c r="C55" s="55" t="s">
        <v>495</v>
      </c>
      <c r="D55" s="55" t="s">
        <v>496</v>
      </c>
      <c r="E55" s="55" t="s">
        <v>497</v>
      </c>
      <c r="F55" s="55" t="s">
        <v>498</v>
      </c>
      <c r="G55" s="55" t="s">
        <v>499</v>
      </c>
      <c r="H55" s="55" t="s">
        <v>500</v>
      </c>
      <c r="I55" s="55" t="s">
        <v>501</v>
      </c>
      <c r="J55" s="55" t="s">
        <v>502</v>
      </c>
      <c r="K55" s="55" t="s">
        <v>503</v>
      </c>
      <c r="L55" s="55" t="s">
        <v>504</v>
      </c>
      <c r="M55" s="55" t="s">
        <v>505</v>
      </c>
      <c r="N55" s="55" t="s">
        <v>506</v>
      </c>
      <c r="O55" s="55" t="s">
        <v>507</v>
      </c>
      <c r="P55" s="55" t="s">
        <v>508</v>
      </c>
      <c r="Q55" s="55" t="s">
        <v>509</v>
      </c>
      <c r="R55" s="55" t="s">
        <v>510</v>
      </c>
      <c r="S55" s="55" t="s">
        <v>511</v>
      </c>
      <c r="T55" s="55" t="s">
        <v>512</v>
      </c>
      <c r="U55" s="55" t="s">
        <v>513</v>
      </c>
      <c r="V55" s="55" t="s">
        <v>514</v>
      </c>
      <c r="W55" s="55" t="s">
        <v>515</v>
      </c>
      <c r="X55" s="55" t="s">
        <v>516</v>
      </c>
      <c r="Y55" s="55" t="s">
        <v>517</v>
      </c>
      <c r="Z55" s="55" t="s">
        <v>518</v>
      </c>
      <c r="AA55" s="55" t="s">
        <v>519</v>
      </c>
      <c r="AB55" s="55" t="s">
        <v>520</v>
      </c>
      <c r="AC55" s="55" t="s">
        <v>521</v>
      </c>
      <c r="AD55" s="55" t="s">
        <v>522</v>
      </c>
      <c r="AE55" s="55" t="s">
        <v>523</v>
      </c>
      <c r="AF55" s="55" t="s">
        <v>524</v>
      </c>
      <c r="AG55" s="55" t="s">
        <v>525</v>
      </c>
      <c r="AH55" s="55" t="s">
        <v>526</v>
      </c>
      <c r="AI55" s="55" t="s">
        <v>527</v>
      </c>
      <c r="AJ55" s="55" t="s">
        <v>528</v>
      </c>
      <c r="AK55" s="55" t="s">
        <v>529</v>
      </c>
      <c r="AL55" s="55" t="s">
        <v>530</v>
      </c>
      <c r="AM55" s="55" t="s">
        <v>531</v>
      </c>
      <c r="AN55" s="55" t="s">
        <v>532</v>
      </c>
      <c r="AO55" s="55" t="s">
        <v>533</v>
      </c>
      <c r="AP55" s="55" t="s">
        <v>534</v>
      </c>
      <c r="AQ55" s="55" t="s">
        <v>535</v>
      </c>
      <c r="AR55" s="55" t="s">
        <v>536</v>
      </c>
      <c r="AS55" s="55" t="s">
        <v>537</v>
      </c>
      <c r="AT55" s="55" t="s">
        <v>538</v>
      </c>
      <c r="AU55" s="55" t="s">
        <v>539</v>
      </c>
      <c r="AV55" s="55" t="s">
        <v>486</v>
      </c>
      <c r="AW55" s="55" t="s">
        <v>540</v>
      </c>
      <c r="AX55" s="55" t="s">
        <v>541</v>
      </c>
      <c r="AY55" s="55" t="s">
        <v>542</v>
      </c>
      <c r="AZ55" s="55" t="s">
        <v>543</v>
      </c>
      <c r="BA55" s="55" t="s">
        <v>544</v>
      </c>
      <c r="BB55" s="55" t="s">
        <v>545</v>
      </c>
      <c r="BC55" s="55" t="s">
        <v>546</v>
      </c>
      <c r="BD55" s="55" t="s">
        <v>547</v>
      </c>
      <c r="BE55" s="55" t="s">
        <v>548</v>
      </c>
      <c r="BF55" s="55" t="s">
        <v>549</v>
      </c>
      <c r="BG55" s="55" t="s">
        <v>550</v>
      </c>
      <c r="BH55" s="55" t="s">
        <v>551</v>
      </c>
      <c r="BI55" s="55"/>
    </row>
    <row r="56" spans="1:62" s="47" customFormat="1" ht="17.25" customHeight="1">
      <c r="A56" s="187" t="s">
        <v>225</v>
      </c>
      <c r="B56" s="54">
        <v>184</v>
      </c>
      <c r="C56" s="54">
        <v>181</v>
      </c>
      <c r="D56" s="54">
        <v>179</v>
      </c>
      <c r="E56" s="54">
        <v>174</v>
      </c>
      <c r="F56" s="54">
        <v>170</v>
      </c>
      <c r="G56" s="54">
        <v>167</v>
      </c>
      <c r="H56" s="54">
        <v>162</v>
      </c>
      <c r="I56" s="54">
        <v>157</v>
      </c>
      <c r="J56" s="54">
        <v>156</v>
      </c>
      <c r="K56" s="54">
        <v>153</v>
      </c>
      <c r="L56" s="54">
        <v>152</v>
      </c>
      <c r="M56" s="54">
        <v>152</v>
      </c>
      <c r="N56" s="54">
        <v>150</v>
      </c>
      <c r="O56" s="54">
        <v>148</v>
      </c>
      <c r="P56" s="54">
        <v>146</v>
      </c>
      <c r="Q56" s="54">
        <v>142</v>
      </c>
      <c r="R56" s="54">
        <v>138</v>
      </c>
      <c r="S56" s="54">
        <v>131</v>
      </c>
      <c r="T56" s="54">
        <v>129</v>
      </c>
      <c r="U56" s="54">
        <v>126</v>
      </c>
      <c r="V56" s="54">
        <v>122</v>
      </c>
      <c r="W56" s="54">
        <v>119</v>
      </c>
      <c r="X56" s="54">
        <v>116</v>
      </c>
      <c r="Y56" s="54">
        <v>116</v>
      </c>
      <c r="Z56" s="54">
        <v>115</v>
      </c>
      <c r="AA56" s="54">
        <v>113</v>
      </c>
      <c r="AB56" s="54">
        <v>112</v>
      </c>
      <c r="AC56" s="54">
        <v>110</v>
      </c>
      <c r="AD56" s="54">
        <v>108</v>
      </c>
      <c r="AE56" s="54">
        <v>106</v>
      </c>
      <c r="AF56" s="54">
        <v>104</v>
      </c>
      <c r="AG56" s="54">
        <v>103</v>
      </c>
      <c r="AH56" s="54">
        <v>103</v>
      </c>
      <c r="AI56" s="54">
        <v>103</v>
      </c>
      <c r="AJ56" s="54">
        <v>103</v>
      </c>
      <c r="AK56" s="54">
        <v>102</v>
      </c>
      <c r="AL56" s="54">
        <v>101</v>
      </c>
      <c r="AM56" s="54">
        <v>100</v>
      </c>
      <c r="AN56" s="54">
        <v>100</v>
      </c>
      <c r="AO56" s="54">
        <v>17</v>
      </c>
      <c r="AP56" s="54">
        <v>99</v>
      </c>
      <c r="AQ56" s="54">
        <v>98</v>
      </c>
      <c r="AR56" s="54">
        <v>98</v>
      </c>
      <c r="AS56" s="54">
        <v>92</v>
      </c>
      <c r="AT56" s="54">
        <v>91</v>
      </c>
      <c r="AU56" s="54">
        <v>90</v>
      </c>
      <c r="AV56" s="54">
        <v>89</v>
      </c>
      <c r="AW56" s="54">
        <v>86</v>
      </c>
      <c r="AX56" s="54">
        <v>81</v>
      </c>
      <c r="AY56" s="54">
        <v>79</v>
      </c>
      <c r="AZ56" s="54">
        <v>78</v>
      </c>
      <c r="BA56" s="54">
        <v>76</v>
      </c>
      <c r="BB56" s="54">
        <v>76</v>
      </c>
      <c r="BC56" s="54">
        <v>76</v>
      </c>
      <c r="BD56" s="54">
        <v>75</v>
      </c>
      <c r="BE56" s="54">
        <v>71</v>
      </c>
      <c r="BF56" s="54">
        <v>71</v>
      </c>
      <c r="BG56" s="54">
        <v>70</v>
      </c>
      <c r="BH56" s="54">
        <v>69</v>
      </c>
      <c r="BI56" s="54"/>
    </row>
    <row r="57" spans="1:62" s="47" customFormat="1">
      <c r="A57" s="166"/>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53"/>
      <c r="AV57" s="53"/>
      <c r="AW57" s="53"/>
      <c r="AX57" s="53"/>
      <c r="AY57" s="53"/>
      <c r="AZ57" s="53"/>
      <c r="BA57" s="195"/>
      <c r="BB57" s="53"/>
      <c r="BC57" s="53"/>
      <c r="BD57" s="53"/>
      <c r="BE57" s="53"/>
      <c r="BF57" s="53"/>
      <c r="BG57" s="53"/>
      <c r="BH57" s="49"/>
      <c r="BI57" s="49"/>
      <c r="BJ57" s="49"/>
    </row>
    <row r="58" spans="1:62" s="47" customFormat="1">
      <c r="B58" s="99"/>
      <c r="C58" s="216"/>
      <c r="D58" s="216"/>
      <c r="E58" s="216"/>
      <c r="F58" s="216"/>
      <c r="G58" s="216"/>
      <c r="H58" s="216"/>
      <c r="I58" s="216"/>
      <c r="J58" s="216"/>
      <c r="K58" s="216"/>
      <c r="L58" s="216"/>
      <c r="M58" s="216"/>
      <c r="N58" s="216"/>
      <c r="O58" s="216"/>
      <c r="P58" s="99"/>
      <c r="Q58" s="99"/>
      <c r="R58" s="99"/>
      <c r="S58" s="99"/>
      <c r="T58" s="99"/>
      <c r="U58" s="99"/>
      <c r="V58" s="99"/>
      <c r="W58" s="99"/>
      <c r="X58" s="99"/>
      <c r="Y58" s="216"/>
      <c r="Z58" s="99"/>
      <c r="AA58" s="99"/>
      <c r="AB58" s="99"/>
      <c r="AC58" s="216"/>
      <c r="AD58" s="99"/>
      <c r="AE58" s="99"/>
      <c r="AF58" s="99"/>
      <c r="AG58" s="99"/>
      <c r="AH58" s="99"/>
      <c r="AI58" s="99"/>
      <c r="AJ58" s="99"/>
      <c r="AK58" s="99"/>
      <c r="AL58" s="99"/>
      <c r="AM58" s="99"/>
      <c r="AN58" s="99"/>
      <c r="AO58" s="99"/>
      <c r="AP58" s="99"/>
      <c r="AQ58" s="99"/>
      <c r="AR58" s="99"/>
      <c r="AS58" s="99"/>
      <c r="AT58" s="99"/>
      <c r="AU58" s="54"/>
      <c r="AV58" s="54"/>
      <c r="AW58" s="54"/>
      <c r="AX58" s="54"/>
      <c r="AY58" s="54"/>
      <c r="AZ58" s="54"/>
      <c r="BA58" s="54"/>
      <c r="BB58" s="54"/>
      <c r="BC58" s="54"/>
      <c r="BD58" s="54"/>
      <c r="BI58" s="156"/>
    </row>
    <row r="59" spans="1:62" s="47" customFormat="1" ht="13.9">
      <c r="A59" s="468" t="s">
        <v>281</v>
      </c>
      <c r="B59" s="468"/>
      <c r="C59" s="468"/>
      <c r="D59" s="468"/>
      <c r="E59" s="468"/>
      <c r="F59" s="468"/>
      <c r="G59" s="468"/>
      <c r="H59" s="468"/>
      <c r="I59" s="468"/>
      <c r="J59" s="468"/>
      <c r="K59" s="468"/>
      <c r="L59" s="468"/>
      <c r="M59" s="468"/>
      <c r="N59" s="468"/>
      <c r="O59" s="468"/>
      <c r="P59" s="468"/>
      <c r="Q59" s="468"/>
      <c r="R59" s="468"/>
      <c r="S59" s="468"/>
      <c r="T59" s="468"/>
      <c r="U59" s="468"/>
      <c r="V59" s="468"/>
      <c r="W59" s="468"/>
      <c r="X59" s="468"/>
      <c r="Y59" s="468"/>
      <c r="Z59" s="468"/>
      <c r="AA59" s="468"/>
      <c r="AB59" s="468"/>
      <c r="AC59" s="468"/>
      <c r="AD59" s="468"/>
      <c r="AE59" s="468"/>
      <c r="AF59" s="468"/>
      <c r="AG59" s="468"/>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row>
    <row r="60" spans="1:62" s="47" customFormat="1" ht="13.9">
      <c r="A60" s="185"/>
      <c r="B60" s="185"/>
      <c r="C60" s="380"/>
      <c r="D60" s="379"/>
      <c r="E60" s="378"/>
      <c r="F60" s="377"/>
      <c r="G60" s="376"/>
      <c r="H60" s="375"/>
      <c r="I60" s="374"/>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356"/>
      <c r="BD60" s="354"/>
      <c r="BI60" s="156"/>
    </row>
    <row r="61" spans="1:62" s="47" customFormat="1" ht="15" customHeight="1">
      <c r="A61" s="94"/>
      <c r="B61" s="469" t="s">
        <v>57</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6" t="str">
        <f>BI65</f>
        <v>Year End Mar 2018</v>
      </c>
      <c r="BJ61" s="466" t="str">
        <f>BJ65</f>
        <v>Year End Mar 2019</v>
      </c>
    </row>
    <row r="62" spans="1:62" s="47" customFormat="1">
      <c r="A62" s="96"/>
      <c r="B62" s="104" t="str">
        <f t="shared" ref="B62:O62" si="4">B65</f>
        <v>Sep 2004</v>
      </c>
      <c r="C62" s="104" t="str">
        <f>C65</f>
        <v>Dec 2004</v>
      </c>
      <c r="D62" s="104" t="str">
        <f t="shared" si="4"/>
        <v>Mar 2005</v>
      </c>
      <c r="E62" s="104" t="str">
        <f>E65</f>
        <v>Jun 2005</v>
      </c>
      <c r="F62" s="104" t="str">
        <f>F65</f>
        <v>Sep 2005</v>
      </c>
      <c r="G62" s="104" t="str">
        <f t="shared" si="4"/>
        <v>Dec 2005</v>
      </c>
      <c r="H62" s="104" t="str">
        <f>H65</f>
        <v>Mar 2006</v>
      </c>
      <c r="I62" s="104" t="str">
        <f>I65</f>
        <v>Jun 2006</v>
      </c>
      <c r="J62" s="104" t="str">
        <f t="shared" si="4"/>
        <v>Sep 2006</v>
      </c>
      <c r="K62" s="104" t="str">
        <f t="shared" si="4"/>
        <v>Dec 2006</v>
      </c>
      <c r="L62" s="104" t="str">
        <f t="shared" si="4"/>
        <v>Mar 2007</v>
      </c>
      <c r="M62" s="104" t="str">
        <f t="shared" si="4"/>
        <v>Jun 2007</v>
      </c>
      <c r="N62" s="104" t="str">
        <f t="shared" si="4"/>
        <v>Sep 2007</v>
      </c>
      <c r="O62" s="104" t="str">
        <f t="shared" si="4"/>
        <v>Dec 2007</v>
      </c>
      <c r="P62" s="104" t="str">
        <f t="shared" ref="P62:BH62" si="5">P65</f>
        <v>Mar 2008</v>
      </c>
      <c r="Q62" s="104" t="str">
        <f t="shared" si="5"/>
        <v>Jun 2008</v>
      </c>
      <c r="R62" s="104" t="str">
        <f t="shared" si="5"/>
        <v>Sep 2008</v>
      </c>
      <c r="S62" s="104" t="str">
        <f t="shared" si="5"/>
        <v>Dec 2008</v>
      </c>
      <c r="T62" s="104" t="str">
        <f t="shared" si="5"/>
        <v>Mar 2009</v>
      </c>
      <c r="U62" s="104" t="str">
        <f t="shared" si="5"/>
        <v>Jun 2009</v>
      </c>
      <c r="V62" s="104" t="str">
        <f t="shared" si="5"/>
        <v>Sep 2009</v>
      </c>
      <c r="W62" s="104" t="str">
        <f t="shared" si="5"/>
        <v>Dec 2009</v>
      </c>
      <c r="X62" s="104" t="str">
        <f t="shared" si="5"/>
        <v>Mar 2010</v>
      </c>
      <c r="Y62" s="104" t="str">
        <f t="shared" si="5"/>
        <v>Jun 2010</v>
      </c>
      <c r="Z62" s="104" t="str">
        <f t="shared" si="5"/>
        <v>Sep 2010</v>
      </c>
      <c r="AA62" s="104" t="str">
        <f t="shared" si="5"/>
        <v>Dec 2010</v>
      </c>
      <c r="AB62" s="104" t="str">
        <f t="shared" si="5"/>
        <v>Mar 2011</v>
      </c>
      <c r="AC62" s="104" t="str">
        <f t="shared" si="5"/>
        <v>Jun 2011</v>
      </c>
      <c r="AD62" s="104" t="str">
        <f t="shared" si="5"/>
        <v>Sep 2011</v>
      </c>
      <c r="AE62" s="104" t="str">
        <f t="shared" si="5"/>
        <v>Dec 2011</v>
      </c>
      <c r="AF62" s="104" t="str">
        <f t="shared" si="5"/>
        <v>Mar 2012</v>
      </c>
      <c r="AG62" s="104" t="str">
        <f t="shared" si="5"/>
        <v>Jun 2012</v>
      </c>
      <c r="AH62" s="104" t="str">
        <f t="shared" si="5"/>
        <v>Sep 2012</v>
      </c>
      <c r="AI62" s="104" t="str">
        <f t="shared" si="5"/>
        <v>Dec 2012</v>
      </c>
      <c r="AJ62" s="104" t="str">
        <f t="shared" si="5"/>
        <v>Mar 2013</v>
      </c>
      <c r="AK62" s="104" t="str">
        <f t="shared" si="5"/>
        <v>Jun 2013</v>
      </c>
      <c r="AL62" s="104" t="str">
        <f t="shared" si="5"/>
        <v>Sep 2013</v>
      </c>
      <c r="AM62" s="104" t="str">
        <f t="shared" si="5"/>
        <v>Dec 2013</v>
      </c>
      <c r="AN62" s="104" t="str">
        <f t="shared" si="5"/>
        <v>Mar 2014</v>
      </c>
      <c r="AO62" s="104" t="str">
        <f t="shared" si="5"/>
        <v>Jun 2014</v>
      </c>
      <c r="AP62" s="104" t="str">
        <f t="shared" si="5"/>
        <v>Sep 2014</v>
      </c>
      <c r="AQ62" s="104" t="str">
        <f t="shared" si="5"/>
        <v>Dec 2014</v>
      </c>
      <c r="AR62" s="104" t="str">
        <f t="shared" si="5"/>
        <v>Mar 2015</v>
      </c>
      <c r="AS62" s="104" t="str">
        <f t="shared" si="5"/>
        <v>Jun 2015</v>
      </c>
      <c r="AT62" s="104" t="str">
        <f t="shared" si="5"/>
        <v>Sep 2015</v>
      </c>
      <c r="AU62" s="104" t="str">
        <f t="shared" si="5"/>
        <v>Dec 2015</v>
      </c>
      <c r="AV62" s="104" t="str">
        <f t="shared" si="5"/>
        <v>Mar 2016</v>
      </c>
      <c r="AW62" s="104" t="str">
        <f t="shared" si="5"/>
        <v>Jun 2016</v>
      </c>
      <c r="AX62" s="104" t="str">
        <f t="shared" si="5"/>
        <v>Sep 2016</v>
      </c>
      <c r="AY62" s="104" t="str">
        <f t="shared" si="5"/>
        <v>Dec 2016</v>
      </c>
      <c r="AZ62" s="104" t="str">
        <f t="shared" si="5"/>
        <v>Mar 2017</v>
      </c>
      <c r="BA62" s="104" t="str">
        <f t="shared" si="5"/>
        <v>Jun 2017</v>
      </c>
      <c r="BB62" s="104" t="str">
        <f t="shared" si="5"/>
        <v>Sep 2017</v>
      </c>
      <c r="BC62" s="104" t="str">
        <f t="shared" si="5"/>
        <v>Dec 2017</v>
      </c>
      <c r="BD62" s="104" t="str">
        <f t="shared" si="5"/>
        <v>Mar 2018</v>
      </c>
      <c r="BE62" s="104" t="str">
        <f t="shared" si="5"/>
        <v>Jun 2018</v>
      </c>
      <c r="BF62" s="104" t="str">
        <f t="shared" si="5"/>
        <v>Sep 2018</v>
      </c>
      <c r="BG62" s="104" t="str">
        <f t="shared" si="5"/>
        <v>Dec 2018</v>
      </c>
      <c r="BH62" s="104" t="str">
        <f t="shared" si="5"/>
        <v>Mar 2019</v>
      </c>
      <c r="BI62" s="467"/>
      <c r="BJ62" s="467"/>
    </row>
    <row r="63" spans="1:62" s="47" customFormat="1" ht="19.5" customHeight="1">
      <c r="A63" s="102"/>
      <c r="B63" s="470" t="s">
        <v>313</v>
      </c>
      <c r="C63" s="470"/>
      <c r="D63" s="470"/>
      <c r="E63" s="470"/>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c r="AE63" s="470"/>
      <c r="AF63" s="470"/>
      <c r="AG63" s="470"/>
      <c r="AH63" s="470"/>
      <c r="AI63" s="470"/>
      <c r="AJ63" s="470"/>
      <c r="AK63" s="470"/>
      <c r="AL63" s="470"/>
      <c r="AM63" s="470"/>
      <c r="AN63" s="470"/>
      <c r="AO63" s="470"/>
      <c r="AP63" s="470"/>
      <c r="AQ63" s="470"/>
      <c r="AR63" s="470"/>
      <c r="AS63" s="470"/>
      <c r="AT63" s="470"/>
      <c r="AU63" s="470"/>
      <c r="AV63" s="470"/>
      <c r="AW63" s="470"/>
      <c r="AX63" s="470"/>
      <c r="AY63" s="470"/>
      <c r="AZ63" s="470"/>
      <c r="BA63" s="470"/>
      <c r="BB63" s="470"/>
      <c r="BC63" s="470"/>
      <c r="BD63" s="470"/>
      <c r="BE63" s="470"/>
      <c r="BF63" s="470"/>
      <c r="BG63" s="470"/>
      <c r="BH63" s="470"/>
      <c r="BI63" s="470"/>
      <c r="BJ63" s="470"/>
    </row>
    <row r="64" spans="1:62" s="98" customFormat="1" ht="7.5" customHeight="1">
      <c r="A64" s="102"/>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row>
    <row r="65" spans="1:64" s="98" customFormat="1" ht="7.5" hidden="1" customHeight="1">
      <c r="A65" s="102"/>
      <c r="B65" s="207" t="s">
        <v>494</v>
      </c>
      <c r="C65" s="207" t="s">
        <v>495</v>
      </c>
      <c r="D65" s="207" t="s">
        <v>496</v>
      </c>
      <c r="E65" s="207" t="s">
        <v>497</v>
      </c>
      <c r="F65" s="207" t="s">
        <v>498</v>
      </c>
      <c r="G65" s="207" t="s">
        <v>499</v>
      </c>
      <c r="H65" s="207" t="s">
        <v>500</v>
      </c>
      <c r="I65" s="207" t="s">
        <v>501</v>
      </c>
      <c r="J65" s="207" t="s">
        <v>502</v>
      </c>
      <c r="K65" s="207" t="s">
        <v>503</v>
      </c>
      <c r="L65" s="207" t="s">
        <v>504</v>
      </c>
      <c r="M65" s="207" t="s">
        <v>505</v>
      </c>
      <c r="N65" s="207" t="s">
        <v>506</v>
      </c>
      <c r="O65" s="207" t="s">
        <v>507</v>
      </c>
      <c r="P65" s="207" t="s">
        <v>508</v>
      </c>
      <c r="Q65" s="207" t="s">
        <v>509</v>
      </c>
      <c r="R65" s="207" t="s">
        <v>510</v>
      </c>
      <c r="S65" s="207" t="s">
        <v>511</v>
      </c>
      <c r="T65" s="207" t="s">
        <v>512</v>
      </c>
      <c r="U65" s="207" t="s">
        <v>513</v>
      </c>
      <c r="V65" s="207" t="s">
        <v>514</v>
      </c>
      <c r="W65" s="207" t="s">
        <v>515</v>
      </c>
      <c r="X65" s="207" t="s">
        <v>516</v>
      </c>
      <c r="Y65" s="207" t="s">
        <v>517</v>
      </c>
      <c r="Z65" s="207" t="s">
        <v>518</v>
      </c>
      <c r="AA65" s="207" t="s">
        <v>519</v>
      </c>
      <c r="AB65" s="207" t="s">
        <v>520</v>
      </c>
      <c r="AC65" s="207" t="s">
        <v>521</v>
      </c>
      <c r="AD65" s="207" t="s">
        <v>522</v>
      </c>
      <c r="AE65" s="207" t="s">
        <v>523</v>
      </c>
      <c r="AF65" s="207" t="s">
        <v>524</v>
      </c>
      <c r="AG65" s="207" t="s">
        <v>525</v>
      </c>
      <c r="AH65" s="207" t="s">
        <v>526</v>
      </c>
      <c r="AI65" s="207" t="s">
        <v>527</v>
      </c>
      <c r="AJ65" s="207" t="s">
        <v>528</v>
      </c>
      <c r="AK65" s="207" t="s">
        <v>529</v>
      </c>
      <c r="AL65" s="207" t="s">
        <v>530</v>
      </c>
      <c r="AM65" s="207" t="s">
        <v>531</v>
      </c>
      <c r="AN65" s="207" t="s">
        <v>532</v>
      </c>
      <c r="AO65" s="207" t="s">
        <v>533</v>
      </c>
      <c r="AP65" s="207" t="s">
        <v>534</v>
      </c>
      <c r="AQ65" s="207" t="s">
        <v>535</v>
      </c>
      <c r="AR65" s="207" t="s">
        <v>536</v>
      </c>
      <c r="AS65" s="207" t="s">
        <v>537</v>
      </c>
      <c r="AT65" s="207" t="s">
        <v>538</v>
      </c>
      <c r="AU65" s="207" t="s">
        <v>539</v>
      </c>
      <c r="AV65" s="207" t="s">
        <v>486</v>
      </c>
      <c r="AW65" s="207" t="s">
        <v>540</v>
      </c>
      <c r="AX65" s="207" t="s">
        <v>541</v>
      </c>
      <c r="AY65" s="207" t="s">
        <v>542</v>
      </c>
      <c r="AZ65" s="207" t="s">
        <v>543</v>
      </c>
      <c r="BA65" s="207" t="s">
        <v>544</v>
      </c>
      <c r="BB65" s="207" t="s">
        <v>545</v>
      </c>
      <c r="BC65" s="207" t="s">
        <v>546</v>
      </c>
      <c r="BD65" s="207" t="s">
        <v>547</v>
      </c>
      <c r="BE65" s="207" t="s">
        <v>548</v>
      </c>
      <c r="BF65" s="207" t="s">
        <v>549</v>
      </c>
      <c r="BG65" s="207" t="s">
        <v>550</v>
      </c>
      <c r="BH65" s="207" t="s">
        <v>551</v>
      </c>
      <c r="BI65" s="207" t="s">
        <v>552</v>
      </c>
      <c r="BJ65" s="207" t="s">
        <v>553</v>
      </c>
    </row>
    <row r="66" spans="1:64" s="47" customFormat="1">
      <c r="A66" s="18" t="s">
        <v>36</v>
      </c>
      <c r="B66" s="54">
        <v>7676.8</v>
      </c>
      <c r="C66" s="54">
        <v>7878.3</v>
      </c>
      <c r="D66" s="54">
        <v>7896.4</v>
      </c>
      <c r="E66" s="54">
        <v>8040.7</v>
      </c>
      <c r="F66" s="54">
        <v>8547.2999999999993</v>
      </c>
      <c r="G66" s="54">
        <v>8571.4</v>
      </c>
      <c r="H66" s="54">
        <v>8517.1</v>
      </c>
      <c r="I66" s="54">
        <v>9115.7999999999993</v>
      </c>
      <c r="J66" s="54">
        <v>9927.5</v>
      </c>
      <c r="K66" s="54">
        <v>10178</v>
      </c>
      <c r="L66" s="54">
        <v>9875.7999999999993</v>
      </c>
      <c r="M66" s="54">
        <v>10488.4</v>
      </c>
      <c r="N66" s="54">
        <v>10360</v>
      </c>
      <c r="O66" s="54">
        <v>10812.5</v>
      </c>
      <c r="P66" s="54">
        <v>11708.5</v>
      </c>
      <c r="Q66" s="54">
        <v>10940.1</v>
      </c>
      <c r="R66" s="54">
        <v>12073.5</v>
      </c>
      <c r="S66" s="54">
        <v>13355.4</v>
      </c>
      <c r="T66" s="54">
        <v>12973.9</v>
      </c>
      <c r="U66" s="54">
        <v>13948.5</v>
      </c>
      <c r="V66" s="54">
        <v>13975.6</v>
      </c>
      <c r="W66" s="54">
        <v>14458.8</v>
      </c>
      <c r="X66" s="54">
        <v>13522.2</v>
      </c>
      <c r="Y66" s="54">
        <v>14038.2</v>
      </c>
      <c r="Z66" s="54">
        <v>14080.9</v>
      </c>
      <c r="AA66" s="54">
        <v>14662</v>
      </c>
      <c r="AB66" s="54">
        <v>14936.1</v>
      </c>
      <c r="AC66" s="54">
        <v>15266.5</v>
      </c>
      <c r="AD66" s="54">
        <v>15507.7</v>
      </c>
      <c r="AE66" s="54">
        <v>15229.7</v>
      </c>
      <c r="AF66" s="54">
        <v>15061.1</v>
      </c>
      <c r="AG66" s="54">
        <v>15437.4</v>
      </c>
      <c r="AH66" s="54">
        <v>15354.4</v>
      </c>
      <c r="AI66" s="54">
        <v>15674.3</v>
      </c>
      <c r="AJ66" s="54">
        <v>15745.9</v>
      </c>
      <c r="AK66" s="54">
        <v>16367.3</v>
      </c>
      <c r="AL66" s="54">
        <v>16457.5</v>
      </c>
      <c r="AM66" s="54">
        <v>16604.2</v>
      </c>
      <c r="AN66" s="54">
        <v>16830.400000000001</v>
      </c>
      <c r="AO66" s="54">
        <v>16878.900000000001</v>
      </c>
      <c r="AP66" s="54">
        <v>17595.900000000001</v>
      </c>
      <c r="AQ66" s="54">
        <v>17784.2</v>
      </c>
      <c r="AR66" s="54">
        <v>17604.3</v>
      </c>
      <c r="AS66" s="54">
        <v>17730.8</v>
      </c>
      <c r="AT66" s="54">
        <v>18083</v>
      </c>
      <c r="AU66" s="54">
        <v>18505.5</v>
      </c>
      <c r="AV66" s="54">
        <v>17652.5</v>
      </c>
      <c r="AW66" s="54">
        <v>18784.900000000001</v>
      </c>
      <c r="AX66" s="54">
        <v>18350.099999999999</v>
      </c>
      <c r="AY66" s="54">
        <v>18710.099999999999</v>
      </c>
      <c r="AZ66" s="54">
        <v>18109.2</v>
      </c>
      <c r="BA66" s="54">
        <v>18948</v>
      </c>
      <c r="BB66" s="54">
        <v>19350.3</v>
      </c>
      <c r="BC66" s="54">
        <v>19444</v>
      </c>
      <c r="BD66" s="54">
        <v>19374.3</v>
      </c>
      <c r="BE66" s="54">
        <v>19251.900000000001</v>
      </c>
      <c r="BF66" s="54">
        <v>19428.3</v>
      </c>
      <c r="BG66" s="54">
        <v>19451.599999999999</v>
      </c>
      <c r="BH66" s="358">
        <v>19163.900000000001</v>
      </c>
      <c r="BI66" s="54">
        <v>77116.600000000006</v>
      </c>
      <c r="BJ66" s="54">
        <v>77295.7</v>
      </c>
    </row>
    <row r="67" spans="1:64" s="47" customFormat="1">
      <c r="A67" s="18" t="s">
        <v>44</v>
      </c>
      <c r="B67" s="54">
        <v>7265.2</v>
      </c>
      <c r="C67" s="54">
        <v>8678.6</v>
      </c>
      <c r="D67" s="54">
        <v>10014.6</v>
      </c>
      <c r="E67" s="54">
        <v>8850.1</v>
      </c>
      <c r="F67" s="54">
        <v>8978.4</v>
      </c>
      <c r="G67" s="54">
        <v>8423.5</v>
      </c>
      <c r="H67" s="54">
        <v>9680.2999999999993</v>
      </c>
      <c r="I67" s="54">
        <v>8116.5</v>
      </c>
      <c r="J67" s="54">
        <v>9393.5</v>
      </c>
      <c r="K67" s="54">
        <v>8982</v>
      </c>
      <c r="L67" s="54">
        <v>9437.5</v>
      </c>
      <c r="M67" s="54">
        <v>11139.1</v>
      </c>
      <c r="N67" s="54">
        <v>11657.1</v>
      </c>
      <c r="O67" s="54">
        <v>10473.6</v>
      </c>
      <c r="P67" s="54">
        <v>9516.1</v>
      </c>
      <c r="Q67" s="54">
        <v>9500.2000000000007</v>
      </c>
      <c r="R67" s="54">
        <v>7975.4</v>
      </c>
      <c r="S67" s="54">
        <v>11252.2</v>
      </c>
      <c r="T67" s="54">
        <v>11376.2</v>
      </c>
      <c r="U67" s="54">
        <v>7279.5</v>
      </c>
      <c r="V67" s="54">
        <v>8975.9</v>
      </c>
      <c r="W67" s="54">
        <v>9765.2000000000007</v>
      </c>
      <c r="X67" s="54">
        <v>8971.2999999999993</v>
      </c>
      <c r="Y67" s="54">
        <v>10734.5</v>
      </c>
      <c r="Z67" s="54">
        <v>9552.6</v>
      </c>
      <c r="AA67" s="54">
        <v>9541.9</v>
      </c>
      <c r="AB67" s="54">
        <v>6911.6</v>
      </c>
      <c r="AC67" s="54">
        <v>6438.4</v>
      </c>
      <c r="AD67" s="54">
        <v>7121.9</v>
      </c>
      <c r="AE67" s="54">
        <v>8345.6</v>
      </c>
      <c r="AF67" s="54">
        <v>7055.4</v>
      </c>
      <c r="AG67" s="54">
        <v>7150.4</v>
      </c>
      <c r="AH67" s="54">
        <v>7832.1</v>
      </c>
      <c r="AI67" s="54">
        <v>8069.6</v>
      </c>
      <c r="AJ67" s="54">
        <v>7788.3</v>
      </c>
      <c r="AK67" s="54">
        <v>8733.2999999999993</v>
      </c>
      <c r="AL67" s="54">
        <v>7682.7</v>
      </c>
      <c r="AM67" s="54">
        <v>8541.6</v>
      </c>
      <c r="AN67" s="54">
        <v>8080.7</v>
      </c>
      <c r="AO67" s="54">
        <v>15007.5</v>
      </c>
      <c r="AP67" s="54">
        <v>2957</v>
      </c>
      <c r="AQ67" s="54">
        <v>8690.4</v>
      </c>
      <c r="AR67" s="54">
        <v>8871.7999999999993</v>
      </c>
      <c r="AS67" s="54">
        <v>10440.6</v>
      </c>
      <c r="AT67" s="54">
        <v>8559.5</v>
      </c>
      <c r="AU67" s="54">
        <v>8582.6</v>
      </c>
      <c r="AV67" s="54">
        <v>7847.4</v>
      </c>
      <c r="AW67" s="54">
        <v>6784.9</v>
      </c>
      <c r="AX67" s="54">
        <v>7384.6</v>
      </c>
      <c r="AY67" s="54">
        <v>8678.5</v>
      </c>
      <c r="AZ67" s="54">
        <v>7893.4</v>
      </c>
      <c r="BA67" s="54">
        <v>8221</v>
      </c>
      <c r="BB67" s="54">
        <v>8357.2000000000007</v>
      </c>
      <c r="BC67" s="54">
        <v>8769.7000000000007</v>
      </c>
      <c r="BD67" s="54">
        <v>8134</v>
      </c>
      <c r="BE67" s="54">
        <v>8416.2000000000007</v>
      </c>
      <c r="BF67" s="54">
        <v>8290.4</v>
      </c>
      <c r="BG67" s="54">
        <v>6908.9</v>
      </c>
      <c r="BH67" s="358">
        <v>6456.6</v>
      </c>
      <c r="BI67" s="54">
        <v>33482</v>
      </c>
      <c r="BJ67" s="54">
        <v>30072.2</v>
      </c>
    </row>
    <row r="68" spans="1:64" s="47" customFormat="1">
      <c r="A68" s="68" t="s">
        <v>35</v>
      </c>
      <c r="B68" s="55">
        <v>14942.1</v>
      </c>
      <c r="C68" s="55">
        <v>16557</v>
      </c>
      <c r="D68" s="55">
        <v>17911</v>
      </c>
      <c r="E68" s="55">
        <v>16890.8</v>
      </c>
      <c r="F68" s="55">
        <v>17525.8</v>
      </c>
      <c r="G68" s="55">
        <v>16995</v>
      </c>
      <c r="H68" s="55">
        <v>18197.400000000001</v>
      </c>
      <c r="I68" s="55">
        <v>17232.2</v>
      </c>
      <c r="J68" s="55">
        <v>19320.900000000001</v>
      </c>
      <c r="K68" s="55">
        <v>19160.099999999999</v>
      </c>
      <c r="L68" s="55">
        <v>19313.3</v>
      </c>
      <c r="M68" s="55">
        <v>21627.5</v>
      </c>
      <c r="N68" s="55">
        <v>22017.1</v>
      </c>
      <c r="O68" s="55">
        <v>21286.1</v>
      </c>
      <c r="P68" s="55">
        <v>21224.6</v>
      </c>
      <c r="Q68" s="55">
        <v>20440.400000000001</v>
      </c>
      <c r="R68" s="55">
        <v>20048.900000000001</v>
      </c>
      <c r="S68" s="55">
        <v>24607.599999999999</v>
      </c>
      <c r="T68" s="55">
        <v>24350.2</v>
      </c>
      <c r="U68" s="55">
        <v>21228</v>
      </c>
      <c r="V68" s="55">
        <v>22951.5</v>
      </c>
      <c r="W68" s="55">
        <v>24224</v>
      </c>
      <c r="X68" s="55">
        <v>22493.4</v>
      </c>
      <c r="Y68" s="55">
        <v>24772.7</v>
      </c>
      <c r="Z68" s="55">
        <v>23633.5</v>
      </c>
      <c r="AA68" s="55">
        <v>24203.9</v>
      </c>
      <c r="AB68" s="55">
        <v>21847.7</v>
      </c>
      <c r="AC68" s="55">
        <v>21704.9</v>
      </c>
      <c r="AD68" s="55">
        <v>22629.599999999999</v>
      </c>
      <c r="AE68" s="55">
        <v>23575.3</v>
      </c>
      <c r="AF68" s="55">
        <v>22116.5</v>
      </c>
      <c r="AG68" s="55">
        <v>22587.8</v>
      </c>
      <c r="AH68" s="55">
        <v>23186.5</v>
      </c>
      <c r="AI68" s="55">
        <v>23743.9</v>
      </c>
      <c r="AJ68" s="55">
        <v>23534.2</v>
      </c>
      <c r="AK68" s="55">
        <v>25100.6</v>
      </c>
      <c r="AL68" s="55">
        <v>24140.2</v>
      </c>
      <c r="AM68" s="55">
        <v>25145.9</v>
      </c>
      <c r="AN68" s="55">
        <v>24911.1</v>
      </c>
      <c r="AO68" s="55">
        <v>31886.400000000001</v>
      </c>
      <c r="AP68" s="55">
        <v>20552.900000000001</v>
      </c>
      <c r="AQ68" s="55">
        <v>26474.6</v>
      </c>
      <c r="AR68" s="55">
        <v>26476.1</v>
      </c>
      <c r="AS68" s="55">
        <v>28171.4</v>
      </c>
      <c r="AT68" s="55">
        <v>26642.400000000001</v>
      </c>
      <c r="AU68" s="55">
        <v>27088.1</v>
      </c>
      <c r="AV68" s="55">
        <v>25499.8</v>
      </c>
      <c r="AW68" s="55">
        <v>25569.8</v>
      </c>
      <c r="AX68" s="55">
        <v>25734.7</v>
      </c>
      <c r="AY68" s="55">
        <v>27388.5</v>
      </c>
      <c r="AZ68" s="55">
        <v>26002.6</v>
      </c>
      <c r="BA68" s="55">
        <v>27169</v>
      </c>
      <c r="BB68" s="55">
        <v>27707.599999999999</v>
      </c>
      <c r="BC68" s="55">
        <v>28213.7</v>
      </c>
      <c r="BD68" s="55">
        <v>27508.3</v>
      </c>
      <c r="BE68" s="55">
        <v>27668.1</v>
      </c>
      <c r="BF68" s="55">
        <v>27718.7</v>
      </c>
      <c r="BG68" s="55">
        <v>26360.5</v>
      </c>
      <c r="BH68" s="359">
        <v>25620.5</v>
      </c>
      <c r="BI68" s="55">
        <v>110598.6</v>
      </c>
      <c r="BJ68" s="55">
        <v>107367.8</v>
      </c>
    </row>
    <row r="69" spans="1:64" s="47" customFormat="1">
      <c r="A69" s="18" t="s">
        <v>47</v>
      </c>
      <c r="B69" s="54">
        <v>9020.7000000000007</v>
      </c>
      <c r="C69" s="54">
        <v>9157.4</v>
      </c>
      <c r="D69" s="54">
        <v>10289</v>
      </c>
      <c r="E69" s="54">
        <v>9150.9</v>
      </c>
      <c r="F69" s="54">
        <v>9434.2999999999993</v>
      </c>
      <c r="G69" s="54">
        <v>9643.1</v>
      </c>
      <c r="H69" s="54">
        <v>9479.5</v>
      </c>
      <c r="I69" s="54">
        <v>9925</v>
      </c>
      <c r="J69" s="54">
        <v>10623.7</v>
      </c>
      <c r="K69" s="54">
        <v>10358.200000000001</v>
      </c>
      <c r="L69" s="54">
        <v>10095.6</v>
      </c>
      <c r="M69" s="54">
        <v>12655.4</v>
      </c>
      <c r="N69" s="54">
        <v>12345.9</v>
      </c>
      <c r="O69" s="54">
        <v>12706.1</v>
      </c>
      <c r="P69" s="54">
        <v>12906.4</v>
      </c>
      <c r="Q69" s="54">
        <v>11646.3</v>
      </c>
      <c r="R69" s="54">
        <v>13059.2</v>
      </c>
      <c r="S69" s="54">
        <v>13576</v>
      </c>
      <c r="T69" s="54">
        <v>12480.5</v>
      </c>
      <c r="U69" s="54">
        <v>11582.6</v>
      </c>
      <c r="V69" s="54">
        <v>12134.5</v>
      </c>
      <c r="W69" s="54">
        <v>12691.4</v>
      </c>
      <c r="X69" s="54">
        <v>12823.2</v>
      </c>
      <c r="Y69" s="54">
        <v>13097.9</v>
      </c>
      <c r="Z69" s="54">
        <v>13712.1</v>
      </c>
      <c r="AA69" s="54">
        <v>13135.6</v>
      </c>
      <c r="AB69" s="54">
        <v>10762.9</v>
      </c>
      <c r="AC69" s="54">
        <v>11261.2</v>
      </c>
      <c r="AD69" s="54">
        <v>11620.1</v>
      </c>
      <c r="AE69" s="54">
        <v>11373.2</v>
      </c>
      <c r="AF69" s="54">
        <v>11720.4</v>
      </c>
      <c r="AG69" s="54">
        <v>11361.5</v>
      </c>
      <c r="AH69" s="54">
        <v>12078.6</v>
      </c>
      <c r="AI69" s="54">
        <v>12074.8</v>
      </c>
      <c r="AJ69" s="54">
        <v>11581</v>
      </c>
      <c r="AK69" s="54">
        <v>11773.7</v>
      </c>
      <c r="AL69" s="54">
        <v>11961</v>
      </c>
      <c r="AM69" s="54">
        <v>12558.8</v>
      </c>
      <c r="AN69" s="54">
        <v>12071</v>
      </c>
      <c r="AO69" s="54">
        <v>19117.599999999999</v>
      </c>
      <c r="AP69" s="54">
        <v>7028</v>
      </c>
      <c r="AQ69" s="54">
        <v>12728</v>
      </c>
      <c r="AR69" s="54">
        <v>12081.5</v>
      </c>
      <c r="AS69" s="54">
        <v>12944.9</v>
      </c>
      <c r="AT69" s="54">
        <v>15056.8</v>
      </c>
      <c r="AU69" s="54">
        <v>13473.9</v>
      </c>
      <c r="AV69" s="54">
        <v>12197.8</v>
      </c>
      <c r="AW69" s="54">
        <v>12394.6</v>
      </c>
      <c r="AX69" s="54">
        <v>12156.5</v>
      </c>
      <c r="AY69" s="54">
        <v>13208.5</v>
      </c>
      <c r="AZ69" s="54">
        <v>12753.4</v>
      </c>
      <c r="BA69" s="54">
        <v>13107.8</v>
      </c>
      <c r="BB69" s="54">
        <v>13134.8</v>
      </c>
      <c r="BC69" s="54">
        <v>13478</v>
      </c>
      <c r="BD69" s="54">
        <v>13912</v>
      </c>
      <c r="BE69" s="54">
        <v>13571.1</v>
      </c>
      <c r="BF69" s="54">
        <v>14410</v>
      </c>
      <c r="BG69" s="54">
        <v>13139.5</v>
      </c>
      <c r="BH69" s="358">
        <v>14003.6</v>
      </c>
      <c r="BI69" s="54">
        <v>53632.7</v>
      </c>
      <c r="BJ69" s="54">
        <v>55124.2</v>
      </c>
    </row>
    <row r="70" spans="1:64" s="47" customFormat="1">
      <c r="A70" s="68" t="s">
        <v>91</v>
      </c>
      <c r="B70" s="55">
        <v>2926.1</v>
      </c>
      <c r="C70" s="55">
        <v>4618.8</v>
      </c>
      <c r="D70" s="55">
        <v>5016.2</v>
      </c>
      <c r="E70" s="55">
        <v>4909.7</v>
      </c>
      <c r="F70" s="55">
        <v>4441.3999999999996</v>
      </c>
      <c r="G70" s="55">
        <v>4591.5</v>
      </c>
      <c r="H70" s="55">
        <v>4899.3</v>
      </c>
      <c r="I70" s="55">
        <v>4712.1000000000004</v>
      </c>
      <c r="J70" s="55">
        <v>6013.2</v>
      </c>
      <c r="K70" s="55">
        <v>5104.6000000000004</v>
      </c>
      <c r="L70" s="55">
        <v>5624.8</v>
      </c>
      <c r="M70" s="55">
        <v>5781.1</v>
      </c>
      <c r="N70" s="55">
        <v>6215</v>
      </c>
      <c r="O70" s="55">
        <v>5914.2</v>
      </c>
      <c r="P70" s="55">
        <v>5868.5</v>
      </c>
      <c r="Q70" s="55">
        <v>5502.5</v>
      </c>
      <c r="R70" s="55">
        <v>3323.3</v>
      </c>
      <c r="S70" s="55">
        <v>4612.8999999999996</v>
      </c>
      <c r="T70" s="55">
        <v>5173.5</v>
      </c>
      <c r="U70" s="55">
        <v>4748.6000000000004</v>
      </c>
      <c r="V70" s="55">
        <v>2277.1999999999998</v>
      </c>
      <c r="W70" s="55">
        <v>5930.3</v>
      </c>
      <c r="X70" s="55">
        <v>4720.7</v>
      </c>
      <c r="Y70" s="55">
        <v>6911.9</v>
      </c>
      <c r="Z70" s="55">
        <v>6061.3</v>
      </c>
      <c r="AA70" s="55">
        <v>6722.6</v>
      </c>
      <c r="AB70" s="55">
        <v>7672.3</v>
      </c>
      <c r="AC70" s="55">
        <v>6344.9</v>
      </c>
      <c r="AD70" s="55">
        <v>7213.1</v>
      </c>
      <c r="AE70" s="55">
        <v>7446</v>
      </c>
      <c r="AF70" s="55">
        <v>5464.3</v>
      </c>
      <c r="AG70" s="55">
        <v>6295.4</v>
      </c>
      <c r="AH70" s="55">
        <v>6203.8</v>
      </c>
      <c r="AI70" s="55">
        <v>6922.7</v>
      </c>
      <c r="AJ70" s="55">
        <v>7168.3</v>
      </c>
      <c r="AK70" s="55">
        <v>8219.7000000000007</v>
      </c>
      <c r="AL70" s="55">
        <v>7610.1</v>
      </c>
      <c r="AM70" s="55">
        <v>7981.9</v>
      </c>
      <c r="AN70" s="55">
        <v>8332.5</v>
      </c>
      <c r="AO70" s="55">
        <v>8371.5</v>
      </c>
      <c r="AP70" s="55">
        <v>8779.4</v>
      </c>
      <c r="AQ70" s="55">
        <v>8863.5</v>
      </c>
      <c r="AR70" s="55">
        <v>9122.4</v>
      </c>
      <c r="AS70" s="55">
        <v>11350.4</v>
      </c>
      <c r="AT70" s="55">
        <v>7596.5</v>
      </c>
      <c r="AU70" s="55">
        <v>8667.6</v>
      </c>
      <c r="AV70" s="55">
        <v>3168.4</v>
      </c>
      <c r="AW70" s="55">
        <v>8292.2999999999993</v>
      </c>
      <c r="AX70" s="55">
        <v>7570.6</v>
      </c>
      <c r="AY70" s="55">
        <v>9380.4</v>
      </c>
      <c r="AZ70" s="55">
        <v>8066.6</v>
      </c>
      <c r="BA70" s="55">
        <v>9181.6</v>
      </c>
      <c r="BB70" s="55">
        <v>9181.9</v>
      </c>
      <c r="BC70" s="55">
        <v>9642</v>
      </c>
      <c r="BD70" s="55">
        <v>8353.1</v>
      </c>
      <c r="BE70" s="55">
        <v>9180</v>
      </c>
      <c r="BF70" s="55">
        <v>8664.7000000000007</v>
      </c>
      <c r="BG70" s="55">
        <v>9540.5</v>
      </c>
      <c r="BH70" s="359">
        <v>7306.4</v>
      </c>
      <c r="BI70" s="55">
        <v>36358.6</v>
      </c>
      <c r="BJ70" s="55">
        <v>34691.599999999999</v>
      </c>
      <c r="BK70" s="424"/>
    </row>
    <row r="71" spans="1:64" s="47" customFormat="1">
      <c r="A71" s="18" t="s">
        <v>34</v>
      </c>
      <c r="B71" s="54">
        <v>1714181.7</v>
      </c>
      <c r="C71" s="54">
        <v>1788696.3</v>
      </c>
      <c r="D71" s="54">
        <v>1778739.4</v>
      </c>
      <c r="E71" s="54">
        <v>1828434.7</v>
      </c>
      <c r="F71" s="54">
        <v>1874145.5</v>
      </c>
      <c r="G71" s="54">
        <v>1937173.1</v>
      </c>
      <c r="H71" s="54">
        <v>2045475.9</v>
      </c>
      <c r="I71" s="54">
        <v>2095848.6</v>
      </c>
      <c r="J71" s="54">
        <v>2163357.2999999998</v>
      </c>
      <c r="K71" s="54">
        <v>2257753.4</v>
      </c>
      <c r="L71" s="54">
        <v>2329637.6</v>
      </c>
      <c r="M71" s="54">
        <v>2469108.9</v>
      </c>
      <c r="N71" s="54">
        <v>2658222.6</v>
      </c>
      <c r="O71" s="54">
        <v>2753381.1</v>
      </c>
      <c r="P71" s="54">
        <v>2852091.3</v>
      </c>
      <c r="Q71" s="54">
        <v>2904256.3</v>
      </c>
      <c r="R71" s="54">
        <v>3119934.2</v>
      </c>
      <c r="S71" s="54">
        <v>3343184.5</v>
      </c>
      <c r="T71" s="54">
        <v>3215760.3</v>
      </c>
      <c r="U71" s="54">
        <v>3152010.7</v>
      </c>
      <c r="V71" s="54">
        <v>3104345.9</v>
      </c>
      <c r="W71" s="54">
        <v>3156131</v>
      </c>
      <c r="X71" s="54">
        <v>3142800.5</v>
      </c>
      <c r="Y71" s="54">
        <v>3264926.4</v>
      </c>
      <c r="Z71" s="54">
        <v>3263358.1</v>
      </c>
      <c r="AA71" s="54">
        <v>3278906.2</v>
      </c>
      <c r="AB71" s="54">
        <v>3278423.3</v>
      </c>
      <c r="AC71" s="54">
        <v>3350942.8</v>
      </c>
      <c r="AD71" s="54">
        <v>3542141.9</v>
      </c>
      <c r="AE71" s="54">
        <v>3452211.6</v>
      </c>
      <c r="AF71" s="54">
        <v>3480149</v>
      </c>
      <c r="AG71" s="54">
        <v>3594761.7</v>
      </c>
      <c r="AH71" s="54">
        <v>3608774.4</v>
      </c>
      <c r="AI71" s="54">
        <v>3637838.7</v>
      </c>
      <c r="AJ71" s="54">
        <v>3632929.3</v>
      </c>
      <c r="AK71" s="54">
        <v>3827501.1</v>
      </c>
      <c r="AL71" s="54">
        <v>3797761.7</v>
      </c>
      <c r="AM71" s="54">
        <v>3950660.8</v>
      </c>
      <c r="AN71" s="54">
        <v>3947367.3</v>
      </c>
      <c r="AO71" s="54">
        <v>3997755.2</v>
      </c>
      <c r="AP71" s="54">
        <v>4145485.9</v>
      </c>
      <c r="AQ71" s="54">
        <v>4324341.9000000004</v>
      </c>
      <c r="AR71" s="54">
        <v>4468795.4000000004</v>
      </c>
      <c r="AS71" s="54">
        <v>4414940.2</v>
      </c>
      <c r="AT71" s="54">
        <v>4569923.5999999996</v>
      </c>
      <c r="AU71" s="54">
        <v>4569791.8</v>
      </c>
      <c r="AV71" s="54">
        <v>4520479.7</v>
      </c>
      <c r="AW71" s="54">
        <v>4639799</v>
      </c>
      <c r="AX71" s="54">
        <v>4511346.0999999996</v>
      </c>
      <c r="AY71" s="54">
        <v>4628429.8</v>
      </c>
      <c r="AZ71" s="54">
        <v>4531574.5</v>
      </c>
      <c r="BA71" s="54">
        <v>4634831.0999999996</v>
      </c>
      <c r="BB71" s="54">
        <v>4552998</v>
      </c>
      <c r="BC71" s="54">
        <v>4580517.9000000004</v>
      </c>
      <c r="BD71" s="54">
        <v>4666959.9000000004</v>
      </c>
      <c r="BE71" s="54">
        <v>4724097.2</v>
      </c>
      <c r="BF71" s="54">
        <v>4717019.7</v>
      </c>
      <c r="BG71" s="54">
        <v>4814415.5</v>
      </c>
      <c r="BH71" s="358">
        <v>4824776.3</v>
      </c>
      <c r="BI71" s="54">
        <v>4666959.9000000004</v>
      </c>
      <c r="BJ71" s="54">
        <v>4824776.3</v>
      </c>
      <c r="BK71" s="425"/>
    </row>
    <row r="72" spans="1:64" s="47" customFormat="1">
      <c r="A72" s="18" t="s">
        <v>188</v>
      </c>
      <c r="B72" s="54">
        <v>114357.8</v>
      </c>
      <c r="C72" s="54">
        <v>115905.7</v>
      </c>
      <c r="D72" s="54">
        <v>119637.9</v>
      </c>
      <c r="E72" s="54">
        <v>122061.8</v>
      </c>
      <c r="F72" s="54">
        <v>126017.1</v>
      </c>
      <c r="G72" s="54">
        <v>126355.9</v>
      </c>
      <c r="H72" s="54">
        <v>127514.8</v>
      </c>
      <c r="I72" s="54">
        <v>132222.5</v>
      </c>
      <c r="J72" s="54">
        <v>117238.2</v>
      </c>
      <c r="K72" s="54">
        <v>120444.1</v>
      </c>
      <c r="L72" s="54">
        <v>131376.29999999999</v>
      </c>
      <c r="M72" s="54">
        <v>135094.70000000001</v>
      </c>
      <c r="N72" s="54">
        <v>137806.5</v>
      </c>
      <c r="O72" s="54">
        <v>142269.5</v>
      </c>
      <c r="P72" s="54">
        <v>144912.1</v>
      </c>
      <c r="Q72" s="54">
        <v>145613.6</v>
      </c>
      <c r="R72" s="54">
        <v>150452</v>
      </c>
      <c r="S72" s="54">
        <v>161664.6</v>
      </c>
      <c r="T72" s="54">
        <v>170154.2</v>
      </c>
      <c r="U72" s="54">
        <v>171492.9</v>
      </c>
      <c r="V72" s="54">
        <v>177850.1</v>
      </c>
      <c r="W72" s="54">
        <v>182353.1</v>
      </c>
      <c r="X72" s="54">
        <v>183663.1</v>
      </c>
      <c r="Y72" s="54">
        <v>189882.8</v>
      </c>
      <c r="Z72" s="54">
        <v>190292.6</v>
      </c>
      <c r="AA72" s="54">
        <v>191317.2</v>
      </c>
      <c r="AB72" s="54">
        <v>185496.3</v>
      </c>
      <c r="AC72" s="54">
        <v>188724.3</v>
      </c>
      <c r="AD72" s="54">
        <v>194509.8</v>
      </c>
      <c r="AE72" s="54">
        <v>197290.8</v>
      </c>
      <c r="AF72" s="54">
        <v>200660.6</v>
      </c>
      <c r="AG72" s="54">
        <v>201981.1</v>
      </c>
      <c r="AH72" s="54">
        <v>207539.3</v>
      </c>
      <c r="AI72" s="54">
        <v>210448.9</v>
      </c>
      <c r="AJ72" s="54">
        <v>214038.8</v>
      </c>
      <c r="AK72" s="54">
        <v>218337</v>
      </c>
      <c r="AL72" s="54">
        <v>222467.6</v>
      </c>
      <c r="AM72" s="54">
        <v>223726.9</v>
      </c>
      <c r="AN72" s="54">
        <v>228233.2</v>
      </c>
      <c r="AO72" s="54">
        <v>226572.7</v>
      </c>
      <c r="AP72" s="54">
        <v>234810</v>
      </c>
      <c r="AQ72" s="54">
        <v>239450.2</v>
      </c>
      <c r="AR72" s="54">
        <v>245835.1</v>
      </c>
      <c r="AS72" s="54">
        <v>251749.2</v>
      </c>
      <c r="AT72" s="54">
        <v>267744.8</v>
      </c>
      <c r="AU72" s="54">
        <v>272081.7</v>
      </c>
      <c r="AV72" s="54">
        <v>267731.3</v>
      </c>
      <c r="AW72" s="54">
        <v>268106.3</v>
      </c>
      <c r="AX72" s="54">
        <v>273145.5</v>
      </c>
      <c r="AY72" s="54">
        <v>273934.7</v>
      </c>
      <c r="AZ72" s="54">
        <v>275509.8</v>
      </c>
      <c r="BA72" s="54">
        <v>277766.8</v>
      </c>
      <c r="BB72" s="54">
        <v>284308.09999999998</v>
      </c>
      <c r="BC72" s="54">
        <v>285288.7</v>
      </c>
      <c r="BD72" s="54">
        <v>290365.59999999998</v>
      </c>
      <c r="BE72" s="54">
        <v>289406.40000000002</v>
      </c>
      <c r="BF72" s="54">
        <v>293762.59999999998</v>
      </c>
      <c r="BG72" s="54">
        <v>292771.40000000002</v>
      </c>
      <c r="BH72" s="358">
        <v>295327.09999999998</v>
      </c>
      <c r="BI72" s="54">
        <v>290365.59999999998</v>
      </c>
      <c r="BJ72" s="54">
        <v>295327.09999999998</v>
      </c>
    </row>
    <row r="73" spans="1:64" s="47" customFormat="1" ht="11.65">
      <c r="A73" s="68" t="s">
        <v>189</v>
      </c>
      <c r="B73" s="100">
        <v>7.0000000000000001E-3</v>
      </c>
      <c r="C73" s="100">
        <v>1.0999999999999999E-2</v>
      </c>
      <c r="D73" s="100">
        <v>1.0999999999999999E-2</v>
      </c>
      <c r="E73" s="100">
        <v>1.0999999999999999E-2</v>
      </c>
      <c r="F73" s="100">
        <v>0.01</v>
      </c>
      <c r="G73" s="100">
        <v>0.01</v>
      </c>
      <c r="H73" s="100">
        <v>0.01</v>
      </c>
      <c r="I73" s="100">
        <v>8.9999999999999993E-3</v>
      </c>
      <c r="J73" s="100">
        <v>1.0999999999999999E-2</v>
      </c>
      <c r="K73" s="100">
        <v>8.9999999999999993E-3</v>
      </c>
      <c r="L73" s="100">
        <v>0.01</v>
      </c>
      <c r="M73" s="100">
        <v>0.01</v>
      </c>
      <c r="N73" s="100">
        <v>0.01</v>
      </c>
      <c r="O73" s="100">
        <v>8.9999999999999993E-3</v>
      </c>
      <c r="P73" s="100">
        <v>8.0000000000000002E-3</v>
      </c>
      <c r="Q73" s="100">
        <v>8.0000000000000002E-3</v>
      </c>
      <c r="R73" s="100">
        <v>4.0000000000000001E-3</v>
      </c>
      <c r="S73" s="100">
        <v>6.0000000000000001E-3</v>
      </c>
      <c r="T73" s="100">
        <v>6.0000000000000001E-3</v>
      </c>
      <c r="U73" s="100">
        <v>6.0000000000000001E-3</v>
      </c>
      <c r="V73" s="100">
        <v>3.0000000000000001E-3</v>
      </c>
      <c r="W73" s="100">
        <v>8.0000000000000002E-3</v>
      </c>
      <c r="X73" s="100">
        <v>6.0000000000000001E-3</v>
      </c>
      <c r="Y73" s="100">
        <v>8.9999999999999993E-3</v>
      </c>
      <c r="Z73" s="100">
        <v>7.0000000000000001E-3</v>
      </c>
      <c r="AA73" s="100">
        <v>8.0000000000000002E-3</v>
      </c>
      <c r="AB73" s="100">
        <v>8.9999999999999993E-3</v>
      </c>
      <c r="AC73" s="100">
        <v>8.0000000000000002E-3</v>
      </c>
      <c r="AD73" s="100">
        <v>8.0000000000000002E-3</v>
      </c>
      <c r="AE73" s="100">
        <v>8.9999999999999993E-3</v>
      </c>
      <c r="AF73" s="100">
        <v>6.0000000000000001E-3</v>
      </c>
      <c r="AG73" s="100">
        <v>7.0000000000000001E-3</v>
      </c>
      <c r="AH73" s="100">
        <v>7.0000000000000001E-3</v>
      </c>
      <c r="AI73" s="100">
        <v>8.0000000000000002E-3</v>
      </c>
      <c r="AJ73" s="100">
        <v>8.0000000000000002E-3</v>
      </c>
      <c r="AK73" s="100">
        <v>8.9999999999999993E-3</v>
      </c>
      <c r="AL73" s="100">
        <v>8.0000000000000002E-3</v>
      </c>
      <c r="AM73" s="100">
        <v>8.0000000000000002E-3</v>
      </c>
      <c r="AN73" s="100">
        <v>8.0000000000000002E-3</v>
      </c>
      <c r="AO73" s="100">
        <v>8.0000000000000002E-3</v>
      </c>
      <c r="AP73" s="100">
        <v>8.9999999999999993E-3</v>
      </c>
      <c r="AQ73" s="100">
        <v>8.0000000000000002E-3</v>
      </c>
      <c r="AR73" s="100">
        <v>8.0000000000000002E-3</v>
      </c>
      <c r="AS73" s="100">
        <v>0.01</v>
      </c>
      <c r="AT73" s="100">
        <v>7.0000000000000001E-3</v>
      </c>
      <c r="AU73" s="100">
        <v>8.0000000000000002E-3</v>
      </c>
      <c r="AV73" s="100">
        <v>3.0000000000000001E-3</v>
      </c>
      <c r="AW73" s="100">
        <v>7.0000000000000001E-3</v>
      </c>
      <c r="AX73" s="100">
        <v>7.0000000000000001E-3</v>
      </c>
      <c r="AY73" s="100">
        <v>8.0000000000000002E-3</v>
      </c>
      <c r="AZ73" s="100">
        <v>7.0000000000000001E-3</v>
      </c>
      <c r="BA73" s="100">
        <v>8.0000000000000002E-3</v>
      </c>
      <c r="BB73" s="100">
        <v>8.0000000000000002E-3</v>
      </c>
      <c r="BC73" s="100">
        <v>8.0000000000000002E-3</v>
      </c>
      <c r="BD73" s="100">
        <v>7.0000000000000001E-3</v>
      </c>
      <c r="BE73" s="100">
        <v>8.0000000000000002E-3</v>
      </c>
      <c r="BF73" s="100">
        <v>7.0000000000000001E-3</v>
      </c>
      <c r="BG73" s="100">
        <v>8.0000000000000002E-3</v>
      </c>
      <c r="BH73" s="360">
        <v>6.0000000000000001E-3</v>
      </c>
      <c r="BI73" s="100">
        <v>8.0000000000000002E-3</v>
      </c>
      <c r="BJ73" s="100">
        <v>7.0000000000000001E-3</v>
      </c>
    </row>
    <row r="74" spans="1:64" s="47" customFormat="1" ht="11.65">
      <c r="A74" s="68" t="s">
        <v>190</v>
      </c>
      <c r="B74" s="100">
        <v>0.105</v>
      </c>
      <c r="C74" s="100">
        <v>0.158</v>
      </c>
      <c r="D74" s="100">
        <v>0.16200000000000001</v>
      </c>
      <c r="E74" s="100">
        <v>0.158</v>
      </c>
      <c r="F74" s="100">
        <v>0.14000000000000001</v>
      </c>
      <c r="G74" s="100">
        <v>0.14799999999999999</v>
      </c>
      <c r="H74" s="100">
        <v>0.14699999999999999</v>
      </c>
      <c r="I74" s="100">
        <v>0.14199999999999999</v>
      </c>
      <c r="J74" s="100">
        <v>0.191</v>
      </c>
      <c r="K74" s="100">
        <v>0.17499999999999999</v>
      </c>
      <c r="L74" s="100">
        <v>0.17199999999999999</v>
      </c>
      <c r="M74" s="100">
        <v>0.16900000000000001</v>
      </c>
      <c r="N74" s="100">
        <v>0.17799999999999999</v>
      </c>
      <c r="O74" s="100">
        <v>0.16500000000000001</v>
      </c>
      <c r="P74" s="100">
        <v>0.161</v>
      </c>
      <c r="Q74" s="100">
        <v>0.15</v>
      </c>
      <c r="R74" s="100">
        <v>0.1</v>
      </c>
      <c r="S74" s="100">
        <v>0.14099999999999999</v>
      </c>
      <c r="T74" s="100">
        <v>0.11700000000000001</v>
      </c>
      <c r="U74" s="100">
        <v>0.104</v>
      </c>
      <c r="V74" s="100">
        <v>4.5999999999999999E-2</v>
      </c>
      <c r="W74" s="100">
        <v>0.14399999999999999</v>
      </c>
      <c r="X74" s="100">
        <v>9.9000000000000005E-2</v>
      </c>
      <c r="Y74" s="100">
        <v>0.151</v>
      </c>
      <c r="Z74" s="100">
        <v>0.126</v>
      </c>
      <c r="AA74" s="100">
        <v>0.13500000000000001</v>
      </c>
      <c r="AB74" s="100">
        <v>0.16</v>
      </c>
      <c r="AC74" s="100">
        <v>0.13500000000000001</v>
      </c>
      <c r="AD74" s="100">
        <v>0.14699999999999999</v>
      </c>
      <c r="AE74" s="100">
        <v>0.14799999999999999</v>
      </c>
      <c r="AF74" s="100">
        <v>0.108</v>
      </c>
      <c r="AG74" s="100">
        <v>0.129</v>
      </c>
      <c r="AH74" s="100">
        <v>0.11899999999999999</v>
      </c>
      <c r="AI74" s="100">
        <v>0.13</v>
      </c>
      <c r="AJ74" s="100">
        <v>0.13200000000000001</v>
      </c>
      <c r="AK74" s="100">
        <v>0.14599999999999999</v>
      </c>
      <c r="AL74" s="100">
        <v>0.13300000000000001</v>
      </c>
      <c r="AM74" s="100">
        <v>0.14099999999999999</v>
      </c>
      <c r="AN74" s="100">
        <v>0.14199999999999999</v>
      </c>
      <c r="AO74" s="100">
        <v>0.14299999999999999</v>
      </c>
      <c r="AP74" s="100">
        <v>0.14699999999999999</v>
      </c>
      <c r="AQ74" s="100">
        <v>0.14399999999999999</v>
      </c>
      <c r="AR74" s="100">
        <v>0.14199999999999999</v>
      </c>
      <c r="AS74" s="100">
        <v>0.17699999999999999</v>
      </c>
      <c r="AT74" s="100">
        <v>0.112</v>
      </c>
      <c r="AU74" s="100">
        <v>0.126</v>
      </c>
      <c r="AV74" s="100">
        <v>4.4999999999999998E-2</v>
      </c>
      <c r="AW74" s="100">
        <v>0.11899999999999999</v>
      </c>
      <c r="AX74" s="100">
        <v>0.108</v>
      </c>
      <c r="AY74" s="100">
        <v>0.13100000000000001</v>
      </c>
      <c r="AZ74" s="100">
        <v>0.11</v>
      </c>
      <c r="BA74" s="100">
        <v>0.129</v>
      </c>
      <c r="BB74" s="100">
        <v>0.125</v>
      </c>
      <c r="BC74" s="100">
        <v>0.129</v>
      </c>
      <c r="BD74" s="100">
        <v>0.109</v>
      </c>
      <c r="BE74" s="100">
        <v>0.11899999999999999</v>
      </c>
      <c r="BF74" s="100">
        <v>0.111</v>
      </c>
      <c r="BG74" s="100">
        <v>0.123</v>
      </c>
      <c r="BH74" s="360">
        <v>9.4E-2</v>
      </c>
      <c r="BI74" s="100">
        <v>0.123</v>
      </c>
      <c r="BJ74" s="100">
        <v>0.111</v>
      </c>
    </row>
    <row r="75" spans="1:64" s="47" customFormat="1">
      <c r="A75" s="18" t="s">
        <v>191</v>
      </c>
      <c r="B75" s="54">
        <v>5113.2</v>
      </c>
      <c r="C75" s="54">
        <v>4145.8</v>
      </c>
      <c r="D75" s="54">
        <v>4045.3</v>
      </c>
      <c r="E75" s="54">
        <v>4030.3</v>
      </c>
      <c r="F75" s="54">
        <v>3685.2</v>
      </c>
      <c r="G75" s="54">
        <v>3587.4</v>
      </c>
      <c r="H75" s="54">
        <v>3610</v>
      </c>
      <c r="I75" s="54">
        <v>3422.5</v>
      </c>
      <c r="J75" s="54">
        <v>3385.5</v>
      </c>
      <c r="K75" s="54">
        <v>3731.5</v>
      </c>
      <c r="L75" s="54">
        <v>3806.8</v>
      </c>
      <c r="M75" s="54">
        <v>4120.6000000000004</v>
      </c>
      <c r="N75" s="54">
        <v>4289.3</v>
      </c>
      <c r="O75" s="54">
        <v>4414</v>
      </c>
      <c r="P75" s="54">
        <v>8338.9</v>
      </c>
      <c r="Q75" s="54">
        <v>8817.1</v>
      </c>
      <c r="R75" s="54">
        <v>13322.8</v>
      </c>
      <c r="S75" s="54">
        <v>20941.099999999999</v>
      </c>
      <c r="T75" s="54">
        <v>24990.6</v>
      </c>
      <c r="U75" s="54">
        <v>29214</v>
      </c>
      <c r="V75" s="54">
        <v>29102.9</v>
      </c>
      <c r="W75" s="54">
        <v>31019.599999999999</v>
      </c>
      <c r="X75" s="54">
        <v>32743.200000000001</v>
      </c>
      <c r="Y75" s="54">
        <v>33056.6</v>
      </c>
      <c r="Z75" s="54">
        <v>32386.400000000001</v>
      </c>
      <c r="AA75" s="54">
        <v>31301.1</v>
      </c>
      <c r="AB75" s="54">
        <v>30083.9</v>
      </c>
      <c r="AC75" s="54">
        <v>30208.3</v>
      </c>
      <c r="AD75" s="54">
        <v>30466.6</v>
      </c>
      <c r="AE75" s="54">
        <v>30295</v>
      </c>
      <c r="AF75" s="54">
        <v>29260.400000000001</v>
      </c>
      <c r="AG75" s="54">
        <v>28660.1</v>
      </c>
      <c r="AH75" s="54">
        <v>29184.7</v>
      </c>
      <c r="AI75" s="54">
        <v>26671.599999999999</v>
      </c>
      <c r="AJ75" s="54">
        <v>26396.400000000001</v>
      </c>
      <c r="AK75" s="54">
        <v>25772.400000000001</v>
      </c>
      <c r="AL75" s="54">
        <v>24687.3</v>
      </c>
      <c r="AM75" s="54">
        <v>22366.9</v>
      </c>
      <c r="AN75" s="54">
        <v>21657.200000000001</v>
      </c>
      <c r="AO75" s="54">
        <v>19745.900000000001</v>
      </c>
      <c r="AP75" s="54">
        <v>17513</v>
      </c>
      <c r="AQ75" s="54">
        <v>15895.8</v>
      </c>
      <c r="AR75" s="54">
        <v>15227.9</v>
      </c>
      <c r="AS75" s="54">
        <v>14380.6</v>
      </c>
      <c r="AT75" s="54">
        <v>13751.4</v>
      </c>
      <c r="AU75" s="54">
        <v>13756.3</v>
      </c>
      <c r="AV75" s="54">
        <v>14574.2</v>
      </c>
      <c r="AW75" s="54">
        <v>15010.5</v>
      </c>
      <c r="AX75" s="54">
        <v>15230.7</v>
      </c>
      <c r="AY75" s="54">
        <v>15306.3</v>
      </c>
      <c r="AZ75" s="54">
        <v>13479.6</v>
      </c>
      <c r="BA75" s="54">
        <v>13218.5</v>
      </c>
      <c r="BB75" s="54">
        <v>11931.8</v>
      </c>
      <c r="BC75" s="54">
        <v>11767.1</v>
      </c>
      <c r="BD75" s="54">
        <v>11363.9</v>
      </c>
      <c r="BE75" s="54">
        <v>11412.5</v>
      </c>
      <c r="BF75" s="54">
        <v>11505.2</v>
      </c>
      <c r="BG75" s="54">
        <v>11475.8</v>
      </c>
      <c r="BH75" s="358">
        <v>12096.5</v>
      </c>
      <c r="BI75" s="54">
        <v>11363.9</v>
      </c>
      <c r="BJ75" s="54">
        <v>12096.5</v>
      </c>
    </row>
    <row r="76" spans="1:64" s="47" customFormat="1">
      <c r="A76" s="168" t="s">
        <v>192</v>
      </c>
      <c r="B76" s="54">
        <v>107657.4</v>
      </c>
      <c r="C76" s="54">
        <v>109582.5</v>
      </c>
      <c r="D76" s="54">
        <v>114224.4</v>
      </c>
      <c r="E76" s="54">
        <v>115588.7</v>
      </c>
      <c r="F76" s="54">
        <v>116563.4</v>
      </c>
      <c r="G76" s="54">
        <v>120111.1</v>
      </c>
      <c r="H76" s="54">
        <v>123585.2</v>
      </c>
      <c r="I76" s="54">
        <v>127642.4</v>
      </c>
      <c r="J76" s="54">
        <v>132422.1</v>
      </c>
      <c r="K76" s="54">
        <v>135211.70000000001</v>
      </c>
      <c r="L76" s="54">
        <v>137411.79999999999</v>
      </c>
      <c r="M76" s="54">
        <v>143445.29999999999</v>
      </c>
      <c r="N76" s="54">
        <v>147264.20000000001</v>
      </c>
      <c r="O76" s="54">
        <v>154481.5</v>
      </c>
      <c r="P76" s="54">
        <v>145397.4</v>
      </c>
      <c r="Q76" s="54">
        <v>148134.6</v>
      </c>
      <c r="R76" s="54">
        <v>155430.1</v>
      </c>
      <c r="S76" s="54">
        <v>166935.1</v>
      </c>
      <c r="T76" s="54">
        <v>166086.20000000001</v>
      </c>
      <c r="U76" s="54">
        <v>161606.1</v>
      </c>
      <c r="V76" s="54">
        <v>167615.4</v>
      </c>
      <c r="W76" s="54">
        <v>172354</v>
      </c>
      <c r="X76" s="54">
        <v>169186.8</v>
      </c>
      <c r="Y76" s="54">
        <v>169755.3</v>
      </c>
      <c r="Z76" s="54">
        <v>167595.6</v>
      </c>
      <c r="AA76" s="54">
        <v>166151</v>
      </c>
      <c r="AB76" s="54">
        <v>168537.3</v>
      </c>
      <c r="AC76" s="54">
        <v>168479.1</v>
      </c>
      <c r="AD76" s="54">
        <v>172681.5</v>
      </c>
      <c r="AE76" s="54">
        <v>172648.8</v>
      </c>
      <c r="AF76" s="54">
        <v>176561.8</v>
      </c>
      <c r="AG76" s="54">
        <v>176401</v>
      </c>
      <c r="AH76" s="54">
        <v>180307.6</v>
      </c>
      <c r="AI76" s="54">
        <v>182262.8</v>
      </c>
      <c r="AJ76" s="54">
        <v>188444.3</v>
      </c>
      <c r="AK76" s="54">
        <v>190732.3</v>
      </c>
      <c r="AL76" s="54">
        <v>195387.6</v>
      </c>
      <c r="AM76" s="54">
        <v>197400.8</v>
      </c>
      <c r="AN76" s="54">
        <v>203913.8</v>
      </c>
      <c r="AO76" s="54">
        <v>203343.7</v>
      </c>
      <c r="AP76" s="54">
        <v>210368.3</v>
      </c>
      <c r="AQ76" s="54">
        <v>218261.2</v>
      </c>
      <c r="AR76" s="54">
        <v>228108.2</v>
      </c>
      <c r="AS76" s="54">
        <v>238068.6</v>
      </c>
      <c r="AT76" s="54">
        <v>254165.5</v>
      </c>
      <c r="AU76" s="54">
        <v>260967.7</v>
      </c>
      <c r="AV76" s="54">
        <v>252670</v>
      </c>
      <c r="AW76" s="54">
        <v>259181.6</v>
      </c>
      <c r="AX76" s="54">
        <v>269631.09999999998</v>
      </c>
      <c r="AY76" s="54">
        <v>274100.5</v>
      </c>
      <c r="AZ76" s="54">
        <v>277817.3</v>
      </c>
      <c r="BA76" s="54">
        <v>279988</v>
      </c>
      <c r="BB76" s="54">
        <v>285468.40000000002</v>
      </c>
      <c r="BC76" s="54">
        <v>288287.2</v>
      </c>
      <c r="BD76" s="54">
        <v>294034.5</v>
      </c>
      <c r="BE76" s="54">
        <v>293936.3</v>
      </c>
      <c r="BF76" s="54">
        <v>298110.5</v>
      </c>
      <c r="BG76" s="54">
        <v>298879.09999999998</v>
      </c>
      <c r="BH76" s="358">
        <v>298051.7</v>
      </c>
      <c r="BI76" s="54">
        <v>294034.5</v>
      </c>
      <c r="BJ76" s="54">
        <v>298051.7</v>
      </c>
      <c r="BK76" s="425"/>
      <c r="BL76" s="54"/>
    </row>
    <row r="77" spans="1:64" s="47" customFormat="1">
      <c r="A77" s="168" t="s">
        <v>193</v>
      </c>
      <c r="B77" s="54">
        <v>1008811.4</v>
      </c>
      <c r="C77" s="54">
        <v>1036401.5</v>
      </c>
      <c r="D77" s="54">
        <v>1040308.2</v>
      </c>
      <c r="E77" s="54">
        <v>1075509.5</v>
      </c>
      <c r="F77" s="54">
        <v>1094629.6000000001</v>
      </c>
      <c r="G77" s="54">
        <v>1146029.2</v>
      </c>
      <c r="H77" s="54">
        <v>1162060.2</v>
      </c>
      <c r="I77" s="54">
        <v>1206625.1000000001</v>
      </c>
      <c r="J77" s="54">
        <v>1240636.1000000001</v>
      </c>
      <c r="K77" s="54">
        <v>1286012.6000000001</v>
      </c>
      <c r="L77" s="54">
        <v>1309056</v>
      </c>
      <c r="M77" s="54">
        <v>1369719.1</v>
      </c>
      <c r="N77" s="54">
        <v>1410554.2</v>
      </c>
      <c r="O77" s="54">
        <v>1499090.9</v>
      </c>
      <c r="P77" s="54">
        <v>1371337.8</v>
      </c>
      <c r="Q77" s="54">
        <v>1380975</v>
      </c>
      <c r="R77" s="54">
        <v>1406645.4</v>
      </c>
      <c r="S77" s="54">
        <v>1454889.6</v>
      </c>
      <c r="T77" s="54">
        <v>1440528.7</v>
      </c>
      <c r="U77" s="54">
        <v>1424763.6</v>
      </c>
      <c r="V77" s="54">
        <v>1416888.8</v>
      </c>
      <c r="W77" s="54">
        <v>1425822</v>
      </c>
      <c r="X77" s="54">
        <v>1419645.8</v>
      </c>
      <c r="Y77" s="54">
        <v>1436646.3</v>
      </c>
      <c r="Z77" s="54">
        <v>1413405</v>
      </c>
      <c r="AA77" s="54">
        <v>1421863.1</v>
      </c>
      <c r="AB77" s="54">
        <v>1423994.6</v>
      </c>
      <c r="AC77" s="54">
        <v>1417849.2</v>
      </c>
      <c r="AD77" s="54">
        <v>1448316.5</v>
      </c>
      <c r="AE77" s="54">
        <v>1452817.5</v>
      </c>
      <c r="AF77" s="54">
        <v>1478426.4</v>
      </c>
      <c r="AG77" s="54">
        <v>1482978.3</v>
      </c>
      <c r="AH77" s="54">
        <v>1487597.5</v>
      </c>
      <c r="AI77" s="54">
        <v>1496170.9</v>
      </c>
      <c r="AJ77" s="54">
        <v>1561995.8</v>
      </c>
      <c r="AK77" s="54">
        <v>1611559.2</v>
      </c>
      <c r="AL77" s="54">
        <v>1611900.5</v>
      </c>
      <c r="AM77" s="54">
        <v>1660760.7</v>
      </c>
      <c r="AN77" s="54">
        <v>1666976</v>
      </c>
      <c r="AO77" s="54">
        <v>1654485.3</v>
      </c>
      <c r="AP77" s="54">
        <v>1701836.1</v>
      </c>
      <c r="AQ77" s="54">
        <v>1752447.6</v>
      </c>
      <c r="AR77" s="54">
        <v>1802736</v>
      </c>
      <c r="AS77" s="54">
        <v>1812737.1</v>
      </c>
      <c r="AT77" s="54">
        <v>1858890.1</v>
      </c>
      <c r="AU77" s="54">
        <v>1873034.5</v>
      </c>
      <c r="AV77" s="54">
        <v>1828592.4</v>
      </c>
      <c r="AW77" s="54">
        <v>1843882.4</v>
      </c>
      <c r="AX77" s="54">
        <v>1969026.6</v>
      </c>
      <c r="AY77" s="54">
        <v>1981052.5</v>
      </c>
      <c r="AZ77" s="54">
        <v>1935442.3</v>
      </c>
      <c r="BA77" s="54">
        <v>1965427.8</v>
      </c>
      <c r="BB77" s="54">
        <v>1950860.6</v>
      </c>
      <c r="BC77" s="54">
        <v>1960848.5</v>
      </c>
      <c r="BD77" s="54">
        <v>1989361.3</v>
      </c>
      <c r="BE77" s="54">
        <v>2013176.2</v>
      </c>
      <c r="BF77" s="54">
        <v>2018551.3</v>
      </c>
      <c r="BG77" s="54">
        <v>2006401.7</v>
      </c>
      <c r="BH77" s="358">
        <v>2003429.8</v>
      </c>
      <c r="BI77" s="54">
        <v>1989361.3</v>
      </c>
      <c r="BJ77" s="54">
        <v>2003429.8</v>
      </c>
      <c r="BK77" s="56"/>
    </row>
    <row r="78" spans="1:64" s="47" customFormat="1">
      <c r="A78" s="101" t="s">
        <v>120</v>
      </c>
      <c r="B78" s="100">
        <v>0.107</v>
      </c>
      <c r="C78" s="100">
        <v>0.106</v>
      </c>
      <c r="D78" s="100">
        <v>0.11</v>
      </c>
      <c r="E78" s="100">
        <v>0.107</v>
      </c>
      <c r="F78" s="100">
        <v>0.106</v>
      </c>
      <c r="G78" s="100">
        <v>0.105</v>
      </c>
      <c r="H78" s="100">
        <v>0.106</v>
      </c>
      <c r="I78" s="100">
        <v>0.106</v>
      </c>
      <c r="J78" s="100">
        <v>0.107</v>
      </c>
      <c r="K78" s="100">
        <v>0.105</v>
      </c>
      <c r="L78" s="100">
        <v>0.105</v>
      </c>
      <c r="M78" s="100">
        <v>0.105</v>
      </c>
      <c r="N78" s="100">
        <v>0.104</v>
      </c>
      <c r="O78" s="100">
        <v>0.10299999999999999</v>
      </c>
      <c r="P78" s="100">
        <v>0.106</v>
      </c>
      <c r="Q78" s="100">
        <v>0.107</v>
      </c>
      <c r="R78" s="100">
        <v>0.11</v>
      </c>
      <c r="S78" s="100">
        <v>0.115</v>
      </c>
      <c r="T78" s="100">
        <v>0.115</v>
      </c>
      <c r="U78" s="100">
        <v>0.113</v>
      </c>
      <c r="V78" s="100">
        <v>0.11799999999999999</v>
      </c>
      <c r="W78" s="100">
        <v>0.121</v>
      </c>
      <c r="X78" s="100">
        <v>0.11899999999999999</v>
      </c>
      <c r="Y78" s="100">
        <v>0.11799999999999999</v>
      </c>
      <c r="Z78" s="100">
        <v>0.11899999999999999</v>
      </c>
      <c r="AA78" s="100">
        <v>0.11700000000000001</v>
      </c>
      <c r="AB78" s="100">
        <v>0.11799999999999999</v>
      </c>
      <c r="AC78" s="100">
        <v>0.11899999999999999</v>
      </c>
      <c r="AD78" s="100">
        <v>0.11899999999999999</v>
      </c>
      <c r="AE78" s="100">
        <v>0.11899999999999999</v>
      </c>
      <c r="AF78" s="100">
        <v>0.11899999999999999</v>
      </c>
      <c r="AG78" s="100">
        <v>0.11899999999999999</v>
      </c>
      <c r="AH78" s="100">
        <v>0.121</v>
      </c>
      <c r="AI78" s="100">
        <v>0.122</v>
      </c>
      <c r="AJ78" s="100">
        <v>0.121</v>
      </c>
      <c r="AK78" s="100">
        <v>0.11799999999999999</v>
      </c>
      <c r="AL78" s="100">
        <v>0.121</v>
      </c>
      <c r="AM78" s="100">
        <v>0.11899999999999999</v>
      </c>
      <c r="AN78" s="100">
        <v>0.122</v>
      </c>
      <c r="AO78" s="100">
        <v>0.123</v>
      </c>
      <c r="AP78" s="100">
        <v>0.124</v>
      </c>
      <c r="AQ78" s="100">
        <v>0.125</v>
      </c>
      <c r="AR78" s="100">
        <v>0.127</v>
      </c>
      <c r="AS78" s="100">
        <v>0.13100000000000001</v>
      </c>
      <c r="AT78" s="100">
        <v>0.13700000000000001</v>
      </c>
      <c r="AU78" s="100">
        <v>0.13900000000000001</v>
      </c>
      <c r="AV78" s="100">
        <v>0.13800000000000001</v>
      </c>
      <c r="AW78" s="100">
        <v>0.14099999999999999</v>
      </c>
      <c r="AX78" s="100">
        <v>0.13700000000000001</v>
      </c>
      <c r="AY78" s="100">
        <v>0.13800000000000001</v>
      </c>
      <c r="AZ78" s="100">
        <v>0.14399999999999999</v>
      </c>
      <c r="BA78" s="100">
        <v>0.14199999999999999</v>
      </c>
      <c r="BB78" s="100">
        <v>0.14599999999999999</v>
      </c>
      <c r="BC78" s="100">
        <v>0.14699999999999999</v>
      </c>
      <c r="BD78" s="100">
        <v>0.14799999999999999</v>
      </c>
      <c r="BE78" s="100">
        <v>0.14599999999999999</v>
      </c>
      <c r="BF78" s="100">
        <v>0.14799999999999999</v>
      </c>
      <c r="BG78" s="100">
        <v>0.14899999999999999</v>
      </c>
      <c r="BH78" s="360">
        <v>0.14899999999999999</v>
      </c>
      <c r="BI78" s="100">
        <v>0.14799999999999999</v>
      </c>
      <c r="BJ78" s="100">
        <v>0.14899999999999999</v>
      </c>
    </row>
    <row r="79" spans="1:64" s="156" customFormat="1">
      <c r="A79" s="306" t="s">
        <v>422</v>
      </c>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v>1.206</v>
      </c>
      <c r="AS79" s="100">
        <v>1.181</v>
      </c>
      <c r="AT79" s="100">
        <v>1.218</v>
      </c>
      <c r="AU79" s="100">
        <v>1.2310000000000001</v>
      </c>
      <c r="AV79" s="100">
        <v>1.294</v>
      </c>
      <c r="AW79" s="100">
        <v>1.206</v>
      </c>
      <c r="AX79" s="100">
        <v>1.276</v>
      </c>
      <c r="AY79" s="100">
        <v>1.329</v>
      </c>
      <c r="AZ79" s="100">
        <v>1.272</v>
      </c>
      <c r="BA79" s="100">
        <v>1.258</v>
      </c>
      <c r="BB79" s="100">
        <v>1.284</v>
      </c>
      <c r="BC79" s="100">
        <v>1.248</v>
      </c>
      <c r="BD79" s="100">
        <v>1.351</v>
      </c>
      <c r="BE79" s="100">
        <v>1.3180000000000001</v>
      </c>
      <c r="BF79" s="100">
        <v>1.323</v>
      </c>
      <c r="BG79" s="100">
        <v>1.319</v>
      </c>
      <c r="BH79" s="360">
        <v>1.341</v>
      </c>
      <c r="BI79" s="100">
        <v>1.351</v>
      </c>
      <c r="BJ79" s="100">
        <v>1.341</v>
      </c>
    </row>
    <row r="80" spans="1:64" s="156" customFormat="1" ht="13.5" customHeight="1">
      <c r="A80" s="306" t="s">
        <v>423</v>
      </c>
      <c r="B80" s="100">
        <v>0.17199999999999999</v>
      </c>
      <c r="C80" s="100">
        <v>0.16200000000000001</v>
      </c>
      <c r="D80" s="100">
        <v>0.153</v>
      </c>
      <c r="E80" s="100">
        <v>0.153</v>
      </c>
      <c r="F80" s="100">
        <v>0.16600000000000001</v>
      </c>
      <c r="G80" s="100">
        <v>0.16</v>
      </c>
      <c r="H80" s="100">
        <v>0.155</v>
      </c>
      <c r="I80" s="100">
        <v>0.156</v>
      </c>
      <c r="J80" s="100">
        <v>0.161</v>
      </c>
      <c r="K80" s="100">
        <v>0.158</v>
      </c>
      <c r="L80" s="100">
        <v>0.15</v>
      </c>
      <c r="M80" s="100">
        <v>0.14899999999999999</v>
      </c>
      <c r="N80" s="100">
        <v>0.159</v>
      </c>
      <c r="O80" s="100">
        <v>0.16</v>
      </c>
      <c r="P80" s="100">
        <v>0.151</v>
      </c>
      <c r="Q80" s="100">
        <v>0.153</v>
      </c>
      <c r="R80" s="100">
        <v>0.17100000000000001</v>
      </c>
      <c r="S80" s="100">
        <v>0.19</v>
      </c>
      <c r="T80" s="100">
        <v>0.182</v>
      </c>
      <c r="U80" s="100">
        <v>0.17299999999999999</v>
      </c>
      <c r="V80" s="100">
        <v>0.17699999999999999</v>
      </c>
      <c r="W80" s="100">
        <v>0.16200000000000001</v>
      </c>
      <c r="X80" s="100">
        <v>0.17100000000000001</v>
      </c>
      <c r="Y80" s="100">
        <v>0.17199999999999999</v>
      </c>
      <c r="Z80" s="100">
        <v>0.18099999999999999</v>
      </c>
      <c r="AA80" s="100">
        <v>0.17399999999999999</v>
      </c>
      <c r="AB80" s="100">
        <v>0.16400000000000001</v>
      </c>
      <c r="AC80" s="100">
        <v>0.16300000000000001</v>
      </c>
      <c r="AD80" s="100">
        <v>0.17499999999999999</v>
      </c>
      <c r="AE80" s="100">
        <v>0.16700000000000001</v>
      </c>
      <c r="AF80" s="100">
        <v>0.16</v>
      </c>
      <c r="AG80" s="100">
        <v>0.161</v>
      </c>
      <c r="AH80" s="100">
        <v>0.159</v>
      </c>
      <c r="AI80" s="100">
        <v>0.156</v>
      </c>
      <c r="AJ80" s="100">
        <v>0.158</v>
      </c>
      <c r="AK80" s="100">
        <v>0.153</v>
      </c>
      <c r="AL80" s="100">
        <v>0.159</v>
      </c>
      <c r="AM80" s="100">
        <v>0.16400000000000001</v>
      </c>
      <c r="AN80" s="100">
        <v>0.155</v>
      </c>
      <c r="AO80" s="100">
        <v>0.17499999999999999</v>
      </c>
      <c r="AP80" s="100">
        <v>0.16300000000000001</v>
      </c>
      <c r="AQ80" s="100">
        <v>0.16200000000000001</v>
      </c>
      <c r="AR80" s="100">
        <v>0.157</v>
      </c>
      <c r="AS80" s="100">
        <v>0.159</v>
      </c>
      <c r="AT80" s="100">
        <v>0.16</v>
      </c>
      <c r="AU80" s="100">
        <v>0.16200000000000001</v>
      </c>
      <c r="AV80" s="100">
        <v>0.157</v>
      </c>
      <c r="AW80" s="100">
        <v>0.154</v>
      </c>
      <c r="AX80" s="100">
        <v>0.153</v>
      </c>
      <c r="AY80" s="100">
        <v>0.151</v>
      </c>
      <c r="AZ80" s="100">
        <v>0.152</v>
      </c>
      <c r="BA80" s="100">
        <v>0.159</v>
      </c>
      <c r="BB80" s="100">
        <v>0.161</v>
      </c>
      <c r="BC80" s="100">
        <v>0.158</v>
      </c>
      <c r="BD80" s="100">
        <v>0.156</v>
      </c>
      <c r="BE80" s="100">
        <v>0.14899999999999999</v>
      </c>
      <c r="BF80" s="100">
        <v>0.153</v>
      </c>
      <c r="BG80" s="100">
        <v>0.151</v>
      </c>
      <c r="BH80" s="360">
        <v>0.155</v>
      </c>
      <c r="BI80" s="100">
        <v>0.156</v>
      </c>
      <c r="BJ80" s="100">
        <v>0.155</v>
      </c>
    </row>
    <row r="81" spans="1:62" s="156" customFormat="1">
      <c r="A81" s="18" t="s">
        <v>89</v>
      </c>
      <c r="B81" s="331">
        <v>239</v>
      </c>
      <c r="C81" s="331">
        <v>235</v>
      </c>
      <c r="D81" s="331">
        <v>233</v>
      </c>
      <c r="E81" s="331">
        <v>228</v>
      </c>
      <c r="F81" s="331">
        <v>226</v>
      </c>
      <c r="G81" s="331">
        <v>223</v>
      </c>
      <c r="H81" s="331">
        <v>219</v>
      </c>
      <c r="I81" s="331">
        <v>215</v>
      </c>
      <c r="J81" s="331">
        <v>214</v>
      </c>
      <c r="K81" s="331">
        <v>211</v>
      </c>
      <c r="L81" s="331">
        <v>210</v>
      </c>
      <c r="M81" s="331">
        <v>211</v>
      </c>
      <c r="N81" s="331">
        <v>209</v>
      </c>
      <c r="O81" s="331">
        <v>205</v>
      </c>
      <c r="P81" s="331">
        <v>205</v>
      </c>
      <c r="Q81" s="331">
        <v>201</v>
      </c>
      <c r="R81" s="331">
        <v>196</v>
      </c>
      <c r="S81" s="331">
        <v>188</v>
      </c>
      <c r="T81" s="331">
        <v>185</v>
      </c>
      <c r="U81" s="331">
        <v>181</v>
      </c>
      <c r="V81" s="331">
        <v>179</v>
      </c>
      <c r="W81" s="331">
        <v>175</v>
      </c>
      <c r="X81" s="331">
        <v>172</v>
      </c>
      <c r="Y81" s="331">
        <v>172</v>
      </c>
      <c r="Z81" s="331">
        <v>172</v>
      </c>
      <c r="AA81" s="331">
        <v>170</v>
      </c>
      <c r="AB81" s="331">
        <v>169</v>
      </c>
      <c r="AC81" s="331">
        <v>167</v>
      </c>
      <c r="AD81" s="331">
        <v>166</v>
      </c>
      <c r="AE81" s="331">
        <v>167</v>
      </c>
      <c r="AF81" s="331">
        <v>164</v>
      </c>
      <c r="AG81" s="331">
        <v>164</v>
      </c>
      <c r="AH81" s="331">
        <v>164</v>
      </c>
      <c r="AI81" s="331">
        <v>166</v>
      </c>
      <c r="AJ81" s="331">
        <v>165</v>
      </c>
      <c r="AK81" s="331">
        <v>164</v>
      </c>
      <c r="AL81" s="331">
        <v>163</v>
      </c>
      <c r="AM81" s="331">
        <v>163</v>
      </c>
      <c r="AN81" s="331">
        <v>164</v>
      </c>
      <c r="AO81" s="331">
        <v>77</v>
      </c>
      <c r="AP81" s="331">
        <v>160</v>
      </c>
      <c r="AQ81" s="331">
        <v>159</v>
      </c>
      <c r="AR81" s="331">
        <v>159</v>
      </c>
      <c r="AS81" s="331">
        <v>154</v>
      </c>
      <c r="AT81" s="331">
        <v>152</v>
      </c>
      <c r="AU81" s="331">
        <v>150</v>
      </c>
      <c r="AV81" s="331">
        <v>149</v>
      </c>
      <c r="AW81" s="331">
        <v>149</v>
      </c>
      <c r="AX81" s="331">
        <v>145</v>
      </c>
      <c r="AY81" s="331">
        <v>144</v>
      </c>
      <c r="AZ81" s="331">
        <v>140</v>
      </c>
      <c r="BA81" s="331">
        <v>141</v>
      </c>
      <c r="BB81" s="331">
        <v>140</v>
      </c>
      <c r="BC81" s="331">
        <v>141</v>
      </c>
      <c r="BD81" s="331">
        <v>140</v>
      </c>
      <c r="BE81" s="331">
        <v>136</v>
      </c>
      <c r="BF81" s="331">
        <v>136</v>
      </c>
      <c r="BG81" s="331">
        <v>137</v>
      </c>
      <c r="BH81" s="361">
        <v>138</v>
      </c>
      <c r="BI81" s="331">
        <v>140</v>
      </c>
      <c r="BJ81" s="331">
        <v>138</v>
      </c>
    </row>
    <row r="82" spans="1:62" s="156" customFormat="1" ht="6" customHeight="1">
      <c r="A82" s="29"/>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row>
    <row r="83" spans="1:62" s="156" customFormat="1" ht="11.65">
      <c r="A83" s="103" t="s">
        <v>278</v>
      </c>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row>
    <row r="84" spans="1:62" s="156" customFormat="1">
      <c r="A84" s="18" t="s">
        <v>420</v>
      </c>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row>
    <row r="85" spans="1:62" s="47" customFormat="1">
      <c r="A85" s="18" t="s">
        <v>421</v>
      </c>
      <c r="B85" s="209"/>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53"/>
      <c r="BB85" s="53"/>
      <c r="BC85" s="53"/>
      <c r="BD85" s="53"/>
      <c r="BE85" s="53"/>
      <c r="BF85" s="53"/>
      <c r="BG85" s="53"/>
      <c r="BH85" s="49"/>
      <c r="BI85" s="156"/>
    </row>
    <row r="86" spans="1:62" s="47" customFormat="1" ht="26.25" customHeight="1">
      <c r="A86" s="461" t="s">
        <v>205</v>
      </c>
      <c r="B86" s="461"/>
      <c r="C86" s="461"/>
      <c r="D86" s="461"/>
      <c r="E86" s="461"/>
      <c r="F86" s="461"/>
      <c r="G86" s="461"/>
      <c r="H86" s="461"/>
      <c r="I86" s="461"/>
      <c r="J86" s="461"/>
      <c r="K86" s="461"/>
      <c r="L86" s="461"/>
      <c r="M86" s="461"/>
      <c r="N86" s="461"/>
      <c r="O86" s="461"/>
      <c r="P86" s="461"/>
      <c r="Q86" s="461"/>
      <c r="R86" s="461"/>
      <c r="S86" s="461"/>
      <c r="T86" s="461"/>
      <c r="U86" s="461"/>
      <c r="V86" s="461"/>
      <c r="W86" s="461"/>
      <c r="X86" s="461"/>
      <c r="Y86" s="461"/>
      <c r="Z86" s="461"/>
      <c r="AA86" s="461"/>
      <c r="AB86" s="461"/>
      <c r="AC86" s="461"/>
      <c r="AD86" s="461"/>
      <c r="AE86" s="461"/>
      <c r="AF86" s="461"/>
      <c r="AG86" s="461"/>
      <c r="AH86" s="461"/>
      <c r="AI86" s="461"/>
      <c r="AJ86" s="461"/>
      <c r="AK86" s="461"/>
      <c r="AL86" s="461"/>
      <c r="AM86" s="461"/>
      <c r="AN86" s="461"/>
      <c r="AO86" s="461"/>
      <c r="AP86" s="461"/>
      <c r="AQ86" s="461"/>
      <c r="AR86" s="461"/>
      <c r="AS86" s="461"/>
      <c r="AT86" s="461"/>
      <c r="AU86" s="461"/>
      <c r="AV86" s="461"/>
      <c r="AW86" s="461"/>
      <c r="AX86" s="461"/>
      <c r="AY86" s="461"/>
      <c r="AZ86" s="461"/>
      <c r="BA86" s="461"/>
      <c r="BB86" s="461"/>
      <c r="BC86" s="461"/>
      <c r="BD86" s="461"/>
      <c r="BE86" s="461"/>
      <c r="BF86" s="461"/>
      <c r="BG86" s="461"/>
      <c r="BH86" s="461"/>
      <c r="BI86" s="461"/>
      <c r="BJ86" s="461"/>
    </row>
    <row r="87" spans="1:62" s="47" customFormat="1" ht="15" customHeight="1">
      <c r="A87" s="471"/>
      <c r="B87" s="471"/>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B87" s="471"/>
      <c r="AC87" s="471"/>
      <c r="AD87" s="471"/>
      <c r="AE87" s="471"/>
      <c r="AF87" s="471"/>
      <c r="AG87" s="471"/>
      <c r="AH87" s="471"/>
      <c r="AI87" s="471"/>
      <c r="AJ87" s="471"/>
      <c r="AK87" s="471"/>
      <c r="AL87" s="471"/>
      <c r="AM87" s="471"/>
      <c r="AN87" s="471"/>
      <c r="AO87" s="471"/>
      <c r="AP87" s="471"/>
      <c r="AQ87" s="471"/>
      <c r="AR87" s="471"/>
      <c r="AS87" s="471"/>
      <c r="AT87" s="471"/>
      <c r="AU87" s="471"/>
      <c r="AV87" s="471"/>
      <c r="AW87" s="471"/>
      <c r="AX87" s="471"/>
      <c r="AY87" s="471"/>
      <c r="AZ87" s="471"/>
      <c r="BA87" s="471"/>
      <c r="BB87" s="471"/>
      <c r="BC87" s="471"/>
      <c r="BD87" s="471"/>
      <c r="BE87" s="471"/>
      <c r="BF87" s="471"/>
      <c r="BG87" s="471"/>
      <c r="BH87" s="471"/>
      <c r="BI87" s="471"/>
      <c r="BJ87" s="471"/>
    </row>
    <row r="88" spans="1:62" s="47" customFormat="1" ht="15" customHeight="1">
      <c r="A88" s="468" t="s">
        <v>462</v>
      </c>
      <c r="B88" s="468"/>
      <c r="C88" s="468"/>
      <c r="D88" s="468"/>
      <c r="E88" s="468"/>
      <c r="F88" s="468"/>
      <c r="G88" s="468"/>
      <c r="H88" s="468"/>
      <c r="I88" s="468"/>
      <c r="J88" s="468"/>
      <c r="K88" s="468"/>
      <c r="L88" s="468"/>
      <c r="M88" s="468"/>
      <c r="N88" s="468"/>
      <c r="O88" s="468"/>
      <c r="P88" s="468"/>
      <c r="Q88" s="468"/>
      <c r="R88" s="468"/>
      <c r="S88" s="468"/>
      <c r="T88" s="468"/>
      <c r="U88" s="468"/>
      <c r="V88" s="468"/>
      <c r="W88" s="468"/>
      <c r="X88" s="468"/>
      <c r="Y88" s="468"/>
      <c r="Z88" s="468"/>
      <c r="AA88" s="468"/>
      <c r="AB88" s="468"/>
      <c r="AC88" s="468"/>
      <c r="AD88" s="468"/>
      <c r="AE88" s="468"/>
      <c r="AF88" s="468"/>
      <c r="AG88" s="468"/>
      <c r="AH88" s="468"/>
      <c r="AI88" s="468"/>
      <c r="AJ88" s="468"/>
      <c r="AK88" s="468"/>
      <c r="AL88" s="468"/>
      <c r="AM88" s="468"/>
      <c r="AN88" s="468"/>
      <c r="AO88" s="468"/>
      <c r="AP88" s="468"/>
      <c r="AQ88" s="468"/>
      <c r="AR88" s="468"/>
      <c r="AS88" s="468"/>
      <c r="AT88" s="468"/>
      <c r="AU88" s="468"/>
      <c r="AV88" s="468"/>
      <c r="AW88" s="468"/>
      <c r="AX88" s="468"/>
      <c r="AY88" s="468"/>
      <c r="AZ88" s="468"/>
      <c r="BA88" s="468"/>
      <c r="BB88" s="468"/>
      <c r="BC88" s="468"/>
      <c r="BD88" s="468"/>
      <c r="BE88" s="468"/>
      <c r="BF88" s="468"/>
      <c r="BG88" s="468"/>
      <c r="BH88" s="468"/>
      <c r="BI88" s="468"/>
      <c r="BJ88" s="468"/>
    </row>
    <row r="89" spans="1:62" s="47" customFormat="1" ht="15" customHeight="1">
      <c r="A89" s="460"/>
      <c r="B89" s="460"/>
      <c r="C89" s="460"/>
      <c r="D89" s="460"/>
      <c r="E89" s="460"/>
      <c r="F89" s="460"/>
      <c r="G89" s="460"/>
      <c r="H89" s="460"/>
      <c r="I89" s="460"/>
      <c r="J89" s="460"/>
      <c r="K89" s="460"/>
      <c r="L89" s="460"/>
      <c r="M89" s="460"/>
      <c r="N89" s="460"/>
      <c r="O89" s="460"/>
      <c r="P89" s="460"/>
      <c r="Q89" s="460"/>
      <c r="R89" s="460"/>
      <c r="S89" s="460"/>
      <c r="T89" s="460"/>
      <c r="U89" s="460"/>
      <c r="V89" s="460"/>
      <c r="W89" s="460"/>
      <c r="X89" s="460"/>
      <c r="Y89" s="460"/>
      <c r="Z89" s="460"/>
      <c r="AA89" s="460"/>
      <c r="AB89" s="460"/>
      <c r="AC89" s="460"/>
      <c r="AD89" s="460"/>
      <c r="AE89" s="460"/>
      <c r="AF89" s="460"/>
      <c r="AG89" s="460"/>
      <c r="AH89" s="460"/>
      <c r="AI89" s="460"/>
      <c r="AJ89" s="460"/>
      <c r="AK89" s="460"/>
      <c r="AL89" s="460"/>
      <c r="AM89" s="460"/>
      <c r="AN89" s="460"/>
      <c r="AO89" s="460"/>
      <c r="AP89" s="460"/>
      <c r="AQ89" s="460"/>
      <c r="AR89" s="460"/>
      <c r="AS89" s="460"/>
      <c r="AT89" s="460"/>
      <c r="AU89" s="460"/>
      <c r="AV89" s="460"/>
      <c r="AW89" s="460"/>
      <c r="AX89" s="460"/>
      <c r="AY89" s="460"/>
      <c r="AZ89" s="460"/>
      <c r="BA89" s="460"/>
      <c r="BB89" s="460"/>
      <c r="BC89" s="460"/>
      <c r="BD89" s="460"/>
      <c r="BE89" s="460"/>
      <c r="BF89" s="460"/>
      <c r="BG89" s="460"/>
      <c r="BH89" s="460"/>
      <c r="BI89" s="460"/>
      <c r="BJ89" s="460"/>
    </row>
    <row r="90" spans="1:62" s="47" customFormat="1" ht="15" customHeight="1">
      <c r="A90" s="94"/>
      <c r="B90" s="474" t="s">
        <v>57</v>
      </c>
      <c r="C90" s="474"/>
      <c r="D90" s="474"/>
      <c r="E90" s="474"/>
      <c r="F90" s="474"/>
      <c r="G90" s="474"/>
      <c r="H90" s="474"/>
      <c r="I90" s="474"/>
      <c r="J90" s="474"/>
      <c r="K90" s="474"/>
      <c r="L90" s="474"/>
      <c r="M90" s="474"/>
      <c r="N90" s="474"/>
      <c r="O90" s="474"/>
      <c r="P90" s="474"/>
      <c r="Q90" s="474"/>
      <c r="R90" s="474"/>
      <c r="S90" s="474"/>
      <c r="T90" s="474"/>
      <c r="U90" s="474"/>
      <c r="V90" s="474"/>
      <c r="W90" s="474"/>
      <c r="X90" s="474"/>
      <c r="Y90" s="474"/>
      <c r="Z90" s="474"/>
      <c r="AA90" s="474"/>
      <c r="AB90" s="474"/>
      <c r="AC90" s="474"/>
      <c r="AD90" s="474"/>
      <c r="AE90" s="474"/>
      <c r="AF90" s="474"/>
      <c r="AG90" s="474"/>
      <c r="AH90" s="474"/>
      <c r="AI90" s="474"/>
      <c r="AJ90" s="474"/>
      <c r="AK90" s="474"/>
      <c r="AL90" s="474"/>
      <c r="AM90" s="474"/>
      <c r="AN90" s="474"/>
      <c r="AO90" s="474"/>
      <c r="AP90" s="474"/>
      <c r="AQ90" s="474"/>
      <c r="AR90" s="474"/>
      <c r="AS90" s="474"/>
      <c r="AT90" s="474"/>
      <c r="AU90" s="474"/>
      <c r="AV90" s="474"/>
      <c r="AW90" s="474"/>
      <c r="AX90" s="474"/>
      <c r="AY90" s="474"/>
      <c r="AZ90" s="474"/>
      <c r="BA90" s="474"/>
      <c r="BB90" s="474"/>
      <c r="BC90" s="474"/>
      <c r="BD90" s="474"/>
      <c r="BE90" s="474"/>
      <c r="BF90" s="474"/>
      <c r="BG90" s="474"/>
      <c r="BH90" s="333"/>
      <c r="BI90" s="466" t="str">
        <f>BI94</f>
        <v>Year End Mar 2018</v>
      </c>
      <c r="BJ90" s="472" t="str">
        <f>BJ94</f>
        <v>Year End Mar 2019</v>
      </c>
    </row>
    <row r="91" spans="1:62" s="47" customFormat="1" ht="15" customHeight="1">
      <c r="A91" s="96"/>
      <c r="B91" s="104" t="str">
        <f t="shared" ref="B91:O91" si="6">B94</f>
        <v>Sep 2004</v>
      </c>
      <c r="C91" s="104" t="str">
        <f>C94</f>
        <v>Dec 2004</v>
      </c>
      <c r="D91" s="104" t="str">
        <f t="shared" si="6"/>
        <v>Mar 2005</v>
      </c>
      <c r="E91" s="104" t="str">
        <f>E94</f>
        <v>Jun 2005</v>
      </c>
      <c r="F91" s="104" t="str">
        <f>F94</f>
        <v>Sep 2005</v>
      </c>
      <c r="G91" s="104" t="str">
        <f t="shared" si="6"/>
        <v>Dec 2005</v>
      </c>
      <c r="H91" s="104" t="str">
        <f>H94</f>
        <v>Mar 2006</v>
      </c>
      <c r="I91" s="104" t="str">
        <f>I94</f>
        <v>Jun 2006</v>
      </c>
      <c r="J91" s="104" t="str">
        <f t="shared" si="6"/>
        <v>Sep 2006</v>
      </c>
      <c r="K91" s="104" t="str">
        <f t="shared" si="6"/>
        <v>Dec 2006</v>
      </c>
      <c r="L91" s="104" t="str">
        <f t="shared" si="6"/>
        <v>Mar 2007</v>
      </c>
      <c r="M91" s="104" t="str">
        <f t="shared" si="6"/>
        <v>Jun 2007</v>
      </c>
      <c r="N91" s="104" t="str">
        <f t="shared" si="6"/>
        <v>Sep 2007</v>
      </c>
      <c r="O91" s="104" t="str">
        <f t="shared" si="6"/>
        <v>Dec 2007</v>
      </c>
      <c r="P91" s="104" t="str">
        <f t="shared" ref="P91:BH91" si="7">P94</f>
        <v>Mar 2008</v>
      </c>
      <c r="Q91" s="104" t="str">
        <f t="shared" si="7"/>
        <v>Jun 2008</v>
      </c>
      <c r="R91" s="104" t="str">
        <f t="shared" si="7"/>
        <v>Sep 2008</v>
      </c>
      <c r="S91" s="104" t="str">
        <f t="shared" si="7"/>
        <v>Dec 2008</v>
      </c>
      <c r="T91" s="104" t="str">
        <f t="shared" si="7"/>
        <v>Mar 2009</v>
      </c>
      <c r="U91" s="104" t="str">
        <f t="shared" si="7"/>
        <v>Jun 2009</v>
      </c>
      <c r="V91" s="104" t="str">
        <f t="shared" si="7"/>
        <v>Sep 2009</v>
      </c>
      <c r="W91" s="104" t="str">
        <f t="shared" si="7"/>
        <v>Dec 2009</v>
      </c>
      <c r="X91" s="104" t="str">
        <f t="shared" si="7"/>
        <v>Mar 2010</v>
      </c>
      <c r="Y91" s="104" t="str">
        <f t="shared" si="7"/>
        <v>Jun 2010</v>
      </c>
      <c r="Z91" s="104" t="str">
        <f t="shared" si="7"/>
        <v>Sep 2010</v>
      </c>
      <c r="AA91" s="104" t="str">
        <f t="shared" si="7"/>
        <v>Dec 2010</v>
      </c>
      <c r="AB91" s="104" t="str">
        <f t="shared" si="7"/>
        <v>Mar 2011</v>
      </c>
      <c r="AC91" s="104" t="str">
        <f t="shared" si="7"/>
        <v>Jun 2011</v>
      </c>
      <c r="AD91" s="104" t="str">
        <f t="shared" si="7"/>
        <v>Sep 2011</v>
      </c>
      <c r="AE91" s="104" t="str">
        <f t="shared" si="7"/>
        <v>Dec 2011</v>
      </c>
      <c r="AF91" s="104" t="str">
        <f t="shared" si="7"/>
        <v>Mar 2012</v>
      </c>
      <c r="AG91" s="104" t="str">
        <f t="shared" si="7"/>
        <v>Jun 2012</v>
      </c>
      <c r="AH91" s="104" t="str">
        <f>AH94</f>
        <v>Sep 2012</v>
      </c>
      <c r="AI91" s="104" t="str">
        <f t="shared" si="7"/>
        <v>Dec 2012</v>
      </c>
      <c r="AJ91" s="104" t="str">
        <f t="shared" si="7"/>
        <v>Mar 2013</v>
      </c>
      <c r="AK91" s="104" t="str">
        <f t="shared" si="7"/>
        <v>Jun 2013</v>
      </c>
      <c r="AL91" s="104" t="str">
        <f t="shared" si="7"/>
        <v>Sep 2013</v>
      </c>
      <c r="AM91" s="104" t="str">
        <f t="shared" si="7"/>
        <v>Dec 2013</v>
      </c>
      <c r="AN91" s="104" t="str">
        <f t="shared" si="7"/>
        <v>Mar 2014</v>
      </c>
      <c r="AO91" s="104" t="str">
        <f t="shared" si="7"/>
        <v>Jun 2014</v>
      </c>
      <c r="AP91" s="104" t="str">
        <f t="shared" si="7"/>
        <v>Sep 2014</v>
      </c>
      <c r="AQ91" s="104" t="str">
        <f t="shared" si="7"/>
        <v>Dec 2014</v>
      </c>
      <c r="AR91" s="104" t="str">
        <f t="shared" si="7"/>
        <v>Mar 2015</v>
      </c>
      <c r="AS91" s="104" t="str">
        <f t="shared" si="7"/>
        <v>Jun 2015</v>
      </c>
      <c r="AT91" s="104" t="str">
        <f t="shared" si="7"/>
        <v>Sep 2015</v>
      </c>
      <c r="AU91" s="104" t="str">
        <f t="shared" si="7"/>
        <v>Dec 2015</v>
      </c>
      <c r="AV91" s="104" t="str">
        <f t="shared" si="7"/>
        <v>Mar 2016</v>
      </c>
      <c r="AW91" s="104" t="str">
        <f t="shared" si="7"/>
        <v>Jun 2016</v>
      </c>
      <c r="AX91" s="104" t="str">
        <f t="shared" si="7"/>
        <v>Sep 2016</v>
      </c>
      <c r="AY91" s="104" t="str">
        <f t="shared" si="7"/>
        <v>Dec 2016</v>
      </c>
      <c r="AZ91" s="104" t="str">
        <f t="shared" si="7"/>
        <v>Mar 2017</v>
      </c>
      <c r="BA91" s="104" t="str">
        <f t="shared" si="7"/>
        <v>Jun 2017</v>
      </c>
      <c r="BB91" s="104" t="str">
        <f t="shared" si="7"/>
        <v>Sep 2017</v>
      </c>
      <c r="BC91" s="104" t="str">
        <f t="shared" si="7"/>
        <v>Dec 2017</v>
      </c>
      <c r="BD91" s="104" t="str">
        <f t="shared" si="7"/>
        <v>Mar 2018</v>
      </c>
      <c r="BE91" s="104" t="str">
        <f t="shared" si="7"/>
        <v>Jun 2018</v>
      </c>
      <c r="BF91" s="104" t="str">
        <f t="shared" si="7"/>
        <v>Sep 2018</v>
      </c>
      <c r="BG91" s="104" t="str">
        <f t="shared" si="7"/>
        <v>Dec 2018</v>
      </c>
      <c r="BH91" s="104" t="str">
        <f t="shared" si="7"/>
        <v>Mar 2019</v>
      </c>
      <c r="BI91" s="467"/>
      <c r="BJ91" s="467"/>
    </row>
    <row r="92" spans="1:62" s="47" customFormat="1" ht="19.5" customHeight="1">
      <c r="A92" s="102"/>
      <c r="B92" s="470" t="s">
        <v>136</v>
      </c>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row>
    <row r="93" spans="1:62" s="47" customFormat="1" ht="7.5" customHeight="1">
      <c r="A93" s="102"/>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row>
    <row r="94" spans="1:62" s="47" customFormat="1" ht="7.5" hidden="1" customHeight="1">
      <c r="A94" s="102"/>
      <c r="B94" s="207" t="s">
        <v>494</v>
      </c>
      <c r="C94" s="207" t="s">
        <v>495</v>
      </c>
      <c r="D94" s="207" t="s">
        <v>496</v>
      </c>
      <c r="E94" s="207" t="s">
        <v>497</v>
      </c>
      <c r="F94" s="207" t="s">
        <v>498</v>
      </c>
      <c r="G94" s="207" t="s">
        <v>499</v>
      </c>
      <c r="H94" s="207" t="s">
        <v>500</v>
      </c>
      <c r="I94" s="207" t="s">
        <v>501</v>
      </c>
      <c r="J94" s="207" t="s">
        <v>502</v>
      </c>
      <c r="K94" s="207" t="s">
        <v>503</v>
      </c>
      <c r="L94" s="207" t="s">
        <v>504</v>
      </c>
      <c r="M94" s="207" t="s">
        <v>505</v>
      </c>
      <c r="N94" s="207" t="s">
        <v>506</v>
      </c>
      <c r="O94" s="207" t="s">
        <v>507</v>
      </c>
      <c r="P94" s="207" t="s">
        <v>508</v>
      </c>
      <c r="Q94" s="207" t="s">
        <v>509</v>
      </c>
      <c r="R94" s="207" t="s">
        <v>510</v>
      </c>
      <c r="S94" s="207" t="s">
        <v>511</v>
      </c>
      <c r="T94" s="207" t="s">
        <v>512</v>
      </c>
      <c r="U94" s="207" t="s">
        <v>513</v>
      </c>
      <c r="V94" s="207" t="s">
        <v>514</v>
      </c>
      <c r="W94" s="207" t="s">
        <v>515</v>
      </c>
      <c r="X94" s="207" t="s">
        <v>516</v>
      </c>
      <c r="Y94" s="207" t="s">
        <v>517</v>
      </c>
      <c r="Z94" s="207" t="s">
        <v>518</v>
      </c>
      <c r="AA94" s="207" t="s">
        <v>519</v>
      </c>
      <c r="AB94" s="207" t="s">
        <v>520</v>
      </c>
      <c r="AC94" s="207" t="s">
        <v>521</v>
      </c>
      <c r="AD94" s="207" t="s">
        <v>522</v>
      </c>
      <c r="AE94" s="207" t="s">
        <v>523</v>
      </c>
      <c r="AF94" s="207" t="s">
        <v>524</v>
      </c>
      <c r="AG94" s="207" t="s">
        <v>525</v>
      </c>
      <c r="AH94" s="207" t="s">
        <v>526</v>
      </c>
      <c r="AI94" s="207" t="s">
        <v>527</v>
      </c>
      <c r="AJ94" s="207" t="s">
        <v>528</v>
      </c>
      <c r="AK94" s="207" t="s">
        <v>529</v>
      </c>
      <c r="AL94" s="207" t="s">
        <v>530</v>
      </c>
      <c r="AM94" s="207" t="s">
        <v>531</v>
      </c>
      <c r="AN94" s="207" t="s">
        <v>532</v>
      </c>
      <c r="AO94" s="207" t="s">
        <v>533</v>
      </c>
      <c r="AP94" s="207" t="s">
        <v>534</v>
      </c>
      <c r="AQ94" s="207" t="s">
        <v>535</v>
      </c>
      <c r="AR94" s="207" t="s">
        <v>536</v>
      </c>
      <c r="AS94" s="207" t="s">
        <v>537</v>
      </c>
      <c r="AT94" s="207" t="s">
        <v>538</v>
      </c>
      <c r="AU94" s="207" t="s">
        <v>539</v>
      </c>
      <c r="AV94" s="207" t="s">
        <v>486</v>
      </c>
      <c r="AW94" s="207" t="s">
        <v>540</v>
      </c>
      <c r="AX94" s="207" t="s">
        <v>541</v>
      </c>
      <c r="AY94" s="207" t="s">
        <v>542</v>
      </c>
      <c r="AZ94" s="207" t="s">
        <v>543</v>
      </c>
      <c r="BA94" s="207" t="s">
        <v>544</v>
      </c>
      <c r="BB94" s="207" t="s">
        <v>545</v>
      </c>
      <c r="BC94" s="207" t="s">
        <v>546</v>
      </c>
      <c r="BD94" s="207" t="s">
        <v>547</v>
      </c>
      <c r="BE94" s="207" t="s">
        <v>548</v>
      </c>
      <c r="BF94" s="207" t="s">
        <v>549</v>
      </c>
      <c r="BG94" s="207" t="s">
        <v>550</v>
      </c>
      <c r="BH94" s="362" t="s">
        <v>551</v>
      </c>
      <c r="BI94" s="207" t="s">
        <v>552</v>
      </c>
      <c r="BJ94" s="207" t="s">
        <v>553</v>
      </c>
    </row>
    <row r="95" spans="1:62" s="47" customFormat="1">
      <c r="A95" s="18" t="s">
        <v>36</v>
      </c>
      <c r="B95" s="54">
        <v>7304.6</v>
      </c>
      <c r="C95" s="54">
        <v>7502.3</v>
      </c>
      <c r="D95" s="54">
        <v>7528.1</v>
      </c>
      <c r="E95" s="54">
        <v>7656.1</v>
      </c>
      <c r="F95" s="54">
        <v>8153</v>
      </c>
      <c r="G95" s="54">
        <v>8175</v>
      </c>
      <c r="H95" s="54">
        <v>8099.2</v>
      </c>
      <c r="I95" s="54">
        <v>8715.2999999999993</v>
      </c>
      <c r="J95" s="54">
        <v>9497.9</v>
      </c>
      <c r="K95" s="54">
        <v>9738.4</v>
      </c>
      <c r="L95" s="54">
        <v>9445.5</v>
      </c>
      <c r="M95" s="54">
        <v>10053.6</v>
      </c>
      <c r="N95" s="54">
        <v>9916</v>
      </c>
      <c r="O95" s="54">
        <v>10363.200000000001</v>
      </c>
      <c r="P95" s="54">
        <v>11261.3</v>
      </c>
      <c r="Q95" s="54">
        <v>10458.299999999999</v>
      </c>
      <c r="R95" s="54">
        <v>11632.5</v>
      </c>
      <c r="S95" s="54">
        <v>12934.6</v>
      </c>
      <c r="T95" s="54">
        <v>12601.9</v>
      </c>
      <c r="U95" s="54">
        <v>13585</v>
      </c>
      <c r="V95" s="54">
        <v>13522.9</v>
      </c>
      <c r="W95" s="54">
        <v>13982.7</v>
      </c>
      <c r="X95" s="54">
        <v>13054.5</v>
      </c>
      <c r="Y95" s="54">
        <v>13563.1</v>
      </c>
      <c r="Z95" s="54">
        <v>13581.9</v>
      </c>
      <c r="AA95" s="54">
        <v>14154.2</v>
      </c>
      <c r="AB95" s="54">
        <v>14431.2</v>
      </c>
      <c r="AC95" s="54">
        <v>14740.9</v>
      </c>
      <c r="AD95" s="54">
        <v>14998.8</v>
      </c>
      <c r="AE95" s="54">
        <v>14760.1</v>
      </c>
      <c r="AF95" s="54">
        <v>14634.2</v>
      </c>
      <c r="AG95" s="54">
        <v>15030.9</v>
      </c>
      <c r="AH95" s="54">
        <v>14940.9</v>
      </c>
      <c r="AI95" s="54">
        <v>15263.2</v>
      </c>
      <c r="AJ95" s="54">
        <v>15355.4</v>
      </c>
      <c r="AK95" s="54">
        <v>15971</v>
      </c>
      <c r="AL95" s="54">
        <v>16091.7</v>
      </c>
      <c r="AM95" s="54">
        <v>16229.4</v>
      </c>
      <c r="AN95" s="54">
        <v>16459.3</v>
      </c>
      <c r="AO95" s="54">
        <v>16756.900000000001</v>
      </c>
      <c r="AP95" s="54">
        <v>17218</v>
      </c>
      <c r="AQ95" s="54">
        <v>17418.8</v>
      </c>
      <c r="AR95" s="54">
        <v>17253.5</v>
      </c>
      <c r="AS95" s="54">
        <v>17383.5</v>
      </c>
      <c r="AT95" s="54">
        <v>17758.599999999999</v>
      </c>
      <c r="AU95" s="54">
        <v>18174.8</v>
      </c>
      <c r="AV95" s="54">
        <v>17332.099999999999</v>
      </c>
      <c r="AW95" s="54">
        <v>18497.2</v>
      </c>
      <c r="AX95" s="54">
        <v>18081.3</v>
      </c>
      <c r="AY95" s="54">
        <v>18441.7</v>
      </c>
      <c r="AZ95" s="54">
        <v>17848.8</v>
      </c>
      <c r="BA95" s="54">
        <v>18676.099999999999</v>
      </c>
      <c r="BB95" s="54">
        <v>19075.099999999999</v>
      </c>
      <c r="BC95" s="54">
        <v>19169</v>
      </c>
      <c r="BD95" s="54">
        <v>19111</v>
      </c>
      <c r="BE95" s="54">
        <v>18985.8</v>
      </c>
      <c r="BF95" s="54">
        <v>19155.3</v>
      </c>
      <c r="BG95" s="54">
        <v>19178.400000000001</v>
      </c>
      <c r="BH95" s="358">
        <v>18902.5</v>
      </c>
      <c r="BI95" s="54">
        <v>76031.100000000006</v>
      </c>
      <c r="BJ95" s="54">
        <v>76222</v>
      </c>
    </row>
    <row r="96" spans="1:62" s="47" customFormat="1">
      <c r="A96" s="18" t="s">
        <v>44</v>
      </c>
      <c r="B96" s="54">
        <v>7089.9</v>
      </c>
      <c r="C96" s="54">
        <v>8487.7999999999993</v>
      </c>
      <c r="D96" s="54">
        <v>9832.6</v>
      </c>
      <c r="E96" s="54">
        <v>8648.7999999999993</v>
      </c>
      <c r="F96" s="54">
        <v>8783.7999999999993</v>
      </c>
      <c r="G96" s="54">
        <v>8214.6</v>
      </c>
      <c r="H96" s="54">
        <v>9464</v>
      </c>
      <c r="I96" s="54">
        <v>7913</v>
      </c>
      <c r="J96" s="54">
        <v>9193</v>
      </c>
      <c r="K96" s="54">
        <v>8789.7999999999993</v>
      </c>
      <c r="L96" s="54">
        <v>9253.7000000000007</v>
      </c>
      <c r="M96" s="54">
        <v>10931.3</v>
      </c>
      <c r="N96" s="54">
        <v>11463.7</v>
      </c>
      <c r="O96" s="54">
        <v>10276.1</v>
      </c>
      <c r="P96" s="54">
        <v>9312.2999999999993</v>
      </c>
      <c r="Q96" s="54">
        <v>9290.5</v>
      </c>
      <c r="R96" s="54">
        <v>7818.5</v>
      </c>
      <c r="S96" s="54">
        <v>11062.7</v>
      </c>
      <c r="T96" s="54">
        <v>11175.2</v>
      </c>
      <c r="U96" s="54">
        <v>7038.5</v>
      </c>
      <c r="V96" s="54">
        <v>8802.6</v>
      </c>
      <c r="W96" s="54">
        <v>9588.7000000000007</v>
      </c>
      <c r="X96" s="54">
        <v>8799.7000000000007</v>
      </c>
      <c r="Y96" s="54">
        <v>10518.5</v>
      </c>
      <c r="Z96" s="54">
        <v>9385.5</v>
      </c>
      <c r="AA96" s="54">
        <v>9352.7000000000007</v>
      </c>
      <c r="AB96" s="54">
        <v>6744.8</v>
      </c>
      <c r="AC96" s="54">
        <v>6250</v>
      </c>
      <c r="AD96" s="54">
        <v>6971.8</v>
      </c>
      <c r="AE96" s="54">
        <v>8195.7000000000007</v>
      </c>
      <c r="AF96" s="54">
        <v>6923.6</v>
      </c>
      <c r="AG96" s="54">
        <v>6992.6</v>
      </c>
      <c r="AH96" s="54">
        <v>7691.9</v>
      </c>
      <c r="AI96" s="54">
        <v>7924.8</v>
      </c>
      <c r="AJ96" s="54">
        <v>7672.7</v>
      </c>
      <c r="AK96" s="54">
        <v>8599.5</v>
      </c>
      <c r="AL96" s="54">
        <v>7564.8</v>
      </c>
      <c r="AM96" s="54">
        <v>8421.7000000000007</v>
      </c>
      <c r="AN96" s="54">
        <v>7973.8</v>
      </c>
      <c r="AO96" s="54">
        <v>14979.3</v>
      </c>
      <c r="AP96" s="54">
        <v>2843.6</v>
      </c>
      <c r="AQ96" s="54">
        <v>8576.7999999999993</v>
      </c>
      <c r="AR96" s="54">
        <v>8762.2000000000007</v>
      </c>
      <c r="AS96" s="54">
        <v>10339</v>
      </c>
      <c r="AT96" s="54">
        <v>8463.2000000000007</v>
      </c>
      <c r="AU96" s="54">
        <v>8486.2999999999993</v>
      </c>
      <c r="AV96" s="54">
        <v>7764</v>
      </c>
      <c r="AW96" s="54">
        <v>6697.5</v>
      </c>
      <c r="AX96" s="54">
        <v>7301.9</v>
      </c>
      <c r="AY96" s="54">
        <v>8596.7000000000007</v>
      </c>
      <c r="AZ96" s="54">
        <v>7820.9</v>
      </c>
      <c r="BA96" s="54">
        <v>8137.6</v>
      </c>
      <c r="BB96" s="54">
        <v>8279.7000000000007</v>
      </c>
      <c r="BC96" s="54">
        <v>8690</v>
      </c>
      <c r="BD96" s="54">
        <v>8065.5</v>
      </c>
      <c r="BE96" s="54">
        <v>8343</v>
      </c>
      <c r="BF96" s="54">
        <v>8220.4</v>
      </c>
      <c r="BG96" s="54">
        <v>6840.1</v>
      </c>
      <c r="BH96" s="358">
        <v>6385.9</v>
      </c>
      <c r="BI96" s="54">
        <v>33172.800000000003</v>
      </c>
      <c r="BJ96" s="54">
        <v>29789.4</v>
      </c>
    </row>
    <row r="97" spans="1:62">
      <c r="A97" s="68" t="s">
        <v>35</v>
      </c>
      <c r="B97" s="55">
        <v>14394.6</v>
      </c>
      <c r="C97" s="55">
        <v>15990.1</v>
      </c>
      <c r="D97" s="55">
        <v>17360.7</v>
      </c>
      <c r="E97" s="55">
        <v>16304.9</v>
      </c>
      <c r="F97" s="55">
        <v>16936.8</v>
      </c>
      <c r="G97" s="55">
        <v>16389.7</v>
      </c>
      <c r="H97" s="55">
        <v>17563.099999999999</v>
      </c>
      <c r="I97" s="55">
        <v>16628.3</v>
      </c>
      <c r="J97" s="55">
        <v>18690.900000000001</v>
      </c>
      <c r="K97" s="55">
        <v>18528.2</v>
      </c>
      <c r="L97" s="55">
        <v>18699.3</v>
      </c>
      <c r="M97" s="55">
        <v>20984.9</v>
      </c>
      <c r="N97" s="55">
        <v>21379.7</v>
      </c>
      <c r="O97" s="55">
        <v>20639.3</v>
      </c>
      <c r="P97" s="55">
        <v>20573.7</v>
      </c>
      <c r="Q97" s="55">
        <v>19748.8</v>
      </c>
      <c r="R97" s="55">
        <v>19451</v>
      </c>
      <c r="S97" s="55">
        <v>23997.3</v>
      </c>
      <c r="T97" s="55">
        <v>23777</v>
      </c>
      <c r="U97" s="55">
        <v>20623.5</v>
      </c>
      <c r="V97" s="55">
        <v>22325.5</v>
      </c>
      <c r="W97" s="55">
        <v>23571.4</v>
      </c>
      <c r="X97" s="55">
        <v>21854.2</v>
      </c>
      <c r="Y97" s="55">
        <v>24081.5</v>
      </c>
      <c r="Z97" s="55">
        <v>22967.4</v>
      </c>
      <c r="AA97" s="55">
        <v>23506.9</v>
      </c>
      <c r="AB97" s="55">
        <v>21176</v>
      </c>
      <c r="AC97" s="55">
        <v>20990.9</v>
      </c>
      <c r="AD97" s="55">
        <v>21970.6</v>
      </c>
      <c r="AE97" s="55">
        <v>22955.8</v>
      </c>
      <c r="AF97" s="55">
        <v>21557.8</v>
      </c>
      <c r="AG97" s="55">
        <v>22023.5</v>
      </c>
      <c r="AH97" s="55">
        <v>22632.7</v>
      </c>
      <c r="AI97" s="55">
        <v>23188</v>
      </c>
      <c r="AJ97" s="55">
        <v>23028.1</v>
      </c>
      <c r="AK97" s="55">
        <v>24570.5</v>
      </c>
      <c r="AL97" s="55">
        <v>23656.5</v>
      </c>
      <c r="AM97" s="55">
        <v>24651.1</v>
      </c>
      <c r="AN97" s="55">
        <v>24433.1</v>
      </c>
      <c r="AO97" s="55">
        <v>31736.2</v>
      </c>
      <c r="AP97" s="55">
        <v>20061.5</v>
      </c>
      <c r="AQ97" s="55">
        <v>25995.599999999999</v>
      </c>
      <c r="AR97" s="55">
        <v>26015.7</v>
      </c>
      <c r="AS97" s="55">
        <v>27722.6</v>
      </c>
      <c r="AT97" s="55">
        <v>26221.8</v>
      </c>
      <c r="AU97" s="55">
        <v>26661.200000000001</v>
      </c>
      <c r="AV97" s="55">
        <v>25096.1</v>
      </c>
      <c r="AW97" s="55">
        <v>25194.799999999999</v>
      </c>
      <c r="AX97" s="55">
        <v>25383.1</v>
      </c>
      <c r="AY97" s="55">
        <v>27038.400000000001</v>
      </c>
      <c r="AZ97" s="55">
        <v>25669.7</v>
      </c>
      <c r="BA97" s="55">
        <v>26813.7</v>
      </c>
      <c r="BB97" s="55">
        <v>27354.9</v>
      </c>
      <c r="BC97" s="55">
        <v>27858.9</v>
      </c>
      <c r="BD97" s="55">
        <v>27176.5</v>
      </c>
      <c r="BE97" s="55">
        <v>27328.799999999999</v>
      </c>
      <c r="BF97" s="55">
        <v>27375.7</v>
      </c>
      <c r="BG97" s="55">
        <v>26018.5</v>
      </c>
      <c r="BH97" s="359">
        <v>25288.400000000001</v>
      </c>
      <c r="BI97" s="55">
        <v>109203.9</v>
      </c>
      <c r="BJ97" s="55">
        <v>106011.4</v>
      </c>
    </row>
    <row r="98" spans="1:62">
      <c r="A98" s="18" t="s">
        <v>47</v>
      </c>
      <c r="B98" s="54">
        <v>8598</v>
      </c>
      <c r="C98" s="54">
        <v>8730.1</v>
      </c>
      <c r="D98" s="54">
        <v>9877.1</v>
      </c>
      <c r="E98" s="54">
        <v>8710</v>
      </c>
      <c r="F98" s="54">
        <v>8985.6</v>
      </c>
      <c r="G98" s="54">
        <v>9196.5</v>
      </c>
      <c r="H98" s="54">
        <v>9003.7000000000007</v>
      </c>
      <c r="I98" s="54">
        <v>9466.1</v>
      </c>
      <c r="J98" s="54">
        <v>10166.799999999999</v>
      </c>
      <c r="K98" s="54">
        <v>9898.7999999999993</v>
      </c>
      <c r="L98" s="54">
        <v>9645.2000000000007</v>
      </c>
      <c r="M98" s="54">
        <v>12180.4</v>
      </c>
      <c r="N98" s="54">
        <v>11865.8</v>
      </c>
      <c r="O98" s="54">
        <v>12218.2</v>
      </c>
      <c r="P98" s="54">
        <v>12435.3</v>
      </c>
      <c r="Q98" s="54">
        <v>11149.5</v>
      </c>
      <c r="R98" s="54">
        <v>12587.1</v>
      </c>
      <c r="S98" s="54">
        <v>13079.9</v>
      </c>
      <c r="T98" s="54">
        <v>12038.6</v>
      </c>
      <c r="U98" s="54">
        <v>11077.4</v>
      </c>
      <c r="V98" s="54">
        <v>11677.2</v>
      </c>
      <c r="W98" s="54">
        <v>12234.9</v>
      </c>
      <c r="X98" s="54">
        <v>12370.4</v>
      </c>
      <c r="Y98" s="54">
        <v>12613.7</v>
      </c>
      <c r="Z98" s="54">
        <v>13227.8</v>
      </c>
      <c r="AA98" s="54">
        <v>12639.8</v>
      </c>
      <c r="AB98" s="54">
        <v>10296.299999999999</v>
      </c>
      <c r="AC98" s="54">
        <v>10754.7</v>
      </c>
      <c r="AD98" s="54">
        <v>11130.5</v>
      </c>
      <c r="AE98" s="54">
        <v>10920.2</v>
      </c>
      <c r="AF98" s="54">
        <v>11305.3</v>
      </c>
      <c r="AG98" s="54">
        <v>10940.6</v>
      </c>
      <c r="AH98" s="54">
        <v>11671.2</v>
      </c>
      <c r="AI98" s="54">
        <v>11654.4</v>
      </c>
      <c r="AJ98" s="54">
        <v>11203.8</v>
      </c>
      <c r="AK98" s="54">
        <v>11345.3</v>
      </c>
      <c r="AL98" s="54">
        <v>11591.3</v>
      </c>
      <c r="AM98" s="54">
        <v>12179.7</v>
      </c>
      <c r="AN98" s="54">
        <v>11704.4</v>
      </c>
      <c r="AO98" s="54">
        <v>19011.7</v>
      </c>
      <c r="AP98" s="54">
        <v>6654.6</v>
      </c>
      <c r="AQ98" s="54">
        <v>12367.1</v>
      </c>
      <c r="AR98" s="54">
        <v>11735.8</v>
      </c>
      <c r="AS98" s="54">
        <v>12589</v>
      </c>
      <c r="AT98" s="54">
        <v>14730</v>
      </c>
      <c r="AU98" s="54">
        <v>13154.6</v>
      </c>
      <c r="AV98" s="54">
        <v>11886.9</v>
      </c>
      <c r="AW98" s="54">
        <v>12089.2</v>
      </c>
      <c r="AX98" s="54">
        <v>11880.6</v>
      </c>
      <c r="AY98" s="54">
        <v>12933.9</v>
      </c>
      <c r="AZ98" s="54">
        <v>12484.1</v>
      </c>
      <c r="BA98" s="54">
        <v>12829.9</v>
      </c>
      <c r="BB98" s="54">
        <v>12862.1</v>
      </c>
      <c r="BC98" s="54">
        <v>13207.5</v>
      </c>
      <c r="BD98" s="54">
        <v>13647.2</v>
      </c>
      <c r="BE98" s="54">
        <v>13299.6</v>
      </c>
      <c r="BF98" s="54">
        <v>14141.6</v>
      </c>
      <c r="BG98" s="54">
        <v>12863.7</v>
      </c>
      <c r="BH98" s="358">
        <v>13739.5</v>
      </c>
      <c r="BI98" s="54">
        <v>52546.7</v>
      </c>
      <c r="BJ98" s="54">
        <v>54044.5</v>
      </c>
    </row>
    <row r="99" spans="1:62">
      <c r="A99" s="68" t="s">
        <v>91</v>
      </c>
      <c r="B99" s="55">
        <v>2843.7</v>
      </c>
      <c r="C99" s="55">
        <v>4528</v>
      </c>
      <c r="D99" s="55">
        <v>4927.3999999999996</v>
      </c>
      <c r="E99" s="55">
        <v>4807.5</v>
      </c>
      <c r="F99" s="55">
        <v>4348.1000000000004</v>
      </c>
      <c r="G99" s="55">
        <v>4483.8999999999996</v>
      </c>
      <c r="H99" s="55">
        <v>4797.7</v>
      </c>
      <c r="I99" s="55">
        <v>4610.5</v>
      </c>
      <c r="J99" s="55">
        <v>5895.5</v>
      </c>
      <c r="K99" s="55">
        <v>4974</v>
      </c>
      <c r="L99" s="55">
        <v>5517.4</v>
      </c>
      <c r="M99" s="55">
        <v>5668.8</v>
      </c>
      <c r="N99" s="55">
        <v>6110.6</v>
      </c>
      <c r="O99" s="55">
        <v>5807.4</v>
      </c>
      <c r="P99" s="55">
        <v>5753</v>
      </c>
      <c r="Q99" s="55">
        <v>5373.1</v>
      </c>
      <c r="R99" s="55">
        <v>3241.2</v>
      </c>
      <c r="S99" s="55">
        <v>4534.3</v>
      </c>
      <c r="T99" s="55">
        <v>5086.8999999999996</v>
      </c>
      <c r="U99" s="55">
        <v>4678.1000000000004</v>
      </c>
      <c r="V99" s="55">
        <v>2165.3000000000002</v>
      </c>
      <c r="W99" s="55">
        <v>5800.4</v>
      </c>
      <c r="X99" s="55">
        <v>4595.6000000000004</v>
      </c>
      <c r="Y99" s="55">
        <v>6780.7</v>
      </c>
      <c r="Z99" s="55">
        <v>5939</v>
      </c>
      <c r="AA99" s="55">
        <v>6585.1</v>
      </c>
      <c r="AB99" s="55">
        <v>7535.3</v>
      </c>
      <c r="AC99" s="55">
        <v>6205</v>
      </c>
      <c r="AD99" s="55">
        <v>7099.1</v>
      </c>
      <c r="AE99" s="55">
        <v>7334.1</v>
      </c>
      <c r="AF99" s="55">
        <v>5367.5</v>
      </c>
      <c r="AG99" s="55">
        <v>6201.8</v>
      </c>
      <c r="AH99" s="55">
        <v>6103.4</v>
      </c>
      <c r="AI99" s="55">
        <v>6831.3</v>
      </c>
      <c r="AJ99" s="55">
        <v>7085.9</v>
      </c>
      <c r="AK99" s="55">
        <v>8146.2</v>
      </c>
      <c r="AL99" s="55">
        <v>7534.1</v>
      </c>
      <c r="AM99" s="55">
        <v>7898.9</v>
      </c>
      <c r="AN99" s="55">
        <v>8256.2999999999993</v>
      </c>
      <c r="AO99" s="55">
        <v>8340.5</v>
      </c>
      <c r="AP99" s="55">
        <v>8700.2000000000007</v>
      </c>
      <c r="AQ99" s="55">
        <v>8781.2000000000007</v>
      </c>
      <c r="AR99" s="55">
        <v>9046.1</v>
      </c>
      <c r="AS99" s="55">
        <v>11282.8</v>
      </c>
      <c r="AT99" s="55">
        <v>7532.6</v>
      </c>
      <c r="AU99" s="55">
        <v>8594.7999999999993</v>
      </c>
      <c r="AV99" s="55">
        <v>3108.2</v>
      </c>
      <c r="AW99" s="55">
        <v>8243.7000000000007</v>
      </c>
      <c r="AX99" s="55">
        <v>7483.3</v>
      </c>
      <c r="AY99" s="55">
        <v>9329</v>
      </c>
      <c r="AZ99" s="55">
        <v>8026.8</v>
      </c>
      <c r="BA99" s="55">
        <v>9165.7999999999993</v>
      </c>
      <c r="BB99" s="55">
        <v>9127.2000000000007</v>
      </c>
      <c r="BC99" s="55">
        <v>9586.7999999999993</v>
      </c>
      <c r="BD99" s="55">
        <v>8310.7000000000007</v>
      </c>
      <c r="BE99" s="55">
        <v>9133.7999999999993</v>
      </c>
      <c r="BF99" s="55">
        <v>8615</v>
      </c>
      <c r="BG99" s="55">
        <v>9497.6</v>
      </c>
      <c r="BH99" s="359">
        <v>7263.1</v>
      </c>
      <c r="BI99" s="55">
        <v>36190.5</v>
      </c>
      <c r="BJ99" s="55">
        <v>34509.5</v>
      </c>
    </row>
    <row r="100" spans="1:62" s="47" customFormat="1">
      <c r="A100" s="18" t="s">
        <v>34</v>
      </c>
      <c r="B100" s="54">
        <v>1667151.5</v>
      </c>
      <c r="C100" s="54">
        <v>1740907.3</v>
      </c>
      <c r="D100" s="54">
        <v>1730311.4</v>
      </c>
      <c r="E100" s="54">
        <v>1778994.2</v>
      </c>
      <c r="F100" s="54">
        <v>1823068.9</v>
      </c>
      <c r="G100" s="54">
        <v>1885060</v>
      </c>
      <c r="H100" s="54">
        <v>1992234.8</v>
      </c>
      <c r="I100" s="54">
        <v>2041978.8</v>
      </c>
      <c r="J100" s="54">
        <v>2106271.2999999998</v>
      </c>
      <c r="K100" s="54">
        <v>2199870.2999999998</v>
      </c>
      <c r="L100" s="54">
        <v>2270984.5</v>
      </c>
      <c r="M100" s="54">
        <v>2409112.5</v>
      </c>
      <c r="N100" s="54">
        <v>2596708.7999999998</v>
      </c>
      <c r="O100" s="54">
        <v>2690459.1</v>
      </c>
      <c r="P100" s="54">
        <v>2788207</v>
      </c>
      <c r="Q100" s="54">
        <v>2839116.3</v>
      </c>
      <c r="R100" s="54">
        <v>3056246.9</v>
      </c>
      <c r="S100" s="54">
        <v>3276739.1</v>
      </c>
      <c r="T100" s="54">
        <v>3148680</v>
      </c>
      <c r="U100" s="54">
        <v>3084489.2</v>
      </c>
      <c r="V100" s="54">
        <v>3034840.7</v>
      </c>
      <c r="W100" s="54">
        <v>3086238.1</v>
      </c>
      <c r="X100" s="54">
        <v>3070952.2</v>
      </c>
      <c r="Y100" s="54">
        <v>3191786.9</v>
      </c>
      <c r="Z100" s="54">
        <v>3187824.6</v>
      </c>
      <c r="AA100" s="54">
        <v>3201115.1</v>
      </c>
      <c r="AB100" s="54">
        <v>3196945</v>
      </c>
      <c r="AC100" s="54">
        <v>3267870.1</v>
      </c>
      <c r="AD100" s="54">
        <v>3459543.8</v>
      </c>
      <c r="AE100" s="54">
        <v>3376706.7</v>
      </c>
      <c r="AF100" s="54">
        <v>3407317.3</v>
      </c>
      <c r="AG100" s="54">
        <v>3525947.3</v>
      </c>
      <c r="AH100" s="54">
        <v>3538657</v>
      </c>
      <c r="AI100" s="54">
        <v>3568023.2</v>
      </c>
      <c r="AJ100" s="54">
        <v>3564986.9</v>
      </c>
      <c r="AK100" s="54">
        <v>3760607.3</v>
      </c>
      <c r="AL100" s="54">
        <v>3734293.1</v>
      </c>
      <c r="AM100" s="54">
        <v>3886370.8</v>
      </c>
      <c r="AN100" s="54">
        <v>3882858.8</v>
      </c>
      <c r="AO100" s="54">
        <v>3974211.4</v>
      </c>
      <c r="AP100" s="54">
        <v>4080100.5</v>
      </c>
      <c r="AQ100" s="54">
        <v>4260073</v>
      </c>
      <c r="AR100" s="54">
        <v>4404176.5999999996</v>
      </c>
      <c r="AS100" s="54">
        <v>4351758.5</v>
      </c>
      <c r="AT100" s="54">
        <v>4511417.4000000004</v>
      </c>
      <c r="AU100" s="54">
        <v>4511753.3</v>
      </c>
      <c r="AV100" s="54">
        <v>4464545</v>
      </c>
      <c r="AW100" s="54">
        <v>4588657.7</v>
      </c>
      <c r="AX100" s="54">
        <v>4461400.4000000004</v>
      </c>
      <c r="AY100" s="54">
        <v>4578227.2</v>
      </c>
      <c r="AZ100" s="54">
        <v>4481640.0999999996</v>
      </c>
      <c r="BA100" s="54">
        <v>4584722.0999999996</v>
      </c>
      <c r="BB100" s="54">
        <v>4502428</v>
      </c>
      <c r="BC100" s="54">
        <v>4530377.2</v>
      </c>
      <c r="BD100" s="54">
        <v>4618261.7</v>
      </c>
      <c r="BE100" s="54">
        <v>4675204.0999999996</v>
      </c>
      <c r="BF100" s="54">
        <v>4667098.5999999996</v>
      </c>
      <c r="BG100" s="54">
        <v>4763798.5</v>
      </c>
      <c r="BH100" s="358">
        <v>4774155.2</v>
      </c>
      <c r="BI100" s="54">
        <v>4618261.7</v>
      </c>
      <c r="BJ100" s="54">
        <v>4774155.2</v>
      </c>
    </row>
    <row r="101" spans="1:62" s="46" customFormat="1">
      <c r="A101" s="18" t="s">
        <v>188</v>
      </c>
      <c r="B101" s="54">
        <v>110516.3</v>
      </c>
      <c r="C101" s="54">
        <v>111981.1</v>
      </c>
      <c r="D101" s="54">
        <v>115621</v>
      </c>
      <c r="E101" s="54">
        <v>117939.9</v>
      </c>
      <c r="F101" s="54">
        <v>121802.8</v>
      </c>
      <c r="G101" s="54">
        <v>122038.7</v>
      </c>
      <c r="H101" s="54">
        <v>123073</v>
      </c>
      <c r="I101" s="54">
        <v>127669.8</v>
      </c>
      <c r="J101" s="54">
        <v>112325.4</v>
      </c>
      <c r="K101" s="54">
        <v>115489.3</v>
      </c>
      <c r="L101" s="54">
        <v>126333.3</v>
      </c>
      <c r="M101" s="54">
        <v>129922</v>
      </c>
      <c r="N101" s="54">
        <v>132554.29999999999</v>
      </c>
      <c r="O101" s="54">
        <v>136932.79999999999</v>
      </c>
      <c r="P101" s="54">
        <v>139420.5</v>
      </c>
      <c r="Q101" s="54">
        <v>140010.5</v>
      </c>
      <c r="R101" s="54">
        <v>145193.60000000001</v>
      </c>
      <c r="S101" s="54">
        <v>156331.6</v>
      </c>
      <c r="T101" s="54">
        <v>164750.9</v>
      </c>
      <c r="U101" s="54">
        <v>166101.1</v>
      </c>
      <c r="V101" s="54">
        <v>172289.5</v>
      </c>
      <c r="W101" s="54">
        <v>176714.1</v>
      </c>
      <c r="X101" s="54">
        <v>177893.5</v>
      </c>
      <c r="Y101" s="54">
        <v>183916.4</v>
      </c>
      <c r="Z101" s="54">
        <v>184202.4</v>
      </c>
      <c r="AA101" s="54">
        <v>185084.2</v>
      </c>
      <c r="AB101" s="54">
        <v>179156</v>
      </c>
      <c r="AC101" s="54">
        <v>182256.3</v>
      </c>
      <c r="AD101" s="54">
        <v>188216.7</v>
      </c>
      <c r="AE101" s="54">
        <v>191293.7</v>
      </c>
      <c r="AF101" s="54">
        <v>194805.4</v>
      </c>
      <c r="AG101" s="54">
        <v>196336.7</v>
      </c>
      <c r="AH101" s="54">
        <v>201825.5</v>
      </c>
      <c r="AI101" s="54">
        <v>204723.5</v>
      </c>
      <c r="AJ101" s="54">
        <v>208457.60000000001</v>
      </c>
      <c r="AK101" s="54">
        <v>212808</v>
      </c>
      <c r="AL101" s="54">
        <v>217192.5</v>
      </c>
      <c r="AM101" s="54">
        <v>218386.3</v>
      </c>
      <c r="AN101" s="54">
        <v>222835.4</v>
      </c>
      <c r="AO101" s="54">
        <v>224659.6</v>
      </c>
      <c r="AP101" s="54">
        <v>229334.3</v>
      </c>
      <c r="AQ101" s="54">
        <v>234132.4</v>
      </c>
      <c r="AR101" s="54">
        <v>240505</v>
      </c>
      <c r="AS101" s="54">
        <v>246551.3</v>
      </c>
      <c r="AT101" s="54">
        <v>262869.2</v>
      </c>
      <c r="AU101" s="54">
        <v>267206.90000000002</v>
      </c>
      <c r="AV101" s="54">
        <v>263020.59999999998</v>
      </c>
      <c r="AW101" s="54">
        <v>263830.2</v>
      </c>
      <c r="AX101" s="54">
        <v>269020.79999999999</v>
      </c>
      <c r="AY101" s="54">
        <v>269766.59999999998</v>
      </c>
      <c r="AZ101" s="54">
        <v>271401.59999999998</v>
      </c>
      <c r="BA101" s="54">
        <v>273623.8</v>
      </c>
      <c r="BB101" s="54">
        <v>280109.7</v>
      </c>
      <c r="BC101" s="54">
        <v>281096.40000000002</v>
      </c>
      <c r="BD101" s="54">
        <v>286340.8</v>
      </c>
      <c r="BE101" s="54">
        <v>285342.5</v>
      </c>
      <c r="BF101" s="54">
        <v>289645.3</v>
      </c>
      <c r="BG101" s="54">
        <v>288619.3</v>
      </c>
      <c r="BH101" s="358">
        <v>291200.5</v>
      </c>
      <c r="BI101" s="54">
        <v>286340.8</v>
      </c>
      <c r="BJ101" s="54">
        <v>291200.5</v>
      </c>
    </row>
    <row r="102" spans="1:62" s="46" customFormat="1" ht="11.65">
      <c r="A102" s="68" t="s">
        <v>189</v>
      </c>
      <c r="B102" s="100">
        <v>7.0000000000000001E-3</v>
      </c>
      <c r="C102" s="100">
        <v>1.0999999999999999E-2</v>
      </c>
      <c r="D102" s="100">
        <v>1.0999999999999999E-2</v>
      </c>
      <c r="E102" s="100">
        <v>1.0999999999999999E-2</v>
      </c>
      <c r="F102" s="100">
        <v>0.01</v>
      </c>
      <c r="G102" s="100">
        <v>0.01</v>
      </c>
      <c r="H102" s="100">
        <v>0.01</v>
      </c>
      <c r="I102" s="100">
        <v>8.9999999999999993E-3</v>
      </c>
      <c r="J102" s="100">
        <v>1.0999999999999999E-2</v>
      </c>
      <c r="K102" s="100">
        <v>8.9999999999999993E-3</v>
      </c>
      <c r="L102" s="100">
        <v>0.01</v>
      </c>
      <c r="M102" s="100">
        <v>0.01</v>
      </c>
      <c r="N102" s="100">
        <v>0.01</v>
      </c>
      <c r="O102" s="100">
        <v>8.9999999999999993E-3</v>
      </c>
      <c r="P102" s="100">
        <v>8.0000000000000002E-3</v>
      </c>
      <c r="Q102" s="100">
        <v>8.0000000000000002E-3</v>
      </c>
      <c r="R102" s="100">
        <v>4.0000000000000001E-3</v>
      </c>
      <c r="S102" s="100">
        <v>6.0000000000000001E-3</v>
      </c>
      <c r="T102" s="100">
        <v>6.0000000000000001E-3</v>
      </c>
      <c r="U102" s="100">
        <v>6.0000000000000001E-3</v>
      </c>
      <c r="V102" s="100">
        <v>3.0000000000000001E-3</v>
      </c>
      <c r="W102" s="100">
        <v>8.0000000000000002E-3</v>
      </c>
      <c r="X102" s="100">
        <v>6.0000000000000001E-3</v>
      </c>
      <c r="Y102" s="100">
        <v>8.9999999999999993E-3</v>
      </c>
      <c r="Z102" s="100">
        <v>7.0000000000000001E-3</v>
      </c>
      <c r="AA102" s="100">
        <v>8.0000000000000002E-3</v>
      </c>
      <c r="AB102" s="100">
        <v>8.9999999999999993E-3</v>
      </c>
      <c r="AC102" s="100">
        <v>8.0000000000000002E-3</v>
      </c>
      <c r="AD102" s="100">
        <v>8.0000000000000002E-3</v>
      </c>
      <c r="AE102" s="100">
        <v>8.9999999999999993E-3</v>
      </c>
      <c r="AF102" s="100">
        <v>6.0000000000000001E-3</v>
      </c>
      <c r="AG102" s="100">
        <v>7.0000000000000001E-3</v>
      </c>
      <c r="AH102" s="100">
        <v>7.0000000000000001E-3</v>
      </c>
      <c r="AI102" s="100">
        <v>8.0000000000000002E-3</v>
      </c>
      <c r="AJ102" s="100">
        <v>8.0000000000000002E-3</v>
      </c>
      <c r="AK102" s="100">
        <v>8.9999999999999993E-3</v>
      </c>
      <c r="AL102" s="100">
        <v>8.0000000000000002E-3</v>
      </c>
      <c r="AM102" s="100">
        <v>8.0000000000000002E-3</v>
      </c>
      <c r="AN102" s="100">
        <v>8.9999999999999993E-3</v>
      </c>
      <c r="AO102" s="100">
        <v>8.0000000000000002E-3</v>
      </c>
      <c r="AP102" s="100">
        <v>8.9999999999999993E-3</v>
      </c>
      <c r="AQ102" s="100">
        <v>8.0000000000000002E-3</v>
      </c>
      <c r="AR102" s="100">
        <v>8.0000000000000002E-3</v>
      </c>
      <c r="AS102" s="100">
        <v>0.01</v>
      </c>
      <c r="AT102" s="100">
        <v>7.0000000000000001E-3</v>
      </c>
      <c r="AU102" s="100">
        <v>8.0000000000000002E-3</v>
      </c>
      <c r="AV102" s="100">
        <v>3.0000000000000001E-3</v>
      </c>
      <c r="AW102" s="100">
        <v>7.0000000000000001E-3</v>
      </c>
      <c r="AX102" s="100">
        <v>7.0000000000000001E-3</v>
      </c>
      <c r="AY102" s="100">
        <v>8.0000000000000002E-3</v>
      </c>
      <c r="AZ102" s="100">
        <v>7.0000000000000001E-3</v>
      </c>
      <c r="BA102" s="100">
        <v>8.0000000000000002E-3</v>
      </c>
      <c r="BB102" s="100">
        <v>8.0000000000000002E-3</v>
      </c>
      <c r="BC102" s="100">
        <v>8.0000000000000002E-3</v>
      </c>
      <c r="BD102" s="100">
        <v>7.0000000000000001E-3</v>
      </c>
      <c r="BE102" s="100">
        <v>8.0000000000000002E-3</v>
      </c>
      <c r="BF102" s="100">
        <v>7.0000000000000001E-3</v>
      </c>
      <c r="BG102" s="100">
        <v>8.0000000000000002E-3</v>
      </c>
      <c r="BH102" s="360">
        <v>6.0000000000000001E-3</v>
      </c>
      <c r="BI102" s="100">
        <v>8.0000000000000002E-3</v>
      </c>
      <c r="BJ102" s="100">
        <v>7.0000000000000001E-3</v>
      </c>
    </row>
    <row r="103" spans="1:62" s="47" customFormat="1" ht="11.65">
      <c r="A103" s="68" t="s">
        <v>190</v>
      </c>
      <c r="B103" s="100">
        <v>0.106</v>
      </c>
      <c r="C103" s="100">
        <v>0.16</v>
      </c>
      <c r="D103" s="100">
        <v>0.16500000000000001</v>
      </c>
      <c r="E103" s="100">
        <v>0.16</v>
      </c>
      <c r="F103" s="100">
        <v>0.14199999999999999</v>
      </c>
      <c r="G103" s="100">
        <v>0.14899999999999999</v>
      </c>
      <c r="H103" s="100">
        <v>0.14899999999999999</v>
      </c>
      <c r="I103" s="100">
        <v>0.14399999999999999</v>
      </c>
      <c r="J103" s="100">
        <v>0.19500000000000001</v>
      </c>
      <c r="K103" s="100">
        <v>0.17799999999999999</v>
      </c>
      <c r="L103" s="100">
        <v>0.17499999999999999</v>
      </c>
      <c r="M103" s="100">
        <v>0.17299999999999999</v>
      </c>
      <c r="N103" s="100">
        <v>0.182</v>
      </c>
      <c r="O103" s="100">
        <v>0.16900000000000001</v>
      </c>
      <c r="P103" s="100">
        <v>0.16400000000000001</v>
      </c>
      <c r="Q103" s="100">
        <v>0.153</v>
      </c>
      <c r="R103" s="100">
        <v>0.10100000000000001</v>
      </c>
      <c r="S103" s="100">
        <v>0.14399999999999999</v>
      </c>
      <c r="T103" s="100">
        <v>0.11899999999999999</v>
      </c>
      <c r="U103" s="100">
        <v>0.106</v>
      </c>
      <c r="V103" s="100">
        <v>4.4999999999999998E-2</v>
      </c>
      <c r="W103" s="100">
        <v>0.14499999999999999</v>
      </c>
      <c r="X103" s="100">
        <v>0.1</v>
      </c>
      <c r="Y103" s="100">
        <v>0.153</v>
      </c>
      <c r="Z103" s="100">
        <v>0.128</v>
      </c>
      <c r="AA103" s="100">
        <v>0.13600000000000001</v>
      </c>
      <c r="AB103" s="100">
        <v>0.16200000000000001</v>
      </c>
      <c r="AC103" s="100">
        <v>0.13600000000000001</v>
      </c>
      <c r="AD103" s="100">
        <v>0.15</v>
      </c>
      <c r="AE103" s="100">
        <v>0.15</v>
      </c>
      <c r="AF103" s="100">
        <v>0.11</v>
      </c>
      <c r="AG103" s="100">
        <v>0.13100000000000001</v>
      </c>
      <c r="AH103" s="100">
        <v>0.12</v>
      </c>
      <c r="AI103" s="100">
        <v>0.13200000000000001</v>
      </c>
      <c r="AJ103" s="100">
        <v>0.13400000000000001</v>
      </c>
      <c r="AK103" s="100">
        <v>0.14899999999999999</v>
      </c>
      <c r="AL103" s="100">
        <v>0.13500000000000001</v>
      </c>
      <c r="AM103" s="100">
        <v>0.14299999999999999</v>
      </c>
      <c r="AN103" s="100">
        <v>0.14399999999999999</v>
      </c>
      <c r="AO103" s="100">
        <v>0.14399999999999999</v>
      </c>
      <c r="AP103" s="100">
        <v>0.14799999999999999</v>
      </c>
      <c r="AQ103" s="100">
        <v>0.14599999999999999</v>
      </c>
      <c r="AR103" s="100">
        <v>0.14399999999999999</v>
      </c>
      <c r="AS103" s="100">
        <v>0.18</v>
      </c>
      <c r="AT103" s="100">
        <v>0.114</v>
      </c>
      <c r="AU103" s="100">
        <v>0.127</v>
      </c>
      <c r="AV103" s="100">
        <v>4.4999999999999998E-2</v>
      </c>
      <c r="AW103" s="100">
        <v>0.121</v>
      </c>
      <c r="AX103" s="100">
        <v>0.109</v>
      </c>
      <c r="AY103" s="100">
        <v>0.13200000000000001</v>
      </c>
      <c r="AZ103" s="100">
        <v>0.111</v>
      </c>
      <c r="BA103" s="100">
        <v>0.13</v>
      </c>
      <c r="BB103" s="100">
        <v>0.126</v>
      </c>
      <c r="BC103" s="100">
        <v>0.13</v>
      </c>
      <c r="BD103" s="100">
        <v>0.11</v>
      </c>
      <c r="BE103" s="100">
        <v>0.12</v>
      </c>
      <c r="BF103" s="100">
        <v>0.112</v>
      </c>
      <c r="BG103" s="100">
        <v>0.125</v>
      </c>
      <c r="BH103" s="360">
        <v>9.4E-2</v>
      </c>
      <c r="BI103" s="100">
        <v>0.124</v>
      </c>
      <c r="BJ103" s="100">
        <v>0.112</v>
      </c>
    </row>
    <row r="104" spans="1:62" s="47" customFormat="1">
      <c r="A104" s="18" t="s">
        <v>191</v>
      </c>
      <c r="B104" s="54">
        <v>5021.8</v>
      </c>
      <c r="C104" s="54">
        <v>4050.8</v>
      </c>
      <c r="D104" s="54">
        <v>3952.2</v>
      </c>
      <c r="E104" s="54">
        <v>3939.1</v>
      </c>
      <c r="F104" s="54">
        <v>3596.2</v>
      </c>
      <c r="G104" s="54">
        <v>3506</v>
      </c>
      <c r="H104" s="54">
        <v>3526.5</v>
      </c>
      <c r="I104" s="54">
        <v>3338.8</v>
      </c>
      <c r="J104" s="54">
        <v>3305.3</v>
      </c>
      <c r="K104" s="54">
        <v>3643.8</v>
      </c>
      <c r="L104" s="54">
        <v>3716.9</v>
      </c>
      <c r="M104" s="54">
        <v>4034.7</v>
      </c>
      <c r="N104" s="54">
        <v>4207</v>
      </c>
      <c r="O104" s="54">
        <v>4328.2</v>
      </c>
      <c r="P104" s="54">
        <v>8238.2999999999993</v>
      </c>
      <c r="Q104" s="54">
        <v>8721.7000000000007</v>
      </c>
      <c r="R104" s="54">
        <v>13223.2</v>
      </c>
      <c r="S104" s="54">
        <v>20823</v>
      </c>
      <c r="T104" s="54">
        <v>24881.4</v>
      </c>
      <c r="U104" s="54">
        <v>29103.200000000001</v>
      </c>
      <c r="V104" s="54">
        <v>28991</v>
      </c>
      <c r="W104" s="54">
        <v>30897.1</v>
      </c>
      <c r="X104" s="54">
        <v>32607.5</v>
      </c>
      <c r="Y104" s="54">
        <v>32912.699999999997</v>
      </c>
      <c r="Z104" s="54">
        <v>32241.7</v>
      </c>
      <c r="AA104" s="54">
        <v>31142.9</v>
      </c>
      <c r="AB104" s="54">
        <v>29905.5</v>
      </c>
      <c r="AC104" s="54">
        <v>29992.2</v>
      </c>
      <c r="AD104" s="54">
        <v>30247.8</v>
      </c>
      <c r="AE104" s="54">
        <v>30065.200000000001</v>
      </c>
      <c r="AF104" s="54">
        <v>29027.4</v>
      </c>
      <c r="AG104" s="54">
        <v>28437.8</v>
      </c>
      <c r="AH104" s="54">
        <v>28962.799999999999</v>
      </c>
      <c r="AI104" s="54">
        <v>26452.2</v>
      </c>
      <c r="AJ104" s="54">
        <v>26191.1</v>
      </c>
      <c r="AK104" s="54">
        <v>25525.599999999999</v>
      </c>
      <c r="AL104" s="54">
        <v>24430.9</v>
      </c>
      <c r="AM104" s="54">
        <v>22108.1</v>
      </c>
      <c r="AN104" s="54">
        <v>21408.2</v>
      </c>
      <c r="AO104" s="54">
        <v>19640.5</v>
      </c>
      <c r="AP104" s="54">
        <v>17282.099999999999</v>
      </c>
      <c r="AQ104" s="54">
        <v>15665.2</v>
      </c>
      <c r="AR104" s="54">
        <v>14989.7</v>
      </c>
      <c r="AS104" s="54">
        <v>14177</v>
      </c>
      <c r="AT104" s="54">
        <v>13559.8</v>
      </c>
      <c r="AU104" s="54">
        <v>13614.9</v>
      </c>
      <c r="AV104" s="54">
        <v>14462.8</v>
      </c>
      <c r="AW104" s="54">
        <v>14918.7</v>
      </c>
      <c r="AX104" s="54">
        <v>15150.6</v>
      </c>
      <c r="AY104" s="54">
        <v>15221.1</v>
      </c>
      <c r="AZ104" s="54">
        <v>13387.7</v>
      </c>
      <c r="BA104" s="54">
        <v>13132.2</v>
      </c>
      <c r="BB104" s="54">
        <v>11840</v>
      </c>
      <c r="BC104" s="54">
        <v>11679.2</v>
      </c>
      <c r="BD104" s="54">
        <v>11279.4</v>
      </c>
      <c r="BE104" s="54">
        <v>11315.9</v>
      </c>
      <c r="BF104" s="54">
        <v>11418.7</v>
      </c>
      <c r="BG104" s="54">
        <v>11385.7</v>
      </c>
      <c r="BH104" s="358">
        <v>12019.6</v>
      </c>
      <c r="BI104" s="54">
        <v>11279.4</v>
      </c>
      <c r="BJ104" s="54">
        <v>12019.6</v>
      </c>
    </row>
    <row r="105" spans="1:62" s="47" customFormat="1">
      <c r="A105" s="168" t="s">
        <v>192</v>
      </c>
      <c r="B105" s="54">
        <v>103825.60000000001</v>
      </c>
      <c r="C105" s="54">
        <v>105673.5</v>
      </c>
      <c r="D105" s="54">
        <v>110253.5</v>
      </c>
      <c r="E105" s="54">
        <v>111446.1</v>
      </c>
      <c r="F105" s="54">
        <v>112341.1</v>
      </c>
      <c r="G105" s="54">
        <v>115794</v>
      </c>
      <c r="H105" s="54">
        <v>119110.39999999999</v>
      </c>
      <c r="I105" s="54">
        <v>123055.5</v>
      </c>
      <c r="J105" s="54">
        <v>127739.9</v>
      </c>
      <c r="K105" s="54">
        <v>130423.2</v>
      </c>
      <c r="L105" s="54">
        <v>132532.29999999999</v>
      </c>
      <c r="M105" s="54">
        <v>138456.20000000001</v>
      </c>
      <c r="N105" s="54">
        <v>142193.60000000001</v>
      </c>
      <c r="O105" s="54">
        <v>149372.79999999999</v>
      </c>
      <c r="P105" s="54">
        <v>140228</v>
      </c>
      <c r="Q105" s="54">
        <v>142862.39999999999</v>
      </c>
      <c r="R105" s="54">
        <v>150286.6</v>
      </c>
      <c r="S105" s="54">
        <v>161769</v>
      </c>
      <c r="T105" s="54">
        <v>160860.79999999999</v>
      </c>
      <c r="U105" s="54">
        <v>156277.1</v>
      </c>
      <c r="V105" s="54">
        <v>162176.5</v>
      </c>
      <c r="W105" s="54">
        <v>166777.9</v>
      </c>
      <c r="X105" s="54">
        <v>163503.70000000001</v>
      </c>
      <c r="Y105" s="54">
        <v>163961.20000000001</v>
      </c>
      <c r="Z105" s="54">
        <v>161707</v>
      </c>
      <c r="AA105" s="54">
        <v>160132.29999999999</v>
      </c>
      <c r="AB105" s="54">
        <v>162384.20000000001</v>
      </c>
      <c r="AC105" s="54">
        <v>162189.70000000001</v>
      </c>
      <c r="AD105" s="54">
        <v>166541.9</v>
      </c>
      <c r="AE105" s="54">
        <v>166875.29999999999</v>
      </c>
      <c r="AF105" s="54">
        <v>170937</v>
      </c>
      <c r="AG105" s="54">
        <v>170970.3</v>
      </c>
      <c r="AH105" s="54">
        <v>174796.5</v>
      </c>
      <c r="AI105" s="54">
        <v>176768.6</v>
      </c>
      <c r="AJ105" s="54">
        <v>183065.5</v>
      </c>
      <c r="AK105" s="54">
        <v>185394.7</v>
      </c>
      <c r="AL105" s="54">
        <v>190296.4</v>
      </c>
      <c r="AM105" s="54">
        <v>192246.1</v>
      </c>
      <c r="AN105" s="54">
        <v>198710.8</v>
      </c>
      <c r="AO105" s="54">
        <v>201561.3</v>
      </c>
      <c r="AP105" s="54">
        <v>205083.2</v>
      </c>
      <c r="AQ105" s="54">
        <v>213167.2</v>
      </c>
      <c r="AR105" s="54">
        <v>223026.7</v>
      </c>
      <c r="AS105" s="54">
        <v>233124</v>
      </c>
      <c r="AT105" s="54">
        <v>249514.7</v>
      </c>
      <c r="AU105" s="54">
        <v>256330</v>
      </c>
      <c r="AV105" s="54">
        <v>248214.3</v>
      </c>
      <c r="AW105" s="54">
        <v>255170.4</v>
      </c>
      <c r="AX105" s="54">
        <v>265774</v>
      </c>
      <c r="AY105" s="54">
        <v>270211.40000000002</v>
      </c>
      <c r="AZ105" s="54">
        <v>273992</v>
      </c>
      <c r="BA105" s="54">
        <v>276142</v>
      </c>
      <c r="BB105" s="54">
        <v>281575.40000000002</v>
      </c>
      <c r="BC105" s="54">
        <v>284421.90000000002</v>
      </c>
      <c r="BD105" s="54">
        <v>290333.59999999998</v>
      </c>
      <c r="BE105" s="54">
        <v>290206.90000000002</v>
      </c>
      <c r="BF105" s="54">
        <v>294325.2</v>
      </c>
      <c r="BG105" s="54">
        <v>295056.5</v>
      </c>
      <c r="BH105" s="358">
        <v>294251.40000000002</v>
      </c>
      <c r="BI105" s="54">
        <v>290333.59999999998</v>
      </c>
      <c r="BJ105" s="54">
        <v>294251.40000000002</v>
      </c>
    </row>
    <row r="106" spans="1:62" s="31" customFormat="1">
      <c r="A106" s="168" t="s">
        <v>193</v>
      </c>
      <c r="B106" s="54">
        <v>982784.5</v>
      </c>
      <c r="C106" s="54">
        <v>1009976.1</v>
      </c>
      <c r="D106" s="54">
        <v>1013227.9</v>
      </c>
      <c r="E106" s="54">
        <v>1047828.4</v>
      </c>
      <c r="F106" s="54">
        <v>1066391.7</v>
      </c>
      <c r="G106" s="54">
        <v>1117323</v>
      </c>
      <c r="H106" s="54">
        <v>1132493.7</v>
      </c>
      <c r="I106" s="54">
        <v>1176832.5</v>
      </c>
      <c r="J106" s="54">
        <v>1209579.8999999999</v>
      </c>
      <c r="K106" s="54">
        <v>1254602.5</v>
      </c>
      <c r="L106" s="54">
        <v>1276829.2</v>
      </c>
      <c r="M106" s="54">
        <v>1336853.3999999999</v>
      </c>
      <c r="N106" s="54">
        <v>1376992.4</v>
      </c>
      <c r="O106" s="54">
        <v>1464804.6</v>
      </c>
      <c r="P106" s="54">
        <v>1338697.3</v>
      </c>
      <c r="Q106" s="54">
        <v>1347652.2</v>
      </c>
      <c r="R106" s="54">
        <v>1374463</v>
      </c>
      <c r="S106" s="54">
        <v>1422033.1</v>
      </c>
      <c r="T106" s="54">
        <v>1407469.8</v>
      </c>
      <c r="U106" s="54">
        <v>1391393.6</v>
      </c>
      <c r="V106" s="54">
        <v>1382891.6</v>
      </c>
      <c r="W106" s="54">
        <v>1391356</v>
      </c>
      <c r="X106" s="54">
        <v>1384574</v>
      </c>
      <c r="Y106" s="54">
        <v>1400976.4</v>
      </c>
      <c r="Z106" s="54">
        <v>1376730.1</v>
      </c>
      <c r="AA106" s="54">
        <v>1384316.4</v>
      </c>
      <c r="AB106" s="54">
        <v>1385313.8</v>
      </c>
      <c r="AC106" s="54">
        <v>1378518.4</v>
      </c>
      <c r="AD106" s="54">
        <v>1409977.9</v>
      </c>
      <c r="AE106" s="54">
        <v>1417191.5</v>
      </c>
      <c r="AF106" s="54">
        <v>1444033.6</v>
      </c>
      <c r="AG106" s="54">
        <v>1450085.1</v>
      </c>
      <c r="AH106" s="54">
        <v>1454371.4</v>
      </c>
      <c r="AI106" s="54">
        <v>1463131.8</v>
      </c>
      <c r="AJ106" s="54">
        <v>1529704</v>
      </c>
      <c r="AK106" s="54">
        <v>1579590.1</v>
      </c>
      <c r="AL106" s="54">
        <v>1581742.2</v>
      </c>
      <c r="AM106" s="54">
        <v>1630194.1</v>
      </c>
      <c r="AN106" s="54">
        <v>1636326</v>
      </c>
      <c r="AO106" s="54">
        <v>1644371.2</v>
      </c>
      <c r="AP106" s="54">
        <v>1670930.6</v>
      </c>
      <c r="AQ106" s="54">
        <v>1722534.2</v>
      </c>
      <c r="AR106" s="54">
        <v>1772727.2</v>
      </c>
      <c r="AS106" s="54">
        <v>1783317.8</v>
      </c>
      <c r="AT106" s="54">
        <v>1831279.9</v>
      </c>
      <c r="AU106" s="54">
        <v>1845596.1</v>
      </c>
      <c r="AV106" s="54">
        <v>1802391.5</v>
      </c>
      <c r="AW106" s="54">
        <v>1819637</v>
      </c>
      <c r="AX106" s="54">
        <v>1945747.3</v>
      </c>
      <c r="AY106" s="54">
        <v>1957626.2</v>
      </c>
      <c r="AZ106" s="54">
        <v>1912128.9</v>
      </c>
      <c r="BA106" s="54">
        <v>1942225.1</v>
      </c>
      <c r="BB106" s="54">
        <v>1927528.3</v>
      </c>
      <c r="BC106" s="54">
        <v>1937519.8</v>
      </c>
      <c r="BD106" s="54">
        <v>1966975</v>
      </c>
      <c r="BE106" s="54">
        <v>1990675.3</v>
      </c>
      <c r="BF106" s="54">
        <v>1995724.8</v>
      </c>
      <c r="BG106" s="54">
        <v>1983319.4</v>
      </c>
      <c r="BH106" s="358">
        <v>1980543.7</v>
      </c>
      <c r="BI106" s="54">
        <v>1966975</v>
      </c>
      <c r="BJ106" s="54">
        <v>1980543.7</v>
      </c>
    </row>
    <row r="107" spans="1:62" s="47" customFormat="1">
      <c r="A107" s="101" t="s">
        <v>120</v>
      </c>
      <c r="B107" s="100">
        <v>0.106</v>
      </c>
      <c r="C107" s="100">
        <v>0.105</v>
      </c>
      <c r="D107" s="100">
        <v>0.109</v>
      </c>
      <c r="E107" s="100">
        <v>0.106</v>
      </c>
      <c r="F107" s="100">
        <v>0.105</v>
      </c>
      <c r="G107" s="100">
        <v>0.104</v>
      </c>
      <c r="H107" s="100">
        <v>0.105</v>
      </c>
      <c r="I107" s="100">
        <v>0.105</v>
      </c>
      <c r="J107" s="100">
        <v>0.106</v>
      </c>
      <c r="K107" s="100">
        <v>0.104</v>
      </c>
      <c r="L107" s="100">
        <v>0.104</v>
      </c>
      <c r="M107" s="100">
        <v>0.104</v>
      </c>
      <c r="N107" s="100">
        <v>0.10299999999999999</v>
      </c>
      <c r="O107" s="100">
        <v>0.10199999999999999</v>
      </c>
      <c r="P107" s="100">
        <v>0.105</v>
      </c>
      <c r="Q107" s="100">
        <v>0.106</v>
      </c>
      <c r="R107" s="100">
        <v>0.109</v>
      </c>
      <c r="S107" s="100">
        <v>0.114</v>
      </c>
      <c r="T107" s="100">
        <v>0.114</v>
      </c>
      <c r="U107" s="100">
        <v>0.112</v>
      </c>
      <c r="V107" s="100">
        <v>0.11700000000000001</v>
      </c>
      <c r="W107" s="100">
        <v>0.12</v>
      </c>
      <c r="X107" s="100">
        <v>0.11799999999999999</v>
      </c>
      <c r="Y107" s="100">
        <v>0.11700000000000001</v>
      </c>
      <c r="Z107" s="100">
        <v>0.11700000000000001</v>
      </c>
      <c r="AA107" s="100">
        <v>0.11600000000000001</v>
      </c>
      <c r="AB107" s="100">
        <v>0.11700000000000001</v>
      </c>
      <c r="AC107" s="100">
        <v>0.11799999999999999</v>
      </c>
      <c r="AD107" s="100">
        <v>0.11799999999999999</v>
      </c>
      <c r="AE107" s="100">
        <v>0.11799999999999999</v>
      </c>
      <c r="AF107" s="100">
        <v>0.11799999999999999</v>
      </c>
      <c r="AG107" s="100">
        <v>0.11799999999999999</v>
      </c>
      <c r="AH107" s="100">
        <v>0.12</v>
      </c>
      <c r="AI107" s="100">
        <v>0.121</v>
      </c>
      <c r="AJ107" s="100">
        <v>0.12</v>
      </c>
      <c r="AK107" s="100">
        <v>0.11700000000000001</v>
      </c>
      <c r="AL107" s="100">
        <v>0.12</v>
      </c>
      <c r="AM107" s="100">
        <v>0.11799999999999999</v>
      </c>
      <c r="AN107" s="100">
        <v>0.121</v>
      </c>
      <c r="AO107" s="100">
        <v>0.123</v>
      </c>
      <c r="AP107" s="100">
        <v>0.123</v>
      </c>
      <c r="AQ107" s="100">
        <v>0.124</v>
      </c>
      <c r="AR107" s="100">
        <v>0.126</v>
      </c>
      <c r="AS107" s="100">
        <v>0.13100000000000001</v>
      </c>
      <c r="AT107" s="100">
        <v>0.13600000000000001</v>
      </c>
      <c r="AU107" s="100">
        <v>0.13900000000000001</v>
      </c>
      <c r="AV107" s="100">
        <v>0.13800000000000001</v>
      </c>
      <c r="AW107" s="100">
        <v>0.14000000000000001</v>
      </c>
      <c r="AX107" s="100">
        <v>0.13700000000000001</v>
      </c>
      <c r="AY107" s="100">
        <v>0.13800000000000001</v>
      </c>
      <c r="AZ107" s="100">
        <v>0.14299999999999999</v>
      </c>
      <c r="BA107" s="100">
        <v>0.14199999999999999</v>
      </c>
      <c r="BB107" s="100">
        <v>0.14599999999999999</v>
      </c>
      <c r="BC107" s="100">
        <v>0.14699999999999999</v>
      </c>
      <c r="BD107" s="100">
        <v>0.14799999999999999</v>
      </c>
      <c r="BE107" s="100">
        <v>0.14599999999999999</v>
      </c>
      <c r="BF107" s="100">
        <v>0.14699999999999999</v>
      </c>
      <c r="BG107" s="100">
        <v>0.14899999999999999</v>
      </c>
      <c r="BH107" s="360">
        <v>0.14899999999999999</v>
      </c>
      <c r="BI107" s="100">
        <v>0.14799999999999999</v>
      </c>
      <c r="BJ107" s="100">
        <v>0.14899999999999999</v>
      </c>
    </row>
    <row r="108" spans="1:62" s="156" customFormat="1">
      <c r="A108" s="307" t="s">
        <v>422</v>
      </c>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v>1.206</v>
      </c>
      <c r="AS108" s="100">
        <v>1.181</v>
      </c>
      <c r="AT108" s="100">
        <v>1.218</v>
      </c>
      <c r="AU108" s="100">
        <v>1.2310000000000001</v>
      </c>
      <c r="AV108" s="100">
        <v>1.294</v>
      </c>
      <c r="AW108" s="100">
        <v>1.206</v>
      </c>
      <c r="AX108" s="100">
        <v>1.276</v>
      </c>
      <c r="AY108" s="100">
        <v>1.329</v>
      </c>
      <c r="AZ108" s="100">
        <v>1.272</v>
      </c>
      <c r="BA108" s="100">
        <v>1.258</v>
      </c>
      <c r="BB108" s="100">
        <v>1.284</v>
      </c>
      <c r="BC108" s="100">
        <v>1.248</v>
      </c>
      <c r="BD108" s="100">
        <v>1.351</v>
      </c>
      <c r="BE108" s="100">
        <v>1.3180000000000001</v>
      </c>
      <c r="BF108" s="100">
        <v>1.323</v>
      </c>
      <c r="BG108" s="100">
        <v>1.319</v>
      </c>
      <c r="BH108" s="360">
        <v>1.341</v>
      </c>
      <c r="BI108" s="100">
        <v>1.351</v>
      </c>
      <c r="BJ108" s="100">
        <v>1.341</v>
      </c>
    </row>
    <row r="109" spans="1:62" s="156" customFormat="1" ht="13.5" customHeight="1">
      <c r="A109" s="307" t="s">
        <v>423</v>
      </c>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v>0.17599999999999999</v>
      </c>
      <c r="AP109" s="100">
        <v>0.153</v>
      </c>
      <c r="AQ109" s="100">
        <v>0.156</v>
      </c>
      <c r="AR109" s="100">
        <v>0.15</v>
      </c>
      <c r="AS109" s="100">
        <v>0.155</v>
      </c>
      <c r="AT109" s="100">
        <v>0.156</v>
      </c>
      <c r="AU109" s="100">
        <v>0.158</v>
      </c>
      <c r="AV109" s="100">
        <v>0.153</v>
      </c>
      <c r="AW109" s="100">
        <v>0.155</v>
      </c>
      <c r="AX109" s="100">
        <v>0.15</v>
      </c>
      <c r="AY109" s="100">
        <v>0.15</v>
      </c>
      <c r="AZ109" s="100">
        <v>0.151</v>
      </c>
      <c r="BA109" s="100">
        <v>0.156</v>
      </c>
      <c r="BB109" s="100">
        <v>0.158</v>
      </c>
      <c r="BC109" s="100">
        <v>0.16</v>
      </c>
      <c r="BD109" s="100">
        <v>0.159</v>
      </c>
      <c r="BE109" s="100">
        <v>0.152</v>
      </c>
      <c r="BF109" s="100">
        <v>0.158</v>
      </c>
      <c r="BG109" s="100">
        <v>0.153</v>
      </c>
      <c r="BH109" s="360">
        <v>0.157</v>
      </c>
      <c r="BI109" s="100">
        <v>0.159</v>
      </c>
      <c r="BJ109" s="100">
        <v>0.157</v>
      </c>
    </row>
    <row r="110" spans="1:62" s="47" customFormat="1">
      <c r="A110" s="18" t="s">
        <v>89</v>
      </c>
      <c r="B110" s="169">
        <v>51</v>
      </c>
      <c r="C110" s="169">
        <v>50</v>
      </c>
      <c r="D110" s="169">
        <v>50</v>
      </c>
      <c r="E110" s="169">
        <v>50</v>
      </c>
      <c r="F110" s="169">
        <v>52</v>
      </c>
      <c r="G110" s="169">
        <v>52</v>
      </c>
      <c r="H110" s="169">
        <v>52</v>
      </c>
      <c r="I110" s="169">
        <v>53</v>
      </c>
      <c r="J110" s="169">
        <v>53</v>
      </c>
      <c r="K110" s="169">
        <v>53</v>
      </c>
      <c r="L110" s="169">
        <v>53</v>
      </c>
      <c r="M110" s="169">
        <v>54</v>
      </c>
      <c r="N110" s="169">
        <v>54</v>
      </c>
      <c r="O110" s="169">
        <v>53</v>
      </c>
      <c r="P110" s="169">
        <v>55</v>
      </c>
      <c r="Q110" s="169">
        <v>56</v>
      </c>
      <c r="R110" s="169">
        <v>56</v>
      </c>
      <c r="S110" s="169">
        <v>55</v>
      </c>
      <c r="T110" s="169">
        <v>54</v>
      </c>
      <c r="U110" s="169">
        <v>53</v>
      </c>
      <c r="V110" s="169">
        <v>54</v>
      </c>
      <c r="W110" s="169">
        <v>53</v>
      </c>
      <c r="X110" s="169">
        <v>53</v>
      </c>
      <c r="Y110" s="169">
        <v>53</v>
      </c>
      <c r="Z110" s="169">
        <v>54</v>
      </c>
      <c r="AA110" s="169">
        <v>54</v>
      </c>
      <c r="AB110" s="169">
        <v>54</v>
      </c>
      <c r="AC110" s="169">
        <v>54</v>
      </c>
      <c r="AD110" s="169">
        <v>56</v>
      </c>
      <c r="AE110" s="169">
        <v>61</v>
      </c>
      <c r="AF110" s="169">
        <v>62</v>
      </c>
      <c r="AG110" s="169">
        <v>63</v>
      </c>
      <c r="AH110" s="169">
        <v>63</v>
      </c>
      <c r="AI110" s="169">
        <v>66</v>
      </c>
      <c r="AJ110" s="169">
        <v>66</v>
      </c>
      <c r="AK110" s="169">
        <v>67</v>
      </c>
      <c r="AL110" s="169">
        <v>68</v>
      </c>
      <c r="AM110" s="169">
        <v>69</v>
      </c>
      <c r="AN110" s="169">
        <v>70</v>
      </c>
      <c r="AO110" s="169">
        <v>68</v>
      </c>
      <c r="AP110" s="169">
        <v>68</v>
      </c>
      <c r="AQ110" s="169">
        <v>70</v>
      </c>
      <c r="AR110" s="169">
        <v>70</v>
      </c>
      <c r="AS110" s="169">
        <v>72</v>
      </c>
      <c r="AT110" s="169">
        <v>73</v>
      </c>
      <c r="AU110" s="169">
        <v>74</v>
      </c>
      <c r="AV110" s="169">
        <v>75</v>
      </c>
      <c r="AW110" s="169">
        <v>79</v>
      </c>
      <c r="AX110" s="169">
        <v>82</v>
      </c>
      <c r="AY110" s="169">
        <v>82</v>
      </c>
      <c r="AZ110" s="169">
        <v>80</v>
      </c>
      <c r="BA110" s="54">
        <v>83</v>
      </c>
      <c r="BB110" s="54">
        <v>82</v>
      </c>
      <c r="BC110" s="54">
        <v>84</v>
      </c>
      <c r="BD110" s="54">
        <v>86</v>
      </c>
      <c r="BE110" s="54">
        <v>86</v>
      </c>
      <c r="BF110" s="54">
        <v>86</v>
      </c>
      <c r="BG110" s="54">
        <v>88</v>
      </c>
      <c r="BH110" s="358">
        <v>91</v>
      </c>
      <c r="BI110" s="54">
        <v>86</v>
      </c>
      <c r="BJ110" s="54">
        <v>91</v>
      </c>
    </row>
    <row r="111" spans="1:62" s="47" customFormat="1" ht="19.5" customHeight="1">
      <c r="A111" s="102"/>
      <c r="B111" s="473" t="s">
        <v>125</v>
      </c>
      <c r="C111" s="473"/>
      <c r="D111" s="473"/>
      <c r="E111" s="473"/>
      <c r="F111" s="473"/>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c r="AY111" s="473"/>
      <c r="AZ111" s="473"/>
      <c r="BA111" s="473"/>
      <c r="BB111" s="473"/>
      <c r="BC111" s="473"/>
      <c r="BD111" s="473"/>
      <c r="BE111" s="473"/>
      <c r="BF111" s="473"/>
      <c r="BG111" s="473"/>
      <c r="BH111" s="473"/>
      <c r="BI111" s="473"/>
      <c r="BJ111" s="473"/>
    </row>
    <row r="112" spans="1:62" s="47" customFormat="1" ht="7.5" customHeight="1">
      <c r="A112" s="102"/>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I112" s="156"/>
      <c r="BJ112" s="156"/>
    </row>
    <row r="113" spans="1:62" s="47" customFormat="1" ht="7.5" hidden="1" customHeight="1">
      <c r="A113" s="102"/>
      <c r="B113" s="207" t="s">
        <v>494</v>
      </c>
      <c r="C113" s="207" t="s">
        <v>495</v>
      </c>
      <c r="D113" s="207" t="s">
        <v>496</v>
      </c>
      <c r="E113" s="207" t="s">
        <v>497</v>
      </c>
      <c r="F113" s="207" t="s">
        <v>498</v>
      </c>
      <c r="G113" s="207" t="s">
        <v>499</v>
      </c>
      <c r="H113" s="207" t="s">
        <v>500</v>
      </c>
      <c r="I113" s="207" t="s">
        <v>501</v>
      </c>
      <c r="J113" s="207" t="s">
        <v>502</v>
      </c>
      <c r="K113" s="207" t="s">
        <v>503</v>
      </c>
      <c r="L113" s="207" t="s">
        <v>504</v>
      </c>
      <c r="M113" s="207" t="s">
        <v>505</v>
      </c>
      <c r="N113" s="207" t="s">
        <v>506</v>
      </c>
      <c r="O113" s="207" t="s">
        <v>507</v>
      </c>
      <c r="P113" s="207" t="s">
        <v>508</v>
      </c>
      <c r="Q113" s="207" t="s">
        <v>509</v>
      </c>
      <c r="R113" s="207" t="s">
        <v>510</v>
      </c>
      <c r="S113" s="207" t="s">
        <v>511</v>
      </c>
      <c r="T113" s="207" t="s">
        <v>512</v>
      </c>
      <c r="U113" s="207" t="s">
        <v>513</v>
      </c>
      <c r="V113" s="207" t="s">
        <v>514</v>
      </c>
      <c r="W113" s="207" t="s">
        <v>515</v>
      </c>
      <c r="X113" s="207" t="s">
        <v>516</v>
      </c>
      <c r="Y113" s="207" t="s">
        <v>517</v>
      </c>
      <c r="Z113" s="207" t="s">
        <v>518</v>
      </c>
      <c r="AA113" s="207" t="s">
        <v>519</v>
      </c>
      <c r="AB113" s="207" t="s">
        <v>520</v>
      </c>
      <c r="AC113" s="207" t="s">
        <v>521</v>
      </c>
      <c r="AD113" s="207" t="s">
        <v>522</v>
      </c>
      <c r="AE113" s="207" t="s">
        <v>523</v>
      </c>
      <c r="AF113" s="207" t="s">
        <v>524</v>
      </c>
      <c r="AG113" s="207" t="s">
        <v>525</v>
      </c>
      <c r="AH113" s="207" t="s">
        <v>526</v>
      </c>
      <c r="AI113" s="207" t="s">
        <v>527</v>
      </c>
      <c r="AJ113" s="207" t="s">
        <v>528</v>
      </c>
      <c r="AK113" s="207" t="s">
        <v>529</v>
      </c>
      <c r="AL113" s="207" t="s">
        <v>530</v>
      </c>
      <c r="AM113" s="207" t="s">
        <v>531</v>
      </c>
      <c r="AN113" s="207" t="s">
        <v>532</v>
      </c>
      <c r="AO113" s="207" t="s">
        <v>533</v>
      </c>
      <c r="AP113" s="207" t="s">
        <v>534</v>
      </c>
      <c r="AQ113" s="207" t="s">
        <v>535</v>
      </c>
      <c r="AR113" s="207" t="s">
        <v>536</v>
      </c>
      <c r="AS113" s="207" t="s">
        <v>537</v>
      </c>
      <c r="AT113" s="207" t="s">
        <v>538</v>
      </c>
      <c r="AU113" s="207" t="s">
        <v>539</v>
      </c>
      <c r="AV113" s="207" t="s">
        <v>486</v>
      </c>
      <c r="AW113" s="207" t="s">
        <v>540</v>
      </c>
      <c r="AX113" s="207" t="s">
        <v>541</v>
      </c>
      <c r="AY113" s="207" t="s">
        <v>542</v>
      </c>
      <c r="AZ113" s="207" t="s">
        <v>543</v>
      </c>
      <c r="BA113" s="207" t="s">
        <v>544</v>
      </c>
      <c r="BB113" s="207" t="s">
        <v>545</v>
      </c>
      <c r="BC113" s="207" t="s">
        <v>546</v>
      </c>
      <c r="BD113" s="207" t="s">
        <v>547</v>
      </c>
      <c r="BE113" s="207" t="s">
        <v>548</v>
      </c>
      <c r="BF113" s="207" t="s">
        <v>549</v>
      </c>
      <c r="BG113" s="207" t="s">
        <v>550</v>
      </c>
      <c r="BH113" s="363" t="s">
        <v>551</v>
      </c>
      <c r="BI113" s="156" t="s">
        <v>552</v>
      </c>
      <c r="BJ113" s="156" t="s">
        <v>553</v>
      </c>
    </row>
    <row r="114" spans="1:62" s="47" customFormat="1">
      <c r="A114" s="18" t="s">
        <v>36</v>
      </c>
      <c r="B114" s="54">
        <v>95.6</v>
      </c>
      <c r="C114" s="54">
        <v>96.7</v>
      </c>
      <c r="D114" s="54">
        <v>94.3</v>
      </c>
      <c r="E114" s="54">
        <v>103.7</v>
      </c>
      <c r="F114" s="54">
        <v>106.2</v>
      </c>
      <c r="G114" s="54">
        <v>106.5</v>
      </c>
      <c r="H114" s="54">
        <v>105.1</v>
      </c>
      <c r="I114" s="54">
        <v>108.2</v>
      </c>
      <c r="J114" s="54">
        <v>121</v>
      </c>
      <c r="K114" s="54">
        <v>121.1</v>
      </c>
      <c r="L114" s="54">
        <v>121.2</v>
      </c>
      <c r="M114" s="54">
        <v>122.4</v>
      </c>
      <c r="N114" s="54">
        <v>126.5</v>
      </c>
      <c r="O114" s="54">
        <v>123.6</v>
      </c>
      <c r="P114" s="54">
        <v>121.7</v>
      </c>
      <c r="Q114" s="54">
        <v>128.4</v>
      </c>
      <c r="R114" s="54">
        <v>111.7</v>
      </c>
      <c r="S114" s="54">
        <v>113.9</v>
      </c>
      <c r="T114" s="54">
        <v>103.8</v>
      </c>
      <c r="U114" s="54">
        <v>125.3</v>
      </c>
      <c r="V114" s="54">
        <v>130.69999999999999</v>
      </c>
      <c r="W114" s="54">
        <v>137</v>
      </c>
      <c r="X114" s="54">
        <v>127.6</v>
      </c>
      <c r="Y114" s="54">
        <v>132.9</v>
      </c>
      <c r="Z114" s="54">
        <v>134.5</v>
      </c>
      <c r="AA114" s="54">
        <v>140.6</v>
      </c>
      <c r="AB114" s="54">
        <v>146.1</v>
      </c>
      <c r="AC114" s="54">
        <v>145.19999999999999</v>
      </c>
      <c r="AD114" s="54">
        <v>148</v>
      </c>
      <c r="AE114" s="54">
        <v>115.6</v>
      </c>
      <c r="AF114" s="54">
        <v>110.5</v>
      </c>
      <c r="AG114" s="54">
        <v>112.8</v>
      </c>
      <c r="AH114" s="54">
        <v>113.5</v>
      </c>
      <c r="AI114" s="54">
        <v>118.2</v>
      </c>
      <c r="AJ114" s="54">
        <v>116.1</v>
      </c>
      <c r="AK114" s="54">
        <v>120.4</v>
      </c>
      <c r="AL114" s="54">
        <v>116.7</v>
      </c>
      <c r="AM114" s="54">
        <v>121.9</v>
      </c>
      <c r="AN114" s="54">
        <v>119.7</v>
      </c>
      <c r="AO114" s="54">
        <v>122</v>
      </c>
      <c r="AP114" s="54">
        <v>119.3</v>
      </c>
      <c r="AQ114" s="54">
        <v>121.2</v>
      </c>
      <c r="AR114" s="54">
        <v>117.5</v>
      </c>
      <c r="AS114" s="54">
        <v>108.1</v>
      </c>
      <c r="AT114" s="54">
        <v>84.6</v>
      </c>
      <c r="AU114" s="54">
        <v>86.6</v>
      </c>
      <c r="AV114" s="54">
        <v>86.7</v>
      </c>
      <c r="AW114" s="54">
        <v>54.9</v>
      </c>
      <c r="AX114" s="54">
        <v>54.4</v>
      </c>
      <c r="AY114" s="54">
        <v>55.4</v>
      </c>
      <c r="AZ114" s="54">
        <v>56.1</v>
      </c>
      <c r="BA114" s="54">
        <v>58.3</v>
      </c>
      <c r="BB114" s="54">
        <v>59.3</v>
      </c>
      <c r="BC114" s="54">
        <v>56</v>
      </c>
      <c r="BD114" s="54">
        <v>56.1</v>
      </c>
      <c r="BE114" s="54">
        <v>57.2</v>
      </c>
      <c r="BF114" s="54">
        <v>58</v>
      </c>
      <c r="BG114" s="54">
        <v>58.1</v>
      </c>
      <c r="BH114" s="358">
        <v>51.5</v>
      </c>
      <c r="BI114" s="54">
        <v>229.8</v>
      </c>
      <c r="BJ114" s="54">
        <v>224.8</v>
      </c>
    </row>
    <row r="115" spans="1:62" s="47" customFormat="1">
      <c r="A115" s="18" t="s">
        <v>44</v>
      </c>
      <c r="B115" s="54">
        <v>47.9</v>
      </c>
      <c r="C115" s="54">
        <v>55.8</v>
      </c>
      <c r="D115" s="54">
        <v>52.5</v>
      </c>
      <c r="E115" s="54">
        <v>57.2</v>
      </c>
      <c r="F115" s="54">
        <v>52.5</v>
      </c>
      <c r="G115" s="54">
        <v>57.3</v>
      </c>
      <c r="H115" s="54">
        <v>58.8</v>
      </c>
      <c r="I115" s="54">
        <v>61</v>
      </c>
      <c r="J115" s="54">
        <v>53.3</v>
      </c>
      <c r="K115" s="54">
        <v>55.1</v>
      </c>
      <c r="L115" s="54">
        <v>48.6</v>
      </c>
      <c r="M115" s="54">
        <v>61.6</v>
      </c>
      <c r="N115" s="54">
        <v>54.8</v>
      </c>
      <c r="O115" s="54">
        <v>52</v>
      </c>
      <c r="P115" s="54">
        <v>63.4</v>
      </c>
      <c r="Q115" s="54">
        <v>68.599999999999994</v>
      </c>
      <c r="R115" s="54">
        <v>30.5</v>
      </c>
      <c r="S115" s="54">
        <v>46.9</v>
      </c>
      <c r="T115" s="54">
        <v>53</v>
      </c>
      <c r="U115" s="54">
        <v>55.2</v>
      </c>
      <c r="V115" s="54">
        <v>45.8</v>
      </c>
      <c r="W115" s="54">
        <v>51.7</v>
      </c>
      <c r="X115" s="54">
        <v>42.8</v>
      </c>
      <c r="Y115" s="54">
        <v>63.2</v>
      </c>
      <c r="Z115" s="54">
        <v>42.4</v>
      </c>
      <c r="AA115" s="54">
        <v>44.7</v>
      </c>
      <c r="AB115" s="54">
        <v>34.200000000000003</v>
      </c>
      <c r="AC115" s="54">
        <v>46.2</v>
      </c>
      <c r="AD115" s="54">
        <v>36.299999999999997</v>
      </c>
      <c r="AE115" s="54">
        <v>25.1</v>
      </c>
      <c r="AF115" s="54">
        <v>24.6</v>
      </c>
      <c r="AG115" s="54">
        <v>37</v>
      </c>
      <c r="AH115" s="54">
        <v>28.9</v>
      </c>
      <c r="AI115" s="54">
        <v>31.6</v>
      </c>
      <c r="AJ115" s="54">
        <v>28.5</v>
      </c>
      <c r="AK115" s="54">
        <v>31.5</v>
      </c>
      <c r="AL115" s="54">
        <v>28.3</v>
      </c>
      <c r="AM115" s="54">
        <v>31.3</v>
      </c>
      <c r="AN115" s="54">
        <v>26.6</v>
      </c>
      <c r="AO115" s="54">
        <v>28.2</v>
      </c>
      <c r="AP115" s="54">
        <v>26.4</v>
      </c>
      <c r="AQ115" s="54">
        <v>30.1</v>
      </c>
      <c r="AR115" s="54">
        <v>30.3</v>
      </c>
      <c r="AS115" s="54">
        <v>25.1</v>
      </c>
      <c r="AT115" s="54">
        <v>14</v>
      </c>
      <c r="AU115" s="54">
        <v>16.100000000000001</v>
      </c>
      <c r="AV115" s="54">
        <v>16.2</v>
      </c>
      <c r="AW115" s="54">
        <v>8.1999999999999993</v>
      </c>
      <c r="AX115" s="54">
        <v>7.8</v>
      </c>
      <c r="AY115" s="54">
        <v>8.1999999999999993</v>
      </c>
      <c r="AZ115" s="54">
        <v>6.8</v>
      </c>
      <c r="BA115" s="54">
        <v>8.4</v>
      </c>
      <c r="BB115" s="54">
        <v>7.4</v>
      </c>
      <c r="BC115" s="54">
        <v>6</v>
      </c>
      <c r="BD115" s="54">
        <v>7.5</v>
      </c>
      <c r="BE115" s="54">
        <v>7.1</v>
      </c>
      <c r="BF115" s="54">
        <v>7.2</v>
      </c>
      <c r="BG115" s="54">
        <v>5.7</v>
      </c>
      <c r="BH115" s="358">
        <v>7.8</v>
      </c>
      <c r="BI115" s="54">
        <v>29.4</v>
      </c>
      <c r="BJ115" s="54">
        <v>27.8</v>
      </c>
    </row>
    <row r="116" spans="1:62" s="47" customFormat="1">
      <c r="A116" s="68" t="s">
        <v>35</v>
      </c>
      <c r="B116" s="55">
        <v>143.5</v>
      </c>
      <c r="C116" s="55">
        <v>152.5</v>
      </c>
      <c r="D116" s="55">
        <v>146.80000000000001</v>
      </c>
      <c r="E116" s="55">
        <v>160.9</v>
      </c>
      <c r="F116" s="55">
        <v>158.69999999999999</v>
      </c>
      <c r="G116" s="55">
        <v>163.80000000000001</v>
      </c>
      <c r="H116" s="55">
        <v>163.9</v>
      </c>
      <c r="I116" s="55">
        <v>169.2</v>
      </c>
      <c r="J116" s="55">
        <v>174.3</v>
      </c>
      <c r="K116" s="55">
        <v>176.1</v>
      </c>
      <c r="L116" s="55">
        <v>169.8</v>
      </c>
      <c r="M116" s="55">
        <v>184</v>
      </c>
      <c r="N116" s="55">
        <v>181.3</v>
      </c>
      <c r="O116" s="55">
        <v>175.6</v>
      </c>
      <c r="P116" s="55">
        <v>185</v>
      </c>
      <c r="Q116" s="55">
        <v>197</v>
      </c>
      <c r="R116" s="55">
        <v>142.30000000000001</v>
      </c>
      <c r="S116" s="55">
        <v>160.80000000000001</v>
      </c>
      <c r="T116" s="55">
        <v>156.80000000000001</v>
      </c>
      <c r="U116" s="55">
        <v>180.4</v>
      </c>
      <c r="V116" s="55">
        <v>176.5</v>
      </c>
      <c r="W116" s="55">
        <v>188.6</v>
      </c>
      <c r="X116" s="55">
        <v>170.4</v>
      </c>
      <c r="Y116" s="55">
        <v>196.1</v>
      </c>
      <c r="Z116" s="55">
        <v>176.9</v>
      </c>
      <c r="AA116" s="55">
        <v>185.3</v>
      </c>
      <c r="AB116" s="55">
        <v>180.2</v>
      </c>
      <c r="AC116" s="55">
        <v>191.3</v>
      </c>
      <c r="AD116" s="55">
        <v>184.3</v>
      </c>
      <c r="AE116" s="55">
        <v>140.69999999999999</v>
      </c>
      <c r="AF116" s="55">
        <v>135</v>
      </c>
      <c r="AG116" s="55">
        <v>149.80000000000001</v>
      </c>
      <c r="AH116" s="55">
        <v>142.4</v>
      </c>
      <c r="AI116" s="55">
        <v>149.80000000000001</v>
      </c>
      <c r="AJ116" s="55">
        <v>144.5</v>
      </c>
      <c r="AK116" s="55">
        <v>151.9</v>
      </c>
      <c r="AL116" s="55">
        <v>145</v>
      </c>
      <c r="AM116" s="55">
        <v>153.19999999999999</v>
      </c>
      <c r="AN116" s="55">
        <v>146.30000000000001</v>
      </c>
      <c r="AO116" s="55">
        <v>150.19999999999999</v>
      </c>
      <c r="AP116" s="55">
        <v>145.69999999999999</v>
      </c>
      <c r="AQ116" s="55">
        <v>151.30000000000001</v>
      </c>
      <c r="AR116" s="55">
        <v>147.80000000000001</v>
      </c>
      <c r="AS116" s="55">
        <v>133.19999999999999</v>
      </c>
      <c r="AT116" s="55">
        <v>98.6</v>
      </c>
      <c r="AU116" s="55">
        <v>102.6</v>
      </c>
      <c r="AV116" s="55">
        <v>102.9</v>
      </c>
      <c r="AW116" s="55">
        <v>63.1</v>
      </c>
      <c r="AX116" s="55">
        <v>62.2</v>
      </c>
      <c r="AY116" s="55">
        <v>63.6</v>
      </c>
      <c r="AZ116" s="55">
        <v>62.9</v>
      </c>
      <c r="BA116" s="55">
        <v>66.8</v>
      </c>
      <c r="BB116" s="55">
        <v>66.7</v>
      </c>
      <c r="BC116" s="55">
        <v>62.1</v>
      </c>
      <c r="BD116" s="55">
        <v>63.5</v>
      </c>
      <c r="BE116" s="55">
        <v>64.3</v>
      </c>
      <c r="BF116" s="55">
        <v>65.2</v>
      </c>
      <c r="BG116" s="55">
        <v>63.8</v>
      </c>
      <c r="BH116" s="359">
        <v>59.4</v>
      </c>
      <c r="BI116" s="55">
        <v>259.10000000000002</v>
      </c>
      <c r="BJ116" s="55">
        <v>252.6</v>
      </c>
    </row>
    <row r="117" spans="1:62" s="47" customFormat="1">
      <c r="A117" s="18" t="s">
        <v>47</v>
      </c>
      <c r="B117" s="54">
        <v>103.6</v>
      </c>
      <c r="C117" s="54">
        <v>108.3</v>
      </c>
      <c r="D117" s="54">
        <v>106.3</v>
      </c>
      <c r="E117" s="54">
        <v>121.1</v>
      </c>
      <c r="F117" s="54">
        <v>115.9</v>
      </c>
      <c r="G117" s="54">
        <v>114.3</v>
      </c>
      <c r="H117" s="54">
        <v>116.7</v>
      </c>
      <c r="I117" s="54">
        <v>125.7</v>
      </c>
      <c r="J117" s="54">
        <v>121.8</v>
      </c>
      <c r="K117" s="54">
        <v>122.7</v>
      </c>
      <c r="L117" s="54">
        <v>116.7</v>
      </c>
      <c r="M117" s="54">
        <v>133.19999999999999</v>
      </c>
      <c r="N117" s="54">
        <v>129.4</v>
      </c>
      <c r="O117" s="54">
        <v>130.9</v>
      </c>
      <c r="P117" s="54">
        <v>131.30000000000001</v>
      </c>
      <c r="Q117" s="54">
        <v>137.6</v>
      </c>
      <c r="R117" s="54">
        <v>115.2</v>
      </c>
      <c r="S117" s="54">
        <v>126.1</v>
      </c>
      <c r="T117" s="54">
        <v>106.8</v>
      </c>
      <c r="U117" s="54">
        <v>114.4</v>
      </c>
      <c r="V117" s="54">
        <v>114.2</v>
      </c>
      <c r="W117" s="54">
        <v>122</v>
      </c>
      <c r="X117" s="54">
        <v>113.6</v>
      </c>
      <c r="Y117" s="54">
        <v>130.9</v>
      </c>
      <c r="Z117" s="54">
        <v>122.8</v>
      </c>
      <c r="AA117" s="54">
        <v>124.5</v>
      </c>
      <c r="AB117" s="54">
        <v>120.4</v>
      </c>
      <c r="AC117" s="54">
        <v>128.1</v>
      </c>
      <c r="AD117" s="54">
        <v>129.30000000000001</v>
      </c>
      <c r="AE117" s="54">
        <v>103.4</v>
      </c>
      <c r="AF117" s="54">
        <v>95.7</v>
      </c>
      <c r="AG117" s="54">
        <v>97.5</v>
      </c>
      <c r="AH117" s="54">
        <v>100.9</v>
      </c>
      <c r="AI117" s="54">
        <v>105.1</v>
      </c>
      <c r="AJ117" s="54">
        <v>98</v>
      </c>
      <c r="AK117" s="54">
        <v>123.3</v>
      </c>
      <c r="AL117" s="54">
        <v>103.5</v>
      </c>
      <c r="AM117" s="54">
        <v>106.8</v>
      </c>
      <c r="AN117" s="54">
        <v>102.4</v>
      </c>
      <c r="AO117" s="54">
        <v>105.9</v>
      </c>
      <c r="AP117" s="54">
        <v>101.9</v>
      </c>
      <c r="AQ117" s="54">
        <v>102.5</v>
      </c>
      <c r="AR117" s="54">
        <v>99.9</v>
      </c>
      <c r="AS117" s="54">
        <v>92.7</v>
      </c>
      <c r="AT117" s="54">
        <v>70.599999999999994</v>
      </c>
      <c r="AU117" s="54">
        <v>70.400000000000006</v>
      </c>
      <c r="AV117" s="54">
        <v>70.599999999999994</v>
      </c>
      <c r="AW117" s="54">
        <v>47</v>
      </c>
      <c r="AX117" s="54">
        <v>45.1</v>
      </c>
      <c r="AY117" s="54">
        <v>47.8</v>
      </c>
      <c r="AZ117" s="54">
        <v>45</v>
      </c>
      <c r="BA117" s="54">
        <v>50.9</v>
      </c>
      <c r="BB117" s="54">
        <v>46.8</v>
      </c>
      <c r="BC117" s="54">
        <v>45.4</v>
      </c>
      <c r="BD117" s="54">
        <v>43.2</v>
      </c>
      <c r="BE117" s="54">
        <v>46.8</v>
      </c>
      <c r="BF117" s="54">
        <v>45.2</v>
      </c>
      <c r="BG117" s="54">
        <v>49.5</v>
      </c>
      <c r="BH117" s="358">
        <v>43.7</v>
      </c>
      <c r="BI117" s="54">
        <v>186.3</v>
      </c>
      <c r="BJ117" s="54">
        <v>185.2</v>
      </c>
    </row>
    <row r="118" spans="1:62" s="47" customFormat="1">
      <c r="A118" s="68" t="s">
        <v>91</v>
      </c>
      <c r="B118" s="55">
        <v>28.1</v>
      </c>
      <c r="C118" s="55">
        <v>31.1</v>
      </c>
      <c r="D118" s="55">
        <v>28.7</v>
      </c>
      <c r="E118" s="55">
        <v>29.2</v>
      </c>
      <c r="F118" s="55">
        <v>29.9</v>
      </c>
      <c r="G118" s="55">
        <v>38.5</v>
      </c>
      <c r="H118" s="55">
        <v>33.1</v>
      </c>
      <c r="I118" s="55">
        <v>31.5</v>
      </c>
      <c r="J118" s="55">
        <v>34.5</v>
      </c>
      <c r="K118" s="55">
        <v>36.5</v>
      </c>
      <c r="L118" s="55">
        <v>38.4</v>
      </c>
      <c r="M118" s="55">
        <v>36.1</v>
      </c>
      <c r="N118" s="55">
        <v>37.6</v>
      </c>
      <c r="O118" s="55">
        <v>31.7</v>
      </c>
      <c r="P118" s="55">
        <v>36.4</v>
      </c>
      <c r="Q118" s="55">
        <v>38.5</v>
      </c>
      <c r="R118" s="55">
        <v>18.3</v>
      </c>
      <c r="S118" s="55">
        <v>23.8</v>
      </c>
      <c r="T118" s="55">
        <v>33.4</v>
      </c>
      <c r="U118" s="55">
        <v>45.2</v>
      </c>
      <c r="V118" s="55">
        <v>44.2</v>
      </c>
      <c r="W118" s="55">
        <v>45.2</v>
      </c>
      <c r="X118" s="55">
        <v>39.1</v>
      </c>
      <c r="Y118" s="55">
        <v>34.799999999999997</v>
      </c>
      <c r="Z118" s="55">
        <v>37.200000000000003</v>
      </c>
      <c r="AA118" s="55">
        <v>43.2</v>
      </c>
      <c r="AB118" s="55">
        <v>39.6</v>
      </c>
      <c r="AC118" s="55">
        <v>43.4</v>
      </c>
      <c r="AD118" s="55">
        <v>39</v>
      </c>
      <c r="AE118" s="55">
        <v>25.3</v>
      </c>
      <c r="AF118" s="55">
        <v>25.7</v>
      </c>
      <c r="AG118" s="55">
        <v>36.200000000000003</v>
      </c>
      <c r="AH118" s="55">
        <v>29.4</v>
      </c>
      <c r="AI118" s="55">
        <v>30.6</v>
      </c>
      <c r="AJ118" s="55">
        <v>30.8</v>
      </c>
      <c r="AK118" s="55">
        <v>18</v>
      </c>
      <c r="AL118" s="55">
        <v>28.1</v>
      </c>
      <c r="AM118" s="55">
        <v>32.1</v>
      </c>
      <c r="AN118" s="55">
        <v>30</v>
      </c>
      <c r="AO118" s="55">
        <v>31</v>
      </c>
      <c r="AP118" s="55">
        <v>29.8</v>
      </c>
      <c r="AQ118" s="55">
        <v>33.799999999999997</v>
      </c>
      <c r="AR118" s="55">
        <v>33.9</v>
      </c>
      <c r="AS118" s="55">
        <v>30.7</v>
      </c>
      <c r="AT118" s="55">
        <v>18.399999999999999</v>
      </c>
      <c r="AU118" s="55">
        <v>22.7</v>
      </c>
      <c r="AV118" s="55">
        <v>21.3</v>
      </c>
      <c r="AW118" s="55">
        <v>11.5</v>
      </c>
      <c r="AX118" s="55">
        <v>11.9</v>
      </c>
      <c r="AY118" s="55">
        <v>11.4</v>
      </c>
      <c r="AZ118" s="55">
        <v>12</v>
      </c>
      <c r="BA118" s="55">
        <v>11.2</v>
      </c>
      <c r="BB118" s="55">
        <v>13.6</v>
      </c>
      <c r="BC118" s="55">
        <v>11.2</v>
      </c>
      <c r="BD118" s="55">
        <v>13.5</v>
      </c>
      <c r="BE118" s="55">
        <v>11.1</v>
      </c>
      <c r="BF118" s="55">
        <v>13.5</v>
      </c>
      <c r="BG118" s="55">
        <v>10.4</v>
      </c>
      <c r="BH118" s="359">
        <v>8.1</v>
      </c>
      <c r="BI118" s="55">
        <v>49.5</v>
      </c>
      <c r="BJ118" s="55">
        <v>43.1</v>
      </c>
    </row>
    <row r="119" spans="1:62" s="47" customFormat="1">
      <c r="A119" s="18" t="s">
        <v>34</v>
      </c>
      <c r="B119" s="54">
        <v>15178.9</v>
      </c>
      <c r="C119" s="54">
        <v>15494.2</v>
      </c>
      <c r="D119" s="54">
        <v>15885.5</v>
      </c>
      <c r="E119" s="54">
        <v>16334.1</v>
      </c>
      <c r="F119" s="54">
        <v>17011.099999999999</v>
      </c>
      <c r="G119" s="54">
        <v>17361.2</v>
      </c>
      <c r="H119" s="54">
        <v>17817</v>
      </c>
      <c r="I119" s="54">
        <v>18144.400000000001</v>
      </c>
      <c r="J119" s="54">
        <v>20029</v>
      </c>
      <c r="K119" s="54">
        <v>20330.099999999999</v>
      </c>
      <c r="L119" s="54">
        <v>20768.2</v>
      </c>
      <c r="M119" s="54">
        <v>21268.400000000001</v>
      </c>
      <c r="N119" s="54">
        <v>21870.799999999999</v>
      </c>
      <c r="O119" s="54">
        <v>22022.9</v>
      </c>
      <c r="P119" s="54">
        <v>22294.6</v>
      </c>
      <c r="Q119" s="54">
        <v>22656.5</v>
      </c>
      <c r="R119" s="54">
        <v>19951.7</v>
      </c>
      <c r="S119" s="54">
        <v>21024.2</v>
      </c>
      <c r="T119" s="54">
        <v>21281.599999999999</v>
      </c>
      <c r="U119" s="54">
        <v>21504.2</v>
      </c>
      <c r="V119" s="54">
        <v>22656</v>
      </c>
      <c r="W119" s="54">
        <v>22673.7</v>
      </c>
      <c r="X119" s="54">
        <v>23444.5</v>
      </c>
      <c r="Y119" s="54">
        <v>23694.799999999999</v>
      </c>
      <c r="Z119" s="54">
        <v>24648.9</v>
      </c>
      <c r="AA119" s="54">
        <v>25232.5</v>
      </c>
      <c r="AB119" s="54">
        <v>25879.5</v>
      </c>
      <c r="AC119" s="54">
        <v>26429.200000000001</v>
      </c>
      <c r="AD119" s="54">
        <v>27277.9</v>
      </c>
      <c r="AE119" s="54">
        <v>21140</v>
      </c>
      <c r="AF119" s="54">
        <v>21689.9</v>
      </c>
      <c r="AG119" s="54">
        <v>22134.400000000001</v>
      </c>
      <c r="AH119" s="54">
        <v>22402.9</v>
      </c>
      <c r="AI119" s="54">
        <v>22477.7</v>
      </c>
      <c r="AJ119" s="54">
        <v>22622.3</v>
      </c>
      <c r="AK119" s="54">
        <v>22712.6</v>
      </c>
      <c r="AL119" s="54">
        <v>22812.7</v>
      </c>
      <c r="AM119" s="54">
        <v>23228.7</v>
      </c>
      <c r="AN119" s="54">
        <v>23326</v>
      </c>
      <c r="AO119" s="54">
        <v>23543.9</v>
      </c>
      <c r="AP119" s="54">
        <v>22787.200000000001</v>
      </c>
      <c r="AQ119" s="54">
        <v>22832</v>
      </c>
      <c r="AR119" s="54">
        <v>23474.6</v>
      </c>
      <c r="AS119" s="54">
        <v>21291.200000000001</v>
      </c>
      <c r="AT119" s="54">
        <v>16559.599999999999</v>
      </c>
      <c r="AU119" s="54">
        <v>16818.400000000001</v>
      </c>
      <c r="AV119" s="54">
        <v>17355.5</v>
      </c>
      <c r="AW119" s="54">
        <v>11917.5</v>
      </c>
      <c r="AX119" s="54">
        <v>12576.2</v>
      </c>
      <c r="AY119" s="54">
        <v>12554.4</v>
      </c>
      <c r="AZ119" s="54">
        <v>12666.4</v>
      </c>
      <c r="BA119" s="54">
        <v>13081.2</v>
      </c>
      <c r="BB119" s="54">
        <v>13137.4</v>
      </c>
      <c r="BC119" s="54">
        <v>12164.4</v>
      </c>
      <c r="BD119" s="54">
        <v>12157.9</v>
      </c>
      <c r="BE119" s="54">
        <v>12138.7</v>
      </c>
      <c r="BF119" s="54">
        <v>12261.8</v>
      </c>
      <c r="BG119" s="54">
        <v>12428.1</v>
      </c>
      <c r="BH119" s="358">
        <v>11602.9</v>
      </c>
      <c r="BI119" s="54">
        <v>12157.9</v>
      </c>
      <c r="BJ119" s="54">
        <v>11602.9</v>
      </c>
    </row>
    <row r="120" spans="1:62" s="47" customFormat="1">
      <c r="A120" s="18" t="s">
        <v>188</v>
      </c>
      <c r="B120" s="54">
        <v>1069</v>
      </c>
      <c r="C120" s="54">
        <v>1091.8</v>
      </c>
      <c r="D120" s="54">
        <v>1120.5999999999999</v>
      </c>
      <c r="E120" s="54">
        <v>1146.3</v>
      </c>
      <c r="F120" s="54">
        <v>1169</v>
      </c>
      <c r="G120" s="54">
        <v>1199.9000000000001</v>
      </c>
      <c r="H120" s="54">
        <v>1233.0999999999999</v>
      </c>
      <c r="I120" s="54">
        <v>1256.4000000000001</v>
      </c>
      <c r="J120" s="54">
        <v>1570.7</v>
      </c>
      <c r="K120" s="54">
        <v>1549.5</v>
      </c>
      <c r="L120" s="54">
        <v>1588.2</v>
      </c>
      <c r="M120" s="54">
        <v>1631.3</v>
      </c>
      <c r="N120" s="54">
        <v>1651.9</v>
      </c>
      <c r="O120" s="54">
        <v>1662.5</v>
      </c>
      <c r="P120" s="54">
        <v>1724.9</v>
      </c>
      <c r="Q120" s="54">
        <v>1733.6</v>
      </c>
      <c r="R120" s="54">
        <v>1429.6</v>
      </c>
      <c r="S120" s="54">
        <v>1543.8</v>
      </c>
      <c r="T120" s="54">
        <v>1578.7</v>
      </c>
      <c r="U120" s="54">
        <v>1540.8</v>
      </c>
      <c r="V120" s="54">
        <v>1587.8</v>
      </c>
      <c r="W120" s="54">
        <v>1611.5</v>
      </c>
      <c r="X120" s="54">
        <v>1659.2</v>
      </c>
      <c r="Y120" s="54">
        <v>1728.6</v>
      </c>
      <c r="Z120" s="54">
        <v>1756.5</v>
      </c>
      <c r="AA120" s="54">
        <v>1800.9</v>
      </c>
      <c r="AB120" s="54">
        <v>1837.9</v>
      </c>
      <c r="AC120" s="54">
        <v>1875.9</v>
      </c>
      <c r="AD120" s="54">
        <v>1924.9</v>
      </c>
      <c r="AE120" s="54">
        <v>1659.3</v>
      </c>
      <c r="AF120" s="54">
        <v>1723.8</v>
      </c>
      <c r="AG120" s="54">
        <v>1746.4</v>
      </c>
      <c r="AH120" s="54">
        <v>1755.8</v>
      </c>
      <c r="AI120" s="54">
        <v>1781.2</v>
      </c>
      <c r="AJ120" s="54">
        <v>1805.6</v>
      </c>
      <c r="AK120" s="54">
        <v>1823.2</v>
      </c>
      <c r="AL120" s="54">
        <v>1844.8</v>
      </c>
      <c r="AM120" s="54">
        <v>1863.2</v>
      </c>
      <c r="AN120" s="54">
        <v>1882.8</v>
      </c>
      <c r="AO120" s="54">
        <v>1913.1</v>
      </c>
      <c r="AP120" s="54">
        <v>1872</v>
      </c>
      <c r="AQ120" s="54">
        <v>1902.7</v>
      </c>
      <c r="AR120" s="54">
        <v>1913.4</v>
      </c>
      <c r="AS120" s="54">
        <v>1738.6</v>
      </c>
      <c r="AT120" s="54">
        <v>1404.8</v>
      </c>
      <c r="AU120" s="54">
        <v>1425</v>
      </c>
      <c r="AV120" s="54">
        <v>1443.9</v>
      </c>
      <c r="AW120" s="54">
        <v>1012.7</v>
      </c>
      <c r="AX120" s="54">
        <v>1021.9</v>
      </c>
      <c r="AY120" s="54">
        <v>1035.5</v>
      </c>
      <c r="AZ120" s="54">
        <v>1043.5</v>
      </c>
      <c r="BA120" s="54">
        <v>1053.9000000000001</v>
      </c>
      <c r="BB120" s="54">
        <v>1066.3</v>
      </c>
      <c r="BC120" s="54">
        <v>1011</v>
      </c>
      <c r="BD120" s="54">
        <v>1025.5999999999999</v>
      </c>
      <c r="BE120" s="54">
        <v>1039.2</v>
      </c>
      <c r="BF120" s="54">
        <v>1053.3</v>
      </c>
      <c r="BG120" s="54">
        <v>1059.7</v>
      </c>
      <c r="BH120" s="358">
        <v>1003</v>
      </c>
      <c r="BI120" s="54">
        <v>1025.5999999999999</v>
      </c>
      <c r="BJ120" s="54">
        <v>1003</v>
      </c>
    </row>
    <row r="121" spans="1:62" s="47" customFormat="1" ht="11.65">
      <c r="A121" s="68" t="s">
        <v>189</v>
      </c>
      <c r="B121" s="100">
        <v>8.0000000000000002E-3</v>
      </c>
      <c r="C121" s="100">
        <v>8.0000000000000002E-3</v>
      </c>
      <c r="D121" s="100">
        <v>7.0000000000000001E-3</v>
      </c>
      <c r="E121" s="100">
        <v>7.0000000000000001E-3</v>
      </c>
      <c r="F121" s="100">
        <v>7.0000000000000001E-3</v>
      </c>
      <c r="G121" s="100">
        <v>8.9999999999999993E-3</v>
      </c>
      <c r="H121" s="100">
        <v>8.0000000000000002E-3</v>
      </c>
      <c r="I121" s="100">
        <v>7.0000000000000001E-3</v>
      </c>
      <c r="J121" s="100">
        <v>7.0000000000000001E-3</v>
      </c>
      <c r="K121" s="100">
        <v>7.0000000000000001E-3</v>
      </c>
      <c r="L121" s="100">
        <v>7.0000000000000001E-3</v>
      </c>
      <c r="M121" s="100">
        <v>7.0000000000000001E-3</v>
      </c>
      <c r="N121" s="100">
        <v>7.0000000000000001E-3</v>
      </c>
      <c r="O121" s="100">
        <v>6.0000000000000001E-3</v>
      </c>
      <c r="P121" s="100">
        <v>7.0000000000000001E-3</v>
      </c>
      <c r="Q121" s="100">
        <v>7.0000000000000001E-3</v>
      </c>
      <c r="R121" s="100">
        <v>3.0000000000000001E-3</v>
      </c>
      <c r="S121" s="100">
        <v>5.0000000000000001E-3</v>
      </c>
      <c r="T121" s="100">
        <v>6.0000000000000001E-3</v>
      </c>
      <c r="U121" s="100">
        <v>8.0000000000000002E-3</v>
      </c>
      <c r="V121" s="100">
        <v>8.0000000000000002E-3</v>
      </c>
      <c r="W121" s="100">
        <v>8.0000000000000002E-3</v>
      </c>
      <c r="X121" s="100">
        <v>7.0000000000000001E-3</v>
      </c>
      <c r="Y121" s="100">
        <v>6.0000000000000001E-3</v>
      </c>
      <c r="Z121" s="100">
        <v>6.0000000000000001E-3</v>
      </c>
      <c r="AA121" s="100">
        <v>7.0000000000000001E-3</v>
      </c>
      <c r="AB121" s="100">
        <v>6.0000000000000001E-3</v>
      </c>
      <c r="AC121" s="100">
        <v>7.0000000000000001E-3</v>
      </c>
      <c r="AD121" s="100">
        <v>6.0000000000000001E-3</v>
      </c>
      <c r="AE121" s="100">
        <v>4.0000000000000001E-3</v>
      </c>
      <c r="AF121" s="100">
        <v>5.0000000000000001E-3</v>
      </c>
      <c r="AG121" s="100">
        <v>7.0000000000000001E-3</v>
      </c>
      <c r="AH121" s="100">
        <v>5.0000000000000001E-3</v>
      </c>
      <c r="AI121" s="100">
        <v>5.0000000000000001E-3</v>
      </c>
      <c r="AJ121" s="100">
        <v>5.0000000000000001E-3</v>
      </c>
      <c r="AK121" s="100">
        <v>3.0000000000000001E-3</v>
      </c>
      <c r="AL121" s="100">
        <v>5.0000000000000001E-3</v>
      </c>
      <c r="AM121" s="100">
        <v>6.0000000000000001E-3</v>
      </c>
      <c r="AN121" s="100">
        <v>5.0000000000000001E-3</v>
      </c>
      <c r="AO121" s="100">
        <v>5.0000000000000001E-3</v>
      </c>
      <c r="AP121" s="100">
        <v>5.0000000000000001E-3</v>
      </c>
      <c r="AQ121" s="100">
        <v>6.0000000000000001E-3</v>
      </c>
      <c r="AR121" s="100">
        <v>6.0000000000000001E-3</v>
      </c>
      <c r="AS121" s="100">
        <v>5.0000000000000001E-3</v>
      </c>
      <c r="AT121" s="100">
        <v>4.0000000000000001E-3</v>
      </c>
      <c r="AU121" s="100">
        <v>5.0000000000000001E-3</v>
      </c>
      <c r="AV121" s="100">
        <v>5.0000000000000001E-3</v>
      </c>
      <c r="AW121" s="100">
        <v>3.0000000000000001E-3</v>
      </c>
      <c r="AX121" s="100">
        <v>4.0000000000000001E-3</v>
      </c>
      <c r="AY121" s="100">
        <v>4.0000000000000001E-3</v>
      </c>
      <c r="AZ121" s="100">
        <v>4.0000000000000001E-3</v>
      </c>
      <c r="BA121" s="100">
        <v>3.0000000000000001E-3</v>
      </c>
      <c r="BB121" s="100">
        <v>4.0000000000000001E-3</v>
      </c>
      <c r="BC121" s="100">
        <v>4.0000000000000001E-3</v>
      </c>
      <c r="BD121" s="100">
        <v>4.0000000000000001E-3</v>
      </c>
      <c r="BE121" s="100">
        <v>4.0000000000000001E-3</v>
      </c>
      <c r="BF121" s="100">
        <v>4.0000000000000001E-3</v>
      </c>
      <c r="BG121" s="100">
        <v>3.0000000000000001E-3</v>
      </c>
      <c r="BH121" s="360">
        <v>3.0000000000000001E-3</v>
      </c>
      <c r="BI121" s="100">
        <v>4.0000000000000001E-3</v>
      </c>
      <c r="BJ121" s="100">
        <v>4.0000000000000001E-3</v>
      </c>
    </row>
    <row r="122" spans="1:62" s="47" customFormat="1" ht="11.65">
      <c r="A122" s="68" t="s">
        <v>190</v>
      </c>
      <c r="B122" s="100">
        <v>0.106</v>
      </c>
      <c r="C122" s="100">
        <v>0.115</v>
      </c>
      <c r="D122" s="100">
        <v>0.104</v>
      </c>
      <c r="E122" s="100">
        <v>0.10299999999999999</v>
      </c>
      <c r="F122" s="100">
        <v>0.10299999999999999</v>
      </c>
      <c r="G122" s="100">
        <v>0.13</v>
      </c>
      <c r="H122" s="100">
        <v>0.109</v>
      </c>
      <c r="I122" s="100">
        <v>0.10100000000000001</v>
      </c>
      <c r="J122" s="100">
        <v>9.8000000000000004E-2</v>
      </c>
      <c r="K122" s="100">
        <v>9.4E-2</v>
      </c>
      <c r="L122" s="100">
        <v>9.8000000000000004E-2</v>
      </c>
      <c r="M122" s="100">
        <v>0.09</v>
      </c>
      <c r="N122" s="100">
        <v>9.1999999999999998E-2</v>
      </c>
      <c r="O122" s="100">
        <v>7.5999999999999998E-2</v>
      </c>
      <c r="P122" s="100">
        <v>8.5999999999999993E-2</v>
      </c>
      <c r="Q122" s="100">
        <v>8.8999999999999996E-2</v>
      </c>
      <c r="R122" s="100">
        <v>4.5999999999999999E-2</v>
      </c>
      <c r="S122" s="100">
        <v>6.4000000000000001E-2</v>
      </c>
      <c r="T122" s="100">
        <v>8.5999999999999993E-2</v>
      </c>
      <c r="U122" s="100">
        <v>0.11600000000000001</v>
      </c>
      <c r="V122" s="100">
        <v>0.113</v>
      </c>
      <c r="W122" s="100">
        <v>0.113</v>
      </c>
      <c r="X122" s="100">
        <v>9.6000000000000002E-2</v>
      </c>
      <c r="Y122" s="100">
        <v>8.2000000000000003E-2</v>
      </c>
      <c r="Z122" s="100">
        <v>8.5000000000000006E-2</v>
      </c>
      <c r="AA122" s="100">
        <v>9.7000000000000003E-2</v>
      </c>
      <c r="AB122" s="100">
        <v>8.6999999999999994E-2</v>
      </c>
      <c r="AC122" s="100">
        <v>9.2999999999999999E-2</v>
      </c>
      <c r="AD122" s="100">
        <v>8.2000000000000003E-2</v>
      </c>
      <c r="AE122" s="100">
        <v>5.6000000000000001E-2</v>
      </c>
      <c r="AF122" s="100">
        <v>6.0999999999999999E-2</v>
      </c>
      <c r="AG122" s="100">
        <v>8.3000000000000004E-2</v>
      </c>
      <c r="AH122" s="100">
        <v>6.7000000000000004E-2</v>
      </c>
      <c r="AI122" s="100">
        <v>6.9000000000000006E-2</v>
      </c>
      <c r="AJ122" s="100">
        <v>6.9000000000000006E-2</v>
      </c>
      <c r="AK122" s="100">
        <v>0.04</v>
      </c>
      <c r="AL122" s="100">
        <v>6.0999999999999999E-2</v>
      </c>
      <c r="AM122" s="100">
        <v>6.9000000000000006E-2</v>
      </c>
      <c r="AN122" s="100">
        <v>6.4000000000000001E-2</v>
      </c>
      <c r="AO122" s="100">
        <v>6.5000000000000002E-2</v>
      </c>
      <c r="AP122" s="100">
        <v>6.3E-2</v>
      </c>
      <c r="AQ122" s="100">
        <v>7.1999999999999995E-2</v>
      </c>
      <c r="AR122" s="100">
        <v>7.0999999999999994E-2</v>
      </c>
      <c r="AS122" s="100">
        <v>6.7000000000000004E-2</v>
      </c>
      <c r="AT122" s="100">
        <v>4.7E-2</v>
      </c>
      <c r="AU122" s="100">
        <v>6.4000000000000001E-2</v>
      </c>
      <c r="AV122" s="100">
        <v>5.8999999999999997E-2</v>
      </c>
      <c r="AW122" s="100">
        <v>3.6999999999999998E-2</v>
      </c>
      <c r="AX122" s="100">
        <v>4.7E-2</v>
      </c>
      <c r="AY122" s="100">
        <v>4.4999999999999998E-2</v>
      </c>
      <c r="AZ122" s="100">
        <v>4.5999999999999999E-2</v>
      </c>
      <c r="BA122" s="100">
        <v>4.2999999999999997E-2</v>
      </c>
      <c r="BB122" s="100">
        <v>5.0999999999999997E-2</v>
      </c>
      <c r="BC122" s="100">
        <v>4.2999999999999997E-2</v>
      </c>
      <c r="BD122" s="100">
        <v>5.2999999999999999E-2</v>
      </c>
      <c r="BE122" s="100">
        <v>4.2999999999999997E-2</v>
      </c>
      <c r="BF122" s="100">
        <v>5.1999999999999998E-2</v>
      </c>
      <c r="BG122" s="100">
        <v>0.04</v>
      </c>
      <c r="BH122" s="360">
        <v>3.1E-2</v>
      </c>
      <c r="BI122" s="100">
        <v>4.8000000000000001E-2</v>
      </c>
      <c r="BJ122" s="100">
        <v>4.2999999999999997E-2</v>
      </c>
    </row>
    <row r="123" spans="1:62" s="47" customFormat="1">
      <c r="A123" s="18" t="s">
        <v>191</v>
      </c>
      <c r="B123" s="54">
        <v>16.2</v>
      </c>
      <c r="C123" s="54">
        <v>17.899999999999999</v>
      </c>
      <c r="D123" s="54">
        <v>15.8</v>
      </c>
      <c r="E123" s="54">
        <v>13.7</v>
      </c>
      <c r="F123" s="54">
        <v>9.1</v>
      </c>
      <c r="G123" s="54">
        <v>7.3</v>
      </c>
      <c r="H123" s="54">
        <v>8.4</v>
      </c>
      <c r="I123" s="54">
        <v>7.3</v>
      </c>
      <c r="J123" s="54">
        <v>9.1999999999999993</v>
      </c>
      <c r="K123" s="54">
        <v>12.9</v>
      </c>
      <c r="L123" s="54">
        <v>11.5</v>
      </c>
      <c r="M123" s="54">
        <v>9.4</v>
      </c>
      <c r="N123" s="54">
        <v>9.4</v>
      </c>
      <c r="O123" s="54">
        <v>7.5</v>
      </c>
      <c r="P123" s="54">
        <v>11</v>
      </c>
      <c r="Q123" s="54">
        <v>13.5</v>
      </c>
      <c r="R123" s="54">
        <v>20.100000000000001</v>
      </c>
      <c r="S123" s="54">
        <v>32.299999999999997</v>
      </c>
      <c r="T123" s="54">
        <v>30.6</v>
      </c>
      <c r="U123" s="54">
        <v>29.3</v>
      </c>
      <c r="V123" s="54">
        <v>28.9</v>
      </c>
      <c r="W123" s="54">
        <v>28.2</v>
      </c>
      <c r="X123" s="54">
        <v>30.6</v>
      </c>
      <c r="Y123" s="54">
        <v>38.1</v>
      </c>
      <c r="Z123" s="54">
        <v>43.1</v>
      </c>
      <c r="AA123" s="54">
        <v>46.9</v>
      </c>
      <c r="AB123" s="54">
        <v>60.4</v>
      </c>
      <c r="AC123" s="54">
        <v>65.400000000000006</v>
      </c>
      <c r="AD123" s="54">
        <v>65.7</v>
      </c>
      <c r="AE123" s="54">
        <v>62.7</v>
      </c>
      <c r="AF123" s="54">
        <v>56.2</v>
      </c>
      <c r="AG123" s="54">
        <v>57.8</v>
      </c>
      <c r="AH123" s="54">
        <v>49.9</v>
      </c>
      <c r="AI123" s="54">
        <v>46.9</v>
      </c>
      <c r="AJ123" s="54">
        <v>47.5</v>
      </c>
      <c r="AK123" s="54">
        <v>115.8</v>
      </c>
      <c r="AL123" s="54">
        <v>114.9</v>
      </c>
      <c r="AM123" s="54">
        <v>109.1</v>
      </c>
      <c r="AN123" s="54">
        <v>110.2</v>
      </c>
      <c r="AO123" s="54">
        <v>105.4</v>
      </c>
      <c r="AP123" s="54">
        <v>101.5</v>
      </c>
      <c r="AQ123" s="54">
        <v>99.5</v>
      </c>
      <c r="AR123" s="54">
        <v>102.1</v>
      </c>
      <c r="AS123" s="54">
        <v>64.599999999999994</v>
      </c>
      <c r="AT123" s="54">
        <v>62</v>
      </c>
      <c r="AU123" s="54">
        <v>58.4</v>
      </c>
      <c r="AV123" s="54">
        <v>26</v>
      </c>
      <c r="AW123" s="54">
        <v>19.100000000000001</v>
      </c>
      <c r="AX123" s="54">
        <v>17.2</v>
      </c>
      <c r="AY123" s="54">
        <v>21.3</v>
      </c>
      <c r="AZ123" s="54">
        <v>19.899999999999999</v>
      </c>
      <c r="BA123" s="54">
        <v>16.8</v>
      </c>
      <c r="BB123" s="54">
        <v>26.7</v>
      </c>
      <c r="BC123" s="54">
        <v>17.8</v>
      </c>
      <c r="BD123" s="54">
        <v>17.3</v>
      </c>
      <c r="BE123" s="54">
        <v>24.5</v>
      </c>
      <c r="BF123" s="54">
        <v>22.1</v>
      </c>
      <c r="BG123" s="54">
        <v>23.8</v>
      </c>
      <c r="BH123" s="358">
        <v>10.199999999999999</v>
      </c>
      <c r="BI123" s="54">
        <v>17.3</v>
      </c>
      <c r="BJ123" s="54">
        <v>10.199999999999999</v>
      </c>
    </row>
    <row r="124" spans="1:62" s="47" customFormat="1">
      <c r="A124" s="168" t="s">
        <v>192</v>
      </c>
      <c r="B124" s="54">
        <v>1123.9000000000001</v>
      </c>
      <c r="C124" s="54">
        <v>1133</v>
      </c>
      <c r="D124" s="54">
        <v>1123.4000000000001</v>
      </c>
      <c r="E124" s="54">
        <v>1214.2</v>
      </c>
      <c r="F124" s="54">
        <v>1226.4000000000001</v>
      </c>
      <c r="G124" s="54">
        <v>1253.5999999999999</v>
      </c>
      <c r="H124" s="54">
        <v>1291.0999999999999</v>
      </c>
      <c r="I124" s="54">
        <v>1295.0999999999999</v>
      </c>
      <c r="J124" s="54">
        <v>1396.3</v>
      </c>
      <c r="K124" s="54">
        <v>1422</v>
      </c>
      <c r="L124" s="54">
        <v>1448.6</v>
      </c>
      <c r="M124" s="54">
        <v>1482.5</v>
      </c>
      <c r="N124" s="54">
        <v>1510.6</v>
      </c>
      <c r="O124" s="54">
        <v>1505.6</v>
      </c>
      <c r="P124" s="54">
        <v>1520</v>
      </c>
      <c r="Q124" s="54">
        <v>1548.2</v>
      </c>
      <c r="R124" s="54">
        <v>1382.4</v>
      </c>
      <c r="S124" s="54">
        <v>1383.4</v>
      </c>
      <c r="T124" s="54">
        <v>1416.5</v>
      </c>
      <c r="U124" s="54">
        <v>1462.3</v>
      </c>
      <c r="V124" s="54">
        <v>1497.6</v>
      </c>
      <c r="W124" s="54">
        <v>1580.2</v>
      </c>
      <c r="X124" s="54">
        <v>1619.6</v>
      </c>
      <c r="Y124" s="54">
        <v>1642.4</v>
      </c>
      <c r="Z124" s="54">
        <v>1668.7</v>
      </c>
      <c r="AA124" s="54">
        <v>1713.8</v>
      </c>
      <c r="AB124" s="54">
        <v>1749.1</v>
      </c>
      <c r="AC124" s="54">
        <v>1804.3</v>
      </c>
      <c r="AD124" s="54">
        <v>1845.5</v>
      </c>
      <c r="AE124" s="54">
        <v>1465.5</v>
      </c>
      <c r="AF124" s="54">
        <v>1531.8</v>
      </c>
      <c r="AG124" s="54">
        <v>1575.6</v>
      </c>
      <c r="AH124" s="54">
        <v>1593.8</v>
      </c>
      <c r="AI124" s="54">
        <v>1624.1</v>
      </c>
      <c r="AJ124" s="54">
        <v>1645.9</v>
      </c>
      <c r="AK124" s="54">
        <v>1681.3</v>
      </c>
      <c r="AL124" s="54">
        <v>1707.6</v>
      </c>
      <c r="AM124" s="54">
        <v>1729.6</v>
      </c>
      <c r="AN124" s="54">
        <v>1751.7</v>
      </c>
      <c r="AO124" s="54">
        <v>1782.4</v>
      </c>
      <c r="AP124" s="54">
        <v>1748.7</v>
      </c>
      <c r="AQ124" s="54">
        <v>1779.4</v>
      </c>
      <c r="AR124" s="54">
        <v>1781.5</v>
      </c>
      <c r="AS124" s="54">
        <v>1652.5</v>
      </c>
      <c r="AT124" s="54">
        <v>1350.8</v>
      </c>
      <c r="AU124" s="54">
        <v>1373.1</v>
      </c>
      <c r="AV124" s="54">
        <v>1391.1</v>
      </c>
      <c r="AW124" s="54">
        <v>965.9</v>
      </c>
      <c r="AX124" s="54">
        <v>977.2</v>
      </c>
      <c r="AY124" s="54">
        <v>985.2</v>
      </c>
      <c r="AZ124" s="54">
        <v>1003.5</v>
      </c>
      <c r="BA124" s="54">
        <v>1016</v>
      </c>
      <c r="BB124" s="54">
        <v>1031.4000000000001</v>
      </c>
      <c r="BC124" s="54">
        <v>971.2</v>
      </c>
      <c r="BD124" s="54">
        <v>984.8</v>
      </c>
      <c r="BE124" s="54">
        <v>999.8</v>
      </c>
      <c r="BF124" s="54">
        <v>1012.6</v>
      </c>
      <c r="BG124" s="54">
        <v>1021</v>
      </c>
      <c r="BH124" s="358">
        <v>959.3</v>
      </c>
      <c r="BI124" s="54">
        <v>984.8</v>
      </c>
      <c r="BJ124" s="54">
        <v>959.3</v>
      </c>
    </row>
    <row r="125" spans="1:62" s="31" customFormat="1">
      <c r="A125" s="168" t="s">
        <v>193</v>
      </c>
      <c r="B125" s="54">
        <v>7819.1</v>
      </c>
      <c r="C125" s="54">
        <v>7999.6</v>
      </c>
      <c r="D125" s="54">
        <v>8331.7999999999993</v>
      </c>
      <c r="E125" s="54">
        <v>8688.2999999999993</v>
      </c>
      <c r="F125" s="54">
        <v>8922.2999999999993</v>
      </c>
      <c r="G125" s="54">
        <v>9009.7000000000007</v>
      </c>
      <c r="H125" s="54">
        <v>9291.7999999999993</v>
      </c>
      <c r="I125" s="54">
        <v>9493.4</v>
      </c>
      <c r="J125" s="54">
        <v>10297.799999999999</v>
      </c>
      <c r="K125" s="54">
        <v>10433.700000000001</v>
      </c>
      <c r="L125" s="54">
        <v>10780.1</v>
      </c>
      <c r="M125" s="54">
        <v>11005.3</v>
      </c>
      <c r="N125" s="54">
        <v>11335</v>
      </c>
      <c r="O125" s="54">
        <v>11378.8</v>
      </c>
      <c r="P125" s="54">
        <v>10416</v>
      </c>
      <c r="Q125" s="54">
        <v>10640.5</v>
      </c>
      <c r="R125" s="54">
        <v>9309.2999999999993</v>
      </c>
      <c r="S125" s="54">
        <v>9571.7000000000007</v>
      </c>
      <c r="T125" s="54">
        <v>9630.9</v>
      </c>
      <c r="U125" s="54">
        <v>9760.4</v>
      </c>
      <c r="V125" s="54">
        <v>10083.5</v>
      </c>
      <c r="W125" s="54">
        <v>10140.5</v>
      </c>
      <c r="X125" s="54">
        <v>10348.5</v>
      </c>
      <c r="Y125" s="54">
        <v>10556.8</v>
      </c>
      <c r="Z125" s="54">
        <v>10871.8</v>
      </c>
      <c r="AA125" s="54">
        <v>11091.5</v>
      </c>
      <c r="AB125" s="54">
        <v>11330.6</v>
      </c>
      <c r="AC125" s="54">
        <v>11459.2</v>
      </c>
      <c r="AD125" s="54">
        <v>11453.2</v>
      </c>
      <c r="AE125" s="54">
        <v>8791.2000000000007</v>
      </c>
      <c r="AF125" s="54">
        <v>9155.4</v>
      </c>
      <c r="AG125" s="54">
        <v>9357</v>
      </c>
      <c r="AH125" s="54">
        <v>9440.2999999999993</v>
      </c>
      <c r="AI125" s="54">
        <v>9469.9</v>
      </c>
      <c r="AJ125" s="54">
        <v>9704.5</v>
      </c>
      <c r="AK125" s="54">
        <v>9797.6</v>
      </c>
      <c r="AL125" s="54">
        <v>9809.4</v>
      </c>
      <c r="AM125" s="54">
        <v>9970.5</v>
      </c>
      <c r="AN125" s="54">
        <v>9982.7999999999993</v>
      </c>
      <c r="AO125" s="54">
        <v>10114.1</v>
      </c>
      <c r="AP125" s="54">
        <v>9753.7999999999993</v>
      </c>
      <c r="AQ125" s="54">
        <v>9836.2999999999993</v>
      </c>
      <c r="AR125" s="54">
        <v>9995.7000000000007</v>
      </c>
      <c r="AS125" s="54">
        <v>9108.6</v>
      </c>
      <c r="AT125" s="54">
        <v>7197.4</v>
      </c>
      <c r="AU125" s="54">
        <v>7355.3</v>
      </c>
      <c r="AV125" s="54">
        <v>7424</v>
      </c>
      <c r="AW125" s="54">
        <v>5173.2</v>
      </c>
      <c r="AX125" s="54">
        <v>5254.5</v>
      </c>
      <c r="AY125" s="54">
        <v>5225.3</v>
      </c>
      <c r="AZ125" s="54">
        <v>5349.7</v>
      </c>
      <c r="BA125" s="54">
        <v>5418.5</v>
      </c>
      <c r="BB125" s="54">
        <v>5463.5</v>
      </c>
      <c r="BC125" s="54">
        <v>5096.6000000000004</v>
      </c>
      <c r="BD125" s="54">
        <v>5062.1000000000004</v>
      </c>
      <c r="BE125" s="54">
        <v>5117.5</v>
      </c>
      <c r="BF125" s="54">
        <v>5129</v>
      </c>
      <c r="BG125" s="54">
        <v>5223.2</v>
      </c>
      <c r="BH125" s="358">
        <v>4843.6000000000004</v>
      </c>
      <c r="BI125" s="54">
        <v>5062.1000000000004</v>
      </c>
      <c r="BJ125" s="54">
        <v>4843.6000000000004</v>
      </c>
    </row>
    <row r="126" spans="1:62" s="47" customFormat="1">
      <c r="A126" s="101" t="s">
        <v>120</v>
      </c>
      <c r="B126" s="100">
        <v>0.14399999999999999</v>
      </c>
      <c r="C126" s="100">
        <v>0.14199999999999999</v>
      </c>
      <c r="D126" s="100">
        <v>0.13500000000000001</v>
      </c>
      <c r="E126" s="100">
        <v>0.14000000000000001</v>
      </c>
      <c r="F126" s="100">
        <v>0.13700000000000001</v>
      </c>
      <c r="G126" s="100">
        <v>0.13900000000000001</v>
      </c>
      <c r="H126" s="100">
        <v>0.13900000000000001</v>
      </c>
      <c r="I126" s="100">
        <v>0.13600000000000001</v>
      </c>
      <c r="J126" s="100">
        <v>0.13600000000000001</v>
      </c>
      <c r="K126" s="100">
        <v>0.13600000000000001</v>
      </c>
      <c r="L126" s="100">
        <v>0.13400000000000001</v>
      </c>
      <c r="M126" s="100">
        <v>0.13500000000000001</v>
      </c>
      <c r="N126" s="100">
        <v>0.13300000000000001</v>
      </c>
      <c r="O126" s="100">
        <v>0.13200000000000001</v>
      </c>
      <c r="P126" s="100">
        <v>0.14599999999999999</v>
      </c>
      <c r="Q126" s="100">
        <v>0.14499999999999999</v>
      </c>
      <c r="R126" s="100">
        <v>0.14799999999999999</v>
      </c>
      <c r="S126" s="100">
        <v>0.14499999999999999</v>
      </c>
      <c r="T126" s="100">
        <v>0.14699999999999999</v>
      </c>
      <c r="U126" s="100">
        <v>0.15</v>
      </c>
      <c r="V126" s="100">
        <v>0.14899999999999999</v>
      </c>
      <c r="W126" s="100">
        <v>0.156</v>
      </c>
      <c r="X126" s="100">
        <v>0.157</v>
      </c>
      <c r="Y126" s="100">
        <v>0.156</v>
      </c>
      <c r="Z126" s="100">
        <v>0.153</v>
      </c>
      <c r="AA126" s="100">
        <v>0.155</v>
      </c>
      <c r="AB126" s="100">
        <v>0.154</v>
      </c>
      <c r="AC126" s="100">
        <v>0.157</v>
      </c>
      <c r="AD126" s="100">
        <v>0.161</v>
      </c>
      <c r="AE126" s="100">
        <v>0.16700000000000001</v>
      </c>
      <c r="AF126" s="100">
        <v>0.16700000000000001</v>
      </c>
      <c r="AG126" s="100">
        <v>0.16800000000000001</v>
      </c>
      <c r="AH126" s="100">
        <v>0.16900000000000001</v>
      </c>
      <c r="AI126" s="100">
        <v>0.17100000000000001</v>
      </c>
      <c r="AJ126" s="100">
        <v>0.17</v>
      </c>
      <c r="AK126" s="100">
        <v>0.17199999999999999</v>
      </c>
      <c r="AL126" s="100">
        <v>0.17399999999999999</v>
      </c>
      <c r="AM126" s="100">
        <v>0.17299999999999999</v>
      </c>
      <c r="AN126" s="100">
        <v>0.17499999999999999</v>
      </c>
      <c r="AO126" s="100">
        <v>0.17599999999999999</v>
      </c>
      <c r="AP126" s="100">
        <v>0.17899999999999999</v>
      </c>
      <c r="AQ126" s="100">
        <v>0.18099999999999999</v>
      </c>
      <c r="AR126" s="100">
        <v>0.17799999999999999</v>
      </c>
      <c r="AS126" s="100">
        <v>0.18099999999999999</v>
      </c>
      <c r="AT126" s="100">
        <v>0.188</v>
      </c>
      <c r="AU126" s="100">
        <v>0.187</v>
      </c>
      <c r="AV126" s="100">
        <v>0.187</v>
      </c>
      <c r="AW126" s="100">
        <v>0.187</v>
      </c>
      <c r="AX126" s="100">
        <v>0.186</v>
      </c>
      <c r="AY126" s="100">
        <v>0.189</v>
      </c>
      <c r="AZ126" s="100">
        <v>0.188</v>
      </c>
      <c r="BA126" s="100">
        <v>0.188</v>
      </c>
      <c r="BB126" s="100">
        <v>0.189</v>
      </c>
      <c r="BC126" s="100">
        <v>0.191</v>
      </c>
      <c r="BD126" s="100">
        <v>0.19500000000000001</v>
      </c>
      <c r="BE126" s="100">
        <v>0.19500000000000001</v>
      </c>
      <c r="BF126" s="100">
        <v>0.19700000000000001</v>
      </c>
      <c r="BG126" s="100">
        <v>0.19500000000000001</v>
      </c>
      <c r="BH126" s="360">
        <v>0.19800000000000001</v>
      </c>
      <c r="BI126" s="100">
        <v>0.19500000000000001</v>
      </c>
      <c r="BJ126" s="100">
        <v>0.19800000000000001</v>
      </c>
    </row>
    <row r="127" spans="1:62" s="156" customFormat="1">
      <c r="A127" s="101" t="s">
        <v>423</v>
      </c>
      <c r="B127" s="100">
        <v>0.17399999999999999</v>
      </c>
      <c r="C127" s="100">
        <v>0.151</v>
      </c>
      <c r="D127" s="100">
        <v>0.14199999999999999</v>
      </c>
      <c r="E127" s="100">
        <v>0.14099999999999999</v>
      </c>
      <c r="F127" s="100">
        <v>0.158</v>
      </c>
      <c r="G127" s="100">
        <v>0.14199999999999999</v>
      </c>
      <c r="H127" s="100">
        <v>0.13900000000000001</v>
      </c>
      <c r="I127" s="100">
        <v>0.13700000000000001</v>
      </c>
      <c r="J127" s="100">
        <v>0.14000000000000001</v>
      </c>
      <c r="K127" s="100">
        <v>0.13700000000000001</v>
      </c>
      <c r="L127" s="100">
        <v>0.13500000000000001</v>
      </c>
      <c r="M127" s="100">
        <v>0.13500000000000001</v>
      </c>
      <c r="N127" s="100">
        <v>0.14499999999999999</v>
      </c>
      <c r="O127" s="100">
        <v>0.15</v>
      </c>
      <c r="P127" s="100">
        <v>0.14799999999999999</v>
      </c>
      <c r="Q127" s="100">
        <v>0.159</v>
      </c>
      <c r="R127" s="100">
        <v>0.16300000000000001</v>
      </c>
      <c r="S127" s="100">
        <v>0.187</v>
      </c>
      <c r="T127" s="100">
        <v>0.182</v>
      </c>
      <c r="U127" s="100">
        <v>0.16800000000000001</v>
      </c>
      <c r="V127" s="100">
        <v>0.189</v>
      </c>
      <c r="W127" s="100">
        <v>0.17599999999999999</v>
      </c>
      <c r="X127" s="100">
        <v>0.19</v>
      </c>
      <c r="Y127" s="100">
        <v>0.17799999999999999</v>
      </c>
      <c r="Z127" s="100">
        <v>0.189</v>
      </c>
      <c r="AA127" s="100">
        <v>0.182</v>
      </c>
      <c r="AB127" s="100">
        <v>0.17699999999999999</v>
      </c>
      <c r="AC127" s="100">
        <v>0.16800000000000001</v>
      </c>
      <c r="AD127" s="100">
        <v>0.187</v>
      </c>
      <c r="AE127" s="100">
        <v>0.17599999999999999</v>
      </c>
      <c r="AF127" s="100">
        <v>0.16400000000000001</v>
      </c>
      <c r="AG127" s="100">
        <v>0.17</v>
      </c>
      <c r="AH127" s="100">
        <v>0.17199999999999999</v>
      </c>
      <c r="AI127" s="100">
        <v>0.16800000000000001</v>
      </c>
      <c r="AJ127" s="100">
        <v>0.17</v>
      </c>
      <c r="AK127" s="100">
        <v>0.16500000000000001</v>
      </c>
      <c r="AL127" s="100">
        <v>0.16700000000000001</v>
      </c>
      <c r="AM127" s="100">
        <v>0.17</v>
      </c>
      <c r="AN127" s="100">
        <v>0.16500000000000001</v>
      </c>
      <c r="AO127" s="100">
        <v>0.17499999999999999</v>
      </c>
      <c r="AP127" s="100">
        <v>0.19900000000000001</v>
      </c>
      <c r="AQ127" s="100">
        <v>0.17199999999999999</v>
      </c>
      <c r="AR127" s="100">
        <v>0.17699999999999999</v>
      </c>
      <c r="AS127" s="100">
        <v>0.182</v>
      </c>
      <c r="AT127" s="100">
        <v>0.182</v>
      </c>
      <c r="AU127" s="100">
        <v>0.17799999999999999</v>
      </c>
      <c r="AV127" s="100">
        <v>0.18</v>
      </c>
      <c r="AW127" s="100">
        <v>0.159</v>
      </c>
      <c r="AX127" s="100">
        <v>0.17699999999999999</v>
      </c>
      <c r="AY127" s="100">
        <v>0.157</v>
      </c>
      <c r="AZ127" s="100">
        <v>0.16200000000000001</v>
      </c>
      <c r="BA127" s="100">
        <v>0.185</v>
      </c>
      <c r="BB127" s="100">
        <v>0.187</v>
      </c>
      <c r="BC127" s="100">
        <v>0.16500000000000001</v>
      </c>
      <c r="BD127" s="100">
        <v>0.16200000000000001</v>
      </c>
      <c r="BE127" s="100">
        <v>0.151</v>
      </c>
      <c r="BF127" s="100">
        <v>0.154</v>
      </c>
      <c r="BG127" s="100">
        <v>0.156</v>
      </c>
      <c r="BH127" s="360">
        <v>0.157</v>
      </c>
      <c r="BI127" s="100">
        <v>0.16200000000000001</v>
      </c>
      <c r="BJ127" s="100">
        <v>0.157</v>
      </c>
    </row>
    <row r="128" spans="1:62" s="47" customFormat="1">
      <c r="A128" s="18" t="s">
        <v>89</v>
      </c>
      <c r="B128" s="169">
        <v>14</v>
      </c>
      <c r="C128" s="169">
        <v>14</v>
      </c>
      <c r="D128" s="169">
        <v>14</v>
      </c>
      <c r="E128" s="169">
        <v>14</v>
      </c>
      <c r="F128" s="169">
        <v>14</v>
      </c>
      <c r="G128" s="169">
        <v>14</v>
      </c>
      <c r="H128" s="169">
        <v>14</v>
      </c>
      <c r="I128" s="169">
        <v>14</v>
      </c>
      <c r="J128" s="169">
        <v>14</v>
      </c>
      <c r="K128" s="169">
        <v>14</v>
      </c>
      <c r="L128" s="169">
        <v>14</v>
      </c>
      <c r="M128" s="169">
        <v>14</v>
      </c>
      <c r="N128" s="169">
        <v>14</v>
      </c>
      <c r="O128" s="169">
        <v>13</v>
      </c>
      <c r="P128" s="169">
        <v>13</v>
      </c>
      <c r="Q128" s="169">
        <v>12</v>
      </c>
      <c r="R128" s="169">
        <v>11</v>
      </c>
      <c r="S128" s="169">
        <v>11</v>
      </c>
      <c r="T128" s="169">
        <v>11</v>
      </c>
      <c r="U128" s="169">
        <v>11</v>
      </c>
      <c r="V128" s="169">
        <v>11</v>
      </c>
      <c r="W128" s="169">
        <v>11</v>
      </c>
      <c r="X128" s="169">
        <v>11</v>
      </c>
      <c r="Y128" s="169">
        <v>11</v>
      </c>
      <c r="Z128" s="169">
        <v>11</v>
      </c>
      <c r="AA128" s="169">
        <v>11</v>
      </c>
      <c r="AB128" s="169">
        <v>11</v>
      </c>
      <c r="AC128" s="169">
        <v>10</v>
      </c>
      <c r="AD128" s="169">
        <v>10</v>
      </c>
      <c r="AE128" s="169">
        <v>9</v>
      </c>
      <c r="AF128" s="169">
        <v>9</v>
      </c>
      <c r="AG128" s="169">
        <v>9</v>
      </c>
      <c r="AH128" s="169">
        <v>9</v>
      </c>
      <c r="AI128" s="169">
        <v>9</v>
      </c>
      <c r="AJ128" s="169">
        <v>9</v>
      </c>
      <c r="AK128" s="169">
        <v>9</v>
      </c>
      <c r="AL128" s="169">
        <v>9</v>
      </c>
      <c r="AM128" s="169">
        <v>9</v>
      </c>
      <c r="AN128" s="169">
        <v>9</v>
      </c>
      <c r="AO128" s="169">
        <v>9</v>
      </c>
      <c r="AP128" s="169">
        <v>8</v>
      </c>
      <c r="AQ128" s="169">
        <v>8</v>
      </c>
      <c r="AR128" s="169">
        <v>8</v>
      </c>
      <c r="AS128" s="169">
        <v>7</v>
      </c>
      <c r="AT128" s="169">
        <v>6</v>
      </c>
      <c r="AU128" s="169">
        <v>5</v>
      </c>
      <c r="AV128" s="169">
        <v>5</v>
      </c>
      <c r="AW128" s="169">
        <v>4</v>
      </c>
      <c r="AX128" s="169">
        <v>4</v>
      </c>
      <c r="AY128" s="169">
        <v>4</v>
      </c>
      <c r="AZ128" s="169">
        <v>4</v>
      </c>
      <c r="BA128" s="54">
        <v>4</v>
      </c>
      <c r="BB128" s="54">
        <v>4</v>
      </c>
      <c r="BC128" s="54">
        <v>3</v>
      </c>
      <c r="BD128" s="54">
        <v>3</v>
      </c>
      <c r="BE128" s="54">
        <v>3</v>
      </c>
      <c r="BF128" s="54">
        <v>3</v>
      </c>
      <c r="BG128" s="54">
        <v>3</v>
      </c>
      <c r="BH128" s="358">
        <v>2</v>
      </c>
      <c r="BI128" s="54">
        <v>3</v>
      </c>
      <c r="BJ128" s="54">
        <v>2</v>
      </c>
    </row>
    <row r="129" spans="1:62" s="46" customFormat="1" ht="19.5" customHeight="1">
      <c r="A129" s="102"/>
      <c r="B129" s="473" t="s">
        <v>124</v>
      </c>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73"/>
      <c r="AO129" s="473"/>
      <c r="AP129" s="473"/>
      <c r="AQ129" s="473"/>
      <c r="AR129" s="473"/>
      <c r="AS129" s="473"/>
      <c r="AT129" s="473"/>
      <c r="AU129" s="473"/>
      <c r="AV129" s="473"/>
      <c r="AW129" s="473"/>
      <c r="AX129" s="473"/>
      <c r="AY129" s="473"/>
      <c r="AZ129" s="473"/>
      <c r="BA129" s="473"/>
      <c r="BB129" s="473"/>
      <c r="BC129" s="473"/>
      <c r="BD129" s="473"/>
      <c r="BE129" s="473"/>
      <c r="BF129" s="473"/>
      <c r="BG129" s="473"/>
      <c r="BH129" s="473"/>
      <c r="BI129" s="473"/>
      <c r="BJ129" s="473"/>
    </row>
    <row r="130" spans="1:62" s="46" customFormat="1" ht="7.5" customHeight="1">
      <c r="A130" s="102"/>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I130" s="165"/>
      <c r="BJ130" s="165"/>
    </row>
    <row r="131" spans="1:62" s="46" customFormat="1" ht="7.5" hidden="1" customHeight="1">
      <c r="A131" s="102"/>
      <c r="B131" s="207" t="s">
        <v>494</v>
      </c>
      <c r="C131" s="207" t="s">
        <v>495</v>
      </c>
      <c r="D131" s="207" t="s">
        <v>496</v>
      </c>
      <c r="E131" s="207" t="s">
        <v>497</v>
      </c>
      <c r="F131" s="207" t="s">
        <v>498</v>
      </c>
      <c r="G131" s="207" t="s">
        <v>499</v>
      </c>
      <c r="H131" s="207" t="s">
        <v>500</v>
      </c>
      <c r="I131" s="207" t="s">
        <v>501</v>
      </c>
      <c r="J131" s="207" t="s">
        <v>502</v>
      </c>
      <c r="K131" s="207" t="s">
        <v>503</v>
      </c>
      <c r="L131" s="207" t="s">
        <v>504</v>
      </c>
      <c r="M131" s="207" t="s">
        <v>505</v>
      </c>
      <c r="N131" s="207" t="s">
        <v>506</v>
      </c>
      <c r="O131" s="207" t="s">
        <v>507</v>
      </c>
      <c r="P131" s="207" t="s">
        <v>508</v>
      </c>
      <c r="Q131" s="207" t="s">
        <v>509</v>
      </c>
      <c r="R131" s="207" t="s">
        <v>510</v>
      </c>
      <c r="S131" s="207" t="s">
        <v>511</v>
      </c>
      <c r="T131" s="207" t="s">
        <v>512</v>
      </c>
      <c r="U131" s="207" t="s">
        <v>513</v>
      </c>
      <c r="V131" s="207" t="s">
        <v>514</v>
      </c>
      <c r="W131" s="207" t="s">
        <v>515</v>
      </c>
      <c r="X131" s="207" t="s">
        <v>516</v>
      </c>
      <c r="Y131" s="207" t="s">
        <v>517</v>
      </c>
      <c r="Z131" s="207" t="s">
        <v>518</v>
      </c>
      <c r="AA131" s="207" t="s">
        <v>519</v>
      </c>
      <c r="AB131" s="207" t="s">
        <v>520</v>
      </c>
      <c r="AC131" s="207" t="s">
        <v>521</v>
      </c>
      <c r="AD131" s="207" t="s">
        <v>522</v>
      </c>
      <c r="AE131" s="207" t="s">
        <v>523</v>
      </c>
      <c r="AF131" s="207" t="s">
        <v>524</v>
      </c>
      <c r="AG131" s="207" t="s">
        <v>525</v>
      </c>
      <c r="AH131" s="207" t="s">
        <v>526</v>
      </c>
      <c r="AI131" s="207" t="s">
        <v>527</v>
      </c>
      <c r="AJ131" s="207" t="s">
        <v>528</v>
      </c>
      <c r="AK131" s="207" t="s">
        <v>529</v>
      </c>
      <c r="AL131" s="207" t="s">
        <v>530</v>
      </c>
      <c r="AM131" s="207" t="s">
        <v>531</v>
      </c>
      <c r="AN131" s="207" t="s">
        <v>532</v>
      </c>
      <c r="AO131" s="207" t="s">
        <v>533</v>
      </c>
      <c r="AP131" s="207" t="s">
        <v>534</v>
      </c>
      <c r="AQ131" s="207" t="s">
        <v>535</v>
      </c>
      <c r="AR131" s="207" t="s">
        <v>536</v>
      </c>
      <c r="AS131" s="207" t="s">
        <v>537</v>
      </c>
      <c r="AT131" s="207" t="s">
        <v>538</v>
      </c>
      <c r="AU131" s="207" t="s">
        <v>539</v>
      </c>
      <c r="AV131" s="207" t="s">
        <v>486</v>
      </c>
      <c r="AW131" s="207" t="s">
        <v>540</v>
      </c>
      <c r="AX131" s="207" t="s">
        <v>541</v>
      </c>
      <c r="AY131" s="207" t="s">
        <v>542</v>
      </c>
      <c r="AZ131" s="207" t="s">
        <v>543</v>
      </c>
      <c r="BA131" s="207" t="s">
        <v>544</v>
      </c>
      <c r="BB131" s="207" t="s">
        <v>545</v>
      </c>
      <c r="BC131" s="207" t="s">
        <v>546</v>
      </c>
      <c r="BD131" s="207" t="s">
        <v>547</v>
      </c>
      <c r="BE131" s="207" t="s">
        <v>548</v>
      </c>
      <c r="BF131" s="207" t="s">
        <v>549</v>
      </c>
      <c r="BG131" s="207" t="s">
        <v>550</v>
      </c>
      <c r="BH131" s="381" t="s">
        <v>551</v>
      </c>
      <c r="BI131" s="165" t="s">
        <v>552</v>
      </c>
      <c r="BJ131" s="165" t="s">
        <v>553</v>
      </c>
    </row>
    <row r="132" spans="1:62" s="46" customFormat="1">
      <c r="A132" s="18" t="s">
        <v>36</v>
      </c>
      <c r="B132" s="54">
        <v>276.60000000000002</v>
      </c>
      <c r="C132" s="54">
        <v>279.39999999999998</v>
      </c>
      <c r="D132" s="54">
        <v>273.89999999999998</v>
      </c>
      <c r="E132" s="54">
        <v>280.89999999999998</v>
      </c>
      <c r="F132" s="54">
        <v>288.2</v>
      </c>
      <c r="G132" s="54">
        <v>289.89999999999998</v>
      </c>
      <c r="H132" s="54">
        <v>312.8</v>
      </c>
      <c r="I132" s="54">
        <v>292.3</v>
      </c>
      <c r="J132" s="54">
        <v>308.5</v>
      </c>
      <c r="K132" s="54">
        <v>318.60000000000002</v>
      </c>
      <c r="L132" s="54">
        <v>309.10000000000002</v>
      </c>
      <c r="M132" s="54">
        <v>312.39999999999998</v>
      </c>
      <c r="N132" s="54">
        <v>317.60000000000002</v>
      </c>
      <c r="O132" s="54">
        <v>325.7</v>
      </c>
      <c r="P132" s="54">
        <v>325.5</v>
      </c>
      <c r="Q132" s="54">
        <v>353.4</v>
      </c>
      <c r="R132" s="54">
        <v>329.2</v>
      </c>
      <c r="S132" s="54">
        <v>306.89999999999998</v>
      </c>
      <c r="T132" s="54">
        <v>268.3</v>
      </c>
      <c r="U132" s="54">
        <v>238.2</v>
      </c>
      <c r="V132" s="54">
        <v>322</v>
      </c>
      <c r="W132" s="54">
        <v>339.1</v>
      </c>
      <c r="X132" s="54">
        <v>340.1</v>
      </c>
      <c r="Y132" s="54">
        <v>342.3</v>
      </c>
      <c r="Z132" s="54">
        <v>364.5</v>
      </c>
      <c r="AA132" s="54">
        <v>367.2</v>
      </c>
      <c r="AB132" s="54">
        <v>358.9</v>
      </c>
      <c r="AC132" s="54">
        <v>380.5</v>
      </c>
      <c r="AD132" s="54">
        <v>360.9</v>
      </c>
      <c r="AE132" s="54">
        <v>354</v>
      </c>
      <c r="AF132" s="54">
        <v>316.5</v>
      </c>
      <c r="AG132" s="54">
        <v>293.7</v>
      </c>
      <c r="AH132" s="54">
        <v>300</v>
      </c>
      <c r="AI132" s="54">
        <v>292.89999999999998</v>
      </c>
      <c r="AJ132" s="54">
        <v>274.39999999999998</v>
      </c>
      <c r="AK132" s="54">
        <v>275.89999999999998</v>
      </c>
      <c r="AL132" s="54">
        <v>249.1</v>
      </c>
      <c r="AM132" s="54">
        <v>252.9</v>
      </c>
      <c r="AN132" s="54">
        <v>251.4</v>
      </c>
      <c r="AO132" s="54">
        <v>255.8</v>
      </c>
      <c r="AP132" s="54">
        <v>258.60000000000002</v>
      </c>
      <c r="AQ132" s="54">
        <v>244.3</v>
      </c>
      <c r="AR132" s="54">
        <v>233.2</v>
      </c>
      <c r="AS132" s="54">
        <v>239.1</v>
      </c>
      <c r="AT132" s="54">
        <v>239.7</v>
      </c>
      <c r="AU132" s="54">
        <v>244.2</v>
      </c>
      <c r="AV132" s="54">
        <v>233.7</v>
      </c>
      <c r="AW132" s="54">
        <v>232.8</v>
      </c>
      <c r="AX132" s="54">
        <v>214.4</v>
      </c>
      <c r="AY132" s="54">
        <v>213</v>
      </c>
      <c r="AZ132" s="54">
        <v>204.3</v>
      </c>
      <c r="BA132" s="54">
        <v>213.6</v>
      </c>
      <c r="BB132" s="54">
        <v>215.9</v>
      </c>
      <c r="BC132" s="54">
        <v>219</v>
      </c>
      <c r="BD132" s="54">
        <v>207.2</v>
      </c>
      <c r="BE132" s="54">
        <v>208.9</v>
      </c>
      <c r="BF132" s="54">
        <v>215</v>
      </c>
      <c r="BG132" s="54">
        <v>215.1</v>
      </c>
      <c r="BH132" s="358">
        <v>209.8</v>
      </c>
      <c r="BI132" s="54">
        <v>855.7</v>
      </c>
      <c r="BJ132" s="54">
        <v>848.8</v>
      </c>
    </row>
    <row r="133" spans="1:62" s="46" customFormat="1">
      <c r="A133" s="18" t="s">
        <v>44</v>
      </c>
      <c r="B133" s="54">
        <v>127.4</v>
      </c>
      <c r="C133" s="54">
        <v>135</v>
      </c>
      <c r="D133" s="54">
        <v>129.5</v>
      </c>
      <c r="E133" s="54">
        <v>144.1</v>
      </c>
      <c r="F133" s="54">
        <v>142.1</v>
      </c>
      <c r="G133" s="54">
        <v>151.6</v>
      </c>
      <c r="H133" s="54">
        <v>157.5</v>
      </c>
      <c r="I133" s="54">
        <v>142.5</v>
      </c>
      <c r="J133" s="54">
        <v>147.19999999999999</v>
      </c>
      <c r="K133" s="54">
        <v>137.19999999999999</v>
      </c>
      <c r="L133" s="54">
        <v>135.1</v>
      </c>
      <c r="M133" s="54">
        <v>146.19999999999999</v>
      </c>
      <c r="N133" s="54">
        <v>138.5</v>
      </c>
      <c r="O133" s="54">
        <v>145.6</v>
      </c>
      <c r="P133" s="54">
        <v>140.4</v>
      </c>
      <c r="Q133" s="54">
        <v>141.1</v>
      </c>
      <c r="R133" s="54">
        <v>126.4</v>
      </c>
      <c r="S133" s="54">
        <v>142.6</v>
      </c>
      <c r="T133" s="54">
        <v>148.1</v>
      </c>
      <c r="U133" s="54">
        <v>185.9</v>
      </c>
      <c r="V133" s="54">
        <v>127.4</v>
      </c>
      <c r="W133" s="54">
        <v>124.9</v>
      </c>
      <c r="X133" s="54">
        <v>128.69999999999999</v>
      </c>
      <c r="Y133" s="54">
        <v>152.80000000000001</v>
      </c>
      <c r="Z133" s="54">
        <v>124.7</v>
      </c>
      <c r="AA133" s="54">
        <v>144.5</v>
      </c>
      <c r="AB133" s="54">
        <v>132.6</v>
      </c>
      <c r="AC133" s="54">
        <v>142.1</v>
      </c>
      <c r="AD133" s="54">
        <v>113.8</v>
      </c>
      <c r="AE133" s="54">
        <v>124.8</v>
      </c>
      <c r="AF133" s="54">
        <v>107.3</v>
      </c>
      <c r="AG133" s="54">
        <v>120.8</v>
      </c>
      <c r="AH133" s="54">
        <v>111.4</v>
      </c>
      <c r="AI133" s="54">
        <v>113.2</v>
      </c>
      <c r="AJ133" s="54">
        <v>87.1</v>
      </c>
      <c r="AK133" s="54">
        <v>102.3</v>
      </c>
      <c r="AL133" s="54">
        <v>89.6</v>
      </c>
      <c r="AM133" s="54">
        <v>88.7</v>
      </c>
      <c r="AN133" s="54">
        <v>80.3</v>
      </c>
      <c r="AO133" s="54">
        <v>97.9</v>
      </c>
      <c r="AP133" s="54">
        <v>87.1</v>
      </c>
      <c r="AQ133" s="54">
        <v>83.5</v>
      </c>
      <c r="AR133" s="54">
        <v>79.3</v>
      </c>
      <c r="AS133" s="54">
        <v>76.5</v>
      </c>
      <c r="AT133" s="54">
        <v>82.2</v>
      </c>
      <c r="AU133" s="54">
        <v>80.099999999999994</v>
      </c>
      <c r="AV133" s="54">
        <v>67.2</v>
      </c>
      <c r="AW133" s="54">
        <v>79.2</v>
      </c>
      <c r="AX133" s="54">
        <v>74.900000000000006</v>
      </c>
      <c r="AY133" s="54">
        <v>73.5</v>
      </c>
      <c r="AZ133" s="54">
        <v>65.7</v>
      </c>
      <c r="BA133" s="54">
        <v>75</v>
      </c>
      <c r="BB133" s="54">
        <v>70.099999999999994</v>
      </c>
      <c r="BC133" s="54">
        <v>73.7</v>
      </c>
      <c r="BD133" s="54">
        <v>61.1</v>
      </c>
      <c r="BE133" s="54">
        <v>66.099999999999994</v>
      </c>
      <c r="BF133" s="54">
        <v>62.8</v>
      </c>
      <c r="BG133" s="54">
        <v>63.1</v>
      </c>
      <c r="BH133" s="358">
        <v>62.9</v>
      </c>
      <c r="BI133" s="54">
        <v>279.8</v>
      </c>
      <c r="BJ133" s="54">
        <v>254.9</v>
      </c>
    </row>
    <row r="134" spans="1:62" s="46" customFormat="1">
      <c r="A134" s="68" t="s">
        <v>35</v>
      </c>
      <c r="B134" s="55">
        <v>404</v>
      </c>
      <c r="C134" s="55">
        <v>414.4</v>
      </c>
      <c r="D134" s="55">
        <v>403.4</v>
      </c>
      <c r="E134" s="55">
        <v>425</v>
      </c>
      <c r="F134" s="55">
        <v>430.3</v>
      </c>
      <c r="G134" s="55">
        <v>441.5</v>
      </c>
      <c r="H134" s="55">
        <v>470.3</v>
      </c>
      <c r="I134" s="55">
        <v>434.8</v>
      </c>
      <c r="J134" s="55">
        <v>455.7</v>
      </c>
      <c r="K134" s="55">
        <v>455.8</v>
      </c>
      <c r="L134" s="55">
        <v>444.3</v>
      </c>
      <c r="M134" s="55">
        <v>458.6</v>
      </c>
      <c r="N134" s="55">
        <v>456.1</v>
      </c>
      <c r="O134" s="55">
        <v>471.2</v>
      </c>
      <c r="P134" s="55">
        <v>465.9</v>
      </c>
      <c r="Q134" s="55">
        <v>494.5</v>
      </c>
      <c r="R134" s="55">
        <v>455.7</v>
      </c>
      <c r="S134" s="55">
        <v>449.4</v>
      </c>
      <c r="T134" s="55">
        <v>416.3</v>
      </c>
      <c r="U134" s="55">
        <v>424.1</v>
      </c>
      <c r="V134" s="55">
        <v>449.5</v>
      </c>
      <c r="W134" s="55">
        <v>464</v>
      </c>
      <c r="X134" s="55">
        <v>468.9</v>
      </c>
      <c r="Y134" s="55">
        <v>495.1</v>
      </c>
      <c r="Z134" s="55">
        <v>489.2</v>
      </c>
      <c r="AA134" s="55">
        <v>511.8</v>
      </c>
      <c r="AB134" s="55">
        <v>491.5</v>
      </c>
      <c r="AC134" s="55">
        <v>522.6</v>
      </c>
      <c r="AD134" s="55">
        <v>474.7</v>
      </c>
      <c r="AE134" s="55">
        <v>478.8</v>
      </c>
      <c r="AF134" s="55">
        <v>423.8</v>
      </c>
      <c r="AG134" s="55">
        <v>414.5</v>
      </c>
      <c r="AH134" s="55">
        <v>411.5</v>
      </c>
      <c r="AI134" s="55">
        <v>406.1</v>
      </c>
      <c r="AJ134" s="55">
        <v>361.6</v>
      </c>
      <c r="AK134" s="55">
        <v>378.2</v>
      </c>
      <c r="AL134" s="55">
        <v>338.7</v>
      </c>
      <c r="AM134" s="55">
        <v>341.6</v>
      </c>
      <c r="AN134" s="55">
        <v>331.7</v>
      </c>
      <c r="AO134" s="55">
        <v>353.8</v>
      </c>
      <c r="AP134" s="55">
        <v>345.7</v>
      </c>
      <c r="AQ134" s="55">
        <v>327.7</v>
      </c>
      <c r="AR134" s="55">
        <v>312.60000000000002</v>
      </c>
      <c r="AS134" s="55">
        <v>315.7</v>
      </c>
      <c r="AT134" s="55">
        <v>322</v>
      </c>
      <c r="AU134" s="55">
        <v>324.3</v>
      </c>
      <c r="AV134" s="55">
        <v>300.89999999999998</v>
      </c>
      <c r="AW134" s="55">
        <v>312</v>
      </c>
      <c r="AX134" s="55">
        <v>289.3</v>
      </c>
      <c r="AY134" s="55">
        <v>286.5</v>
      </c>
      <c r="AZ134" s="55">
        <v>270</v>
      </c>
      <c r="BA134" s="55">
        <v>288.60000000000002</v>
      </c>
      <c r="BB134" s="55">
        <v>286</v>
      </c>
      <c r="BC134" s="55">
        <v>292.7</v>
      </c>
      <c r="BD134" s="55">
        <v>268.3</v>
      </c>
      <c r="BE134" s="55">
        <v>275.10000000000002</v>
      </c>
      <c r="BF134" s="55">
        <v>277.8</v>
      </c>
      <c r="BG134" s="55">
        <v>278.2</v>
      </c>
      <c r="BH134" s="359">
        <v>272.7</v>
      </c>
      <c r="BI134" s="55">
        <v>1135.5</v>
      </c>
      <c r="BJ134" s="55">
        <v>1103.8</v>
      </c>
    </row>
    <row r="135" spans="1:62" s="46" customFormat="1">
      <c r="A135" s="18" t="s">
        <v>47</v>
      </c>
      <c r="B135" s="54">
        <v>319.10000000000002</v>
      </c>
      <c r="C135" s="54">
        <v>319.10000000000002</v>
      </c>
      <c r="D135" s="54">
        <v>305.60000000000002</v>
      </c>
      <c r="E135" s="54">
        <v>319.8</v>
      </c>
      <c r="F135" s="54">
        <v>332.9</v>
      </c>
      <c r="G135" s="54">
        <v>332.3</v>
      </c>
      <c r="H135" s="54">
        <v>359</v>
      </c>
      <c r="I135" s="54">
        <v>333.2</v>
      </c>
      <c r="J135" s="54">
        <v>335</v>
      </c>
      <c r="K135" s="54">
        <v>336.7</v>
      </c>
      <c r="L135" s="54">
        <v>333.6</v>
      </c>
      <c r="M135" s="54">
        <v>341.9</v>
      </c>
      <c r="N135" s="54">
        <v>350.6</v>
      </c>
      <c r="O135" s="54">
        <v>357.1</v>
      </c>
      <c r="P135" s="54">
        <v>339.7</v>
      </c>
      <c r="Q135" s="54">
        <v>359.2</v>
      </c>
      <c r="R135" s="54">
        <v>356.9</v>
      </c>
      <c r="S135" s="54">
        <v>369.9</v>
      </c>
      <c r="T135" s="54">
        <v>335.1</v>
      </c>
      <c r="U135" s="54">
        <v>390.8</v>
      </c>
      <c r="V135" s="54">
        <v>343.2</v>
      </c>
      <c r="W135" s="54">
        <v>334.5</v>
      </c>
      <c r="X135" s="54">
        <v>339.1</v>
      </c>
      <c r="Y135" s="54">
        <v>353.3</v>
      </c>
      <c r="Z135" s="54">
        <v>361.5</v>
      </c>
      <c r="AA135" s="54">
        <v>371.3</v>
      </c>
      <c r="AB135" s="54">
        <v>346.3</v>
      </c>
      <c r="AC135" s="54">
        <v>378.3</v>
      </c>
      <c r="AD135" s="54">
        <v>360.3</v>
      </c>
      <c r="AE135" s="54">
        <v>349.7</v>
      </c>
      <c r="AF135" s="54">
        <v>319.39999999999998</v>
      </c>
      <c r="AG135" s="54">
        <v>323.39999999999998</v>
      </c>
      <c r="AH135" s="54">
        <v>306.39999999999998</v>
      </c>
      <c r="AI135" s="54">
        <v>315.2</v>
      </c>
      <c r="AJ135" s="54">
        <v>279.2</v>
      </c>
      <c r="AK135" s="54">
        <v>305.10000000000002</v>
      </c>
      <c r="AL135" s="54">
        <v>266.2</v>
      </c>
      <c r="AM135" s="54">
        <v>272.3</v>
      </c>
      <c r="AN135" s="54">
        <v>264.2</v>
      </c>
      <c r="AO135" s="54">
        <v>271.39999999999998</v>
      </c>
      <c r="AP135" s="54">
        <v>271.39999999999998</v>
      </c>
      <c r="AQ135" s="54">
        <v>258.39999999999998</v>
      </c>
      <c r="AR135" s="54">
        <v>245.9</v>
      </c>
      <c r="AS135" s="54">
        <v>263.2</v>
      </c>
      <c r="AT135" s="54">
        <v>256.3</v>
      </c>
      <c r="AU135" s="54">
        <v>248.9</v>
      </c>
      <c r="AV135" s="54">
        <v>240.3</v>
      </c>
      <c r="AW135" s="54">
        <v>258.39999999999998</v>
      </c>
      <c r="AX135" s="54">
        <v>230.7</v>
      </c>
      <c r="AY135" s="54">
        <v>226.8</v>
      </c>
      <c r="AZ135" s="54">
        <v>224.3</v>
      </c>
      <c r="BA135" s="54">
        <v>227</v>
      </c>
      <c r="BB135" s="54">
        <v>225.9</v>
      </c>
      <c r="BC135" s="54">
        <v>225.1</v>
      </c>
      <c r="BD135" s="54">
        <v>221.6</v>
      </c>
      <c r="BE135" s="54">
        <v>224.7</v>
      </c>
      <c r="BF135" s="54">
        <v>223.2</v>
      </c>
      <c r="BG135" s="54">
        <v>226.3</v>
      </c>
      <c r="BH135" s="358">
        <v>220.3</v>
      </c>
      <c r="BI135" s="54">
        <v>899.6</v>
      </c>
      <c r="BJ135" s="54">
        <v>894.4</v>
      </c>
    </row>
    <row r="136" spans="1:62" s="46" customFormat="1">
      <c r="A136" s="68" t="s">
        <v>91</v>
      </c>
      <c r="B136" s="55">
        <v>54.2</v>
      </c>
      <c r="C136" s="55">
        <v>59.7</v>
      </c>
      <c r="D136" s="55">
        <v>60.1</v>
      </c>
      <c r="E136" s="55">
        <v>73</v>
      </c>
      <c r="F136" s="55">
        <v>63.5</v>
      </c>
      <c r="G136" s="55">
        <v>69.099999999999994</v>
      </c>
      <c r="H136" s="55">
        <v>68.5</v>
      </c>
      <c r="I136" s="55">
        <v>70.2</v>
      </c>
      <c r="J136" s="55">
        <v>83.2</v>
      </c>
      <c r="K136" s="55">
        <v>94.2</v>
      </c>
      <c r="L136" s="55">
        <v>69.099999999999994</v>
      </c>
      <c r="M136" s="55">
        <v>76.2</v>
      </c>
      <c r="N136" s="55">
        <v>66.7</v>
      </c>
      <c r="O136" s="55">
        <v>75.099999999999994</v>
      </c>
      <c r="P136" s="55">
        <v>79.099999999999994</v>
      </c>
      <c r="Q136" s="55">
        <v>90.9</v>
      </c>
      <c r="R136" s="55">
        <v>63.8</v>
      </c>
      <c r="S136" s="55">
        <v>54.8</v>
      </c>
      <c r="T136" s="55">
        <v>53.2</v>
      </c>
      <c r="U136" s="55">
        <v>25.3</v>
      </c>
      <c r="V136" s="55">
        <v>67.8</v>
      </c>
      <c r="W136" s="55">
        <v>84.7</v>
      </c>
      <c r="X136" s="55">
        <v>85.9</v>
      </c>
      <c r="Y136" s="55">
        <v>96.4</v>
      </c>
      <c r="Z136" s="55">
        <v>85.2</v>
      </c>
      <c r="AA136" s="55">
        <v>94.3</v>
      </c>
      <c r="AB136" s="55">
        <v>97.5</v>
      </c>
      <c r="AC136" s="55">
        <v>96.6</v>
      </c>
      <c r="AD136" s="55">
        <v>75</v>
      </c>
      <c r="AE136" s="55">
        <v>86.6</v>
      </c>
      <c r="AF136" s="55">
        <v>71.099999999999994</v>
      </c>
      <c r="AG136" s="55">
        <v>57.4</v>
      </c>
      <c r="AH136" s="55">
        <v>71</v>
      </c>
      <c r="AI136" s="55">
        <v>60.9</v>
      </c>
      <c r="AJ136" s="55">
        <v>51.6</v>
      </c>
      <c r="AK136" s="55">
        <v>55.5</v>
      </c>
      <c r="AL136" s="55">
        <v>47.9</v>
      </c>
      <c r="AM136" s="55">
        <v>50.9</v>
      </c>
      <c r="AN136" s="55">
        <v>46.2</v>
      </c>
      <c r="AO136" s="55">
        <v>59</v>
      </c>
      <c r="AP136" s="55">
        <v>49.4</v>
      </c>
      <c r="AQ136" s="55">
        <v>48.5</v>
      </c>
      <c r="AR136" s="55">
        <v>42.4</v>
      </c>
      <c r="AS136" s="55">
        <v>36.9</v>
      </c>
      <c r="AT136" s="55">
        <v>45.4</v>
      </c>
      <c r="AU136" s="55">
        <v>50.1</v>
      </c>
      <c r="AV136" s="55">
        <v>38.9</v>
      </c>
      <c r="AW136" s="55">
        <v>37</v>
      </c>
      <c r="AX136" s="55">
        <v>75.5</v>
      </c>
      <c r="AY136" s="55">
        <v>40</v>
      </c>
      <c r="AZ136" s="55">
        <v>27.8</v>
      </c>
      <c r="BA136" s="55">
        <v>4.5</v>
      </c>
      <c r="BB136" s="55">
        <v>41.1</v>
      </c>
      <c r="BC136" s="55">
        <v>44</v>
      </c>
      <c r="BD136" s="55">
        <v>29</v>
      </c>
      <c r="BE136" s="55">
        <v>35.200000000000003</v>
      </c>
      <c r="BF136" s="55">
        <v>36.200000000000003</v>
      </c>
      <c r="BG136" s="55">
        <v>32.4</v>
      </c>
      <c r="BH136" s="359">
        <v>35.200000000000003</v>
      </c>
      <c r="BI136" s="55">
        <v>118.6</v>
      </c>
      <c r="BJ136" s="55">
        <v>139</v>
      </c>
    </row>
    <row r="137" spans="1:62" s="47" customFormat="1">
      <c r="A137" s="18" t="s">
        <v>34</v>
      </c>
      <c r="B137" s="54">
        <v>31851.4</v>
      </c>
      <c r="C137" s="54">
        <v>32294.799999999999</v>
      </c>
      <c r="D137" s="54">
        <v>32542.5</v>
      </c>
      <c r="E137" s="54">
        <v>33106.5</v>
      </c>
      <c r="F137" s="54">
        <v>34065.4</v>
      </c>
      <c r="G137" s="54">
        <v>34751.9</v>
      </c>
      <c r="H137" s="54">
        <v>35424</v>
      </c>
      <c r="I137" s="54">
        <v>35725.4</v>
      </c>
      <c r="J137" s="54">
        <v>37057</v>
      </c>
      <c r="K137" s="54">
        <v>37553</v>
      </c>
      <c r="L137" s="54">
        <v>37884.9</v>
      </c>
      <c r="M137" s="54">
        <v>38728</v>
      </c>
      <c r="N137" s="54">
        <v>39643</v>
      </c>
      <c r="O137" s="54">
        <v>40899.1</v>
      </c>
      <c r="P137" s="54">
        <v>41589.699999999997</v>
      </c>
      <c r="Q137" s="54">
        <v>42483.5</v>
      </c>
      <c r="R137" s="54">
        <v>43735.5</v>
      </c>
      <c r="S137" s="54">
        <v>45421.2</v>
      </c>
      <c r="T137" s="54">
        <v>45798.7</v>
      </c>
      <c r="U137" s="54">
        <v>46017.3</v>
      </c>
      <c r="V137" s="54">
        <v>46849.1</v>
      </c>
      <c r="W137" s="54">
        <v>47219.1</v>
      </c>
      <c r="X137" s="54">
        <v>48403.8</v>
      </c>
      <c r="Y137" s="54">
        <v>49444.7</v>
      </c>
      <c r="Z137" s="54">
        <v>50884.7</v>
      </c>
      <c r="AA137" s="54">
        <v>52558.5</v>
      </c>
      <c r="AB137" s="54">
        <v>55598.8</v>
      </c>
      <c r="AC137" s="54">
        <v>56643.5</v>
      </c>
      <c r="AD137" s="54">
        <v>55320.2</v>
      </c>
      <c r="AE137" s="54">
        <v>54364.9</v>
      </c>
      <c r="AF137" s="54">
        <v>51141.8</v>
      </c>
      <c r="AG137" s="54">
        <v>46679.9</v>
      </c>
      <c r="AH137" s="54">
        <v>47714.5</v>
      </c>
      <c r="AI137" s="54">
        <v>47337.8</v>
      </c>
      <c r="AJ137" s="54">
        <v>45320.1</v>
      </c>
      <c r="AK137" s="54">
        <v>44181.2</v>
      </c>
      <c r="AL137" s="54">
        <v>40656</v>
      </c>
      <c r="AM137" s="54">
        <v>41061.300000000003</v>
      </c>
      <c r="AN137" s="54">
        <v>41182.5</v>
      </c>
      <c r="AO137" s="54">
        <v>41580.400000000001</v>
      </c>
      <c r="AP137" s="54">
        <v>42598.2</v>
      </c>
      <c r="AQ137" s="54">
        <v>41436.9</v>
      </c>
      <c r="AR137" s="54">
        <v>41144.199999999997</v>
      </c>
      <c r="AS137" s="54">
        <v>41890.6</v>
      </c>
      <c r="AT137" s="54">
        <v>41946.5</v>
      </c>
      <c r="AU137" s="54">
        <v>41220.1</v>
      </c>
      <c r="AV137" s="54">
        <v>38579.199999999997</v>
      </c>
      <c r="AW137" s="54">
        <v>39223.800000000003</v>
      </c>
      <c r="AX137" s="54">
        <v>37369.5</v>
      </c>
      <c r="AY137" s="54">
        <v>37648.199999999997</v>
      </c>
      <c r="AZ137" s="54">
        <v>37268</v>
      </c>
      <c r="BA137" s="54">
        <v>37027.800000000003</v>
      </c>
      <c r="BB137" s="54">
        <v>37432.6</v>
      </c>
      <c r="BC137" s="54">
        <v>37976.199999999997</v>
      </c>
      <c r="BD137" s="54">
        <v>36540.300000000003</v>
      </c>
      <c r="BE137" s="54">
        <v>36754.400000000001</v>
      </c>
      <c r="BF137" s="54">
        <v>37659.199999999997</v>
      </c>
      <c r="BG137" s="54">
        <v>38188.9</v>
      </c>
      <c r="BH137" s="358">
        <v>39018.300000000003</v>
      </c>
      <c r="BI137" s="54">
        <v>36540.300000000003</v>
      </c>
      <c r="BJ137" s="54">
        <v>39018.300000000003</v>
      </c>
    </row>
    <row r="138" spans="1:62" s="47" customFormat="1">
      <c r="A138" s="18" t="s">
        <v>188</v>
      </c>
      <c r="B138" s="54">
        <v>2772.5</v>
      </c>
      <c r="C138" s="54">
        <v>2832.8</v>
      </c>
      <c r="D138" s="54">
        <v>2896.3</v>
      </c>
      <c r="E138" s="54">
        <v>2975.6</v>
      </c>
      <c r="F138" s="54">
        <v>3045.3</v>
      </c>
      <c r="G138" s="54">
        <v>3117.3</v>
      </c>
      <c r="H138" s="54">
        <v>3208.7</v>
      </c>
      <c r="I138" s="54">
        <v>3296.2</v>
      </c>
      <c r="J138" s="54">
        <v>3342.1</v>
      </c>
      <c r="K138" s="54">
        <v>3405.3</v>
      </c>
      <c r="L138" s="54">
        <v>3454.7</v>
      </c>
      <c r="M138" s="54">
        <v>3541.3</v>
      </c>
      <c r="N138" s="54">
        <v>3600.4</v>
      </c>
      <c r="O138" s="54">
        <v>3674.1</v>
      </c>
      <c r="P138" s="54">
        <v>3766.7</v>
      </c>
      <c r="Q138" s="54">
        <v>3869.5</v>
      </c>
      <c r="R138" s="54">
        <v>3828.8</v>
      </c>
      <c r="S138" s="54">
        <v>3789.2</v>
      </c>
      <c r="T138" s="54">
        <v>3824.5</v>
      </c>
      <c r="U138" s="54">
        <v>3851</v>
      </c>
      <c r="V138" s="54">
        <v>3972.8</v>
      </c>
      <c r="W138" s="54">
        <v>4027.5</v>
      </c>
      <c r="X138" s="54">
        <v>4110.3999999999996</v>
      </c>
      <c r="Y138" s="54">
        <v>4237.8</v>
      </c>
      <c r="Z138" s="54">
        <v>4333.7</v>
      </c>
      <c r="AA138" s="54">
        <v>4432.1000000000004</v>
      </c>
      <c r="AB138" s="54">
        <v>4502.5</v>
      </c>
      <c r="AC138" s="54">
        <v>4592.1000000000004</v>
      </c>
      <c r="AD138" s="54">
        <v>4368.2</v>
      </c>
      <c r="AE138" s="54">
        <v>4337.8</v>
      </c>
      <c r="AF138" s="54">
        <v>4131.3</v>
      </c>
      <c r="AG138" s="54">
        <v>3898.1</v>
      </c>
      <c r="AH138" s="54">
        <v>3958</v>
      </c>
      <c r="AI138" s="54">
        <v>3944.2</v>
      </c>
      <c r="AJ138" s="54">
        <v>3775.5</v>
      </c>
      <c r="AK138" s="54">
        <v>3705.8</v>
      </c>
      <c r="AL138" s="54">
        <v>3430.2</v>
      </c>
      <c r="AM138" s="54">
        <v>3477.4</v>
      </c>
      <c r="AN138" s="54">
        <v>3514.9</v>
      </c>
      <c r="AO138" s="54">
        <v>3563.4</v>
      </c>
      <c r="AP138" s="54">
        <v>3603.7</v>
      </c>
      <c r="AQ138" s="54">
        <v>3415.2</v>
      </c>
      <c r="AR138" s="54">
        <v>3416.6</v>
      </c>
      <c r="AS138" s="54">
        <v>3459.3</v>
      </c>
      <c r="AT138" s="54">
        <v>3470.8</v>
      </c>
      <c r="AU138" s="54">
        <v>3449.7</v>
      </c>
      <c r="AV138" s="54">
        <v>3266.8</v>
      </c>
      <c r="AW138" s="54">
        <v>3263.4</v>
      </c>
      <c r="AX138" s="54">
        <v>3102.8</v>
      </c>
      <c r="AY138" s="54">
        <v>3132.6</v>
      </c>
      <c r="AZ138" s="54">
        <v>3064.7</v>
      </c>
      <c r="BA138" s="54">
        <v>3089.1</v>
      </c>
      <c r="BB138" s="54">
        <v>3132.1</v>
      </c>
      <c r="BC138" s="54">
        <v>3181.3</v>
      </c>
      <c r="BD138" s="54">
        <v>2999.2</v>
      </c>
      <c r="BE138" s="54">
        <v>3024.8</v>
      </c>
      <c r="BF138" s="54">
        <v>3064</v>
      </c>
      <c r="BG138" s="54">
        <v>3092.3</v>
      </c>
      <c r="BH138" s="358">
        <v>3123.7</v>
      </c>
      <c r="BI138" s="54">
        <v>2999.2</v>
      </c>
      <c r="BJ138" s="54">
        <v>3123.7</v>
      </c>
    </row>
    <row r="139" spans="1:62" s="47" customFormat="1" ht="11.65">
      <c r="A139" s="68" t="s">
        <v>189</v>
      </c>
      <c r="B139" s="100">
        <v>7.0000000000000001E-3</v>
      </c>
      <c r="C139" s="100">
        <v>7.0000000000000001E-3</v>
      </c>
      <c r="D139" s="100">
        <v>7.0000000000000001E-3</v>
      </c>
      <c r="E139" s="100">
        <v>8.9999999999999993E-3</v>
      </c>
      <c r="F139" s="100">
        <v>8.0000000000000002E-3</v>
      </c>
      <c r="G139" s="100">
        <v>8.0000000000000002E-3</v>
      </c>
      <c r="H139" s="100">
        <v>8.0000000000000002E-3</v>
      </c>
      <c r="I139" s="100">
        <v>8.0000000000000002E-3</v>
      </c>
      <c r="J139" s="100">
        <v>8.9999999999999993E-3</v>
      </c>
      <c r="K139" s="100">
        <v>0.01</v>
      </c>
      <c r="L139" s="100">
        <v>7.0000000000000001E-3</v>
      </c>
      <c r="M139" s="100">
        <v>8.0000000000000002E-3</v>
      </c>
      <c r="N139" s="100">
        <v>7.0000000000000001E-3</v>
      </c>
      <c r="O139" s="100">
        <v>7.0000000000000001E-3</v>
      </c>
      <c r="P139" s="100">
        <v>8.0000000000000002E-3</v>
      </c>
      <c r="Q139" s="100">
        <v>8.9999999999999993E-3</v>
      </c>
      <c r="R139" s="100">
        <v>6.0000000000000001E-3</v>
      </c>
      <c r="S139" s="100">
        <v>5.0000000000000001E-3</v>
      </c>
      <c r="T139" s="100">
        <v>5.0000000000000001E-3</v>
      </c>
      <c r="U139" s="100">
        <v>2E-3</v>
      </c>
      <c r="V139" s="100">
        <v>6.0000000000000001E-3</v>
      </c>
      <c r="W139" s="100">
        <v>7.0000000000000001E-3</v>
      </c>
      <c r="X139" s="100">
        <v>7.0000000000000001E-3</v>
      </c>
      <c r="Y139" s="100">
        <v>8.0000000000000002E-3</v>
      </c>
      <c r="Z139" s="100">
        <v>7.0000000000000001E-3</v>
      </c>
      <c r="AA139" s="100">
        <v>7.0000000000000001E-3</v>
      </c>
      <c r="AB139" s="100">
        <v>7.0000000000000001E-3</v>
      </c>
      <c r="AC139" s="100">
        <v>7.0000000000000001E-3</v>
      </c>
      <c r="AD139" s="100">
        <v>5.0000000000000001E-3</v>
      </c>
      <c r="AE139" s="100">
        <v>6.0000000000000001E-3</v>
      </c>
      <c r="AF139" s="100">
        <v>5.0000000000000001E-3</v>
      </c>
      <c r="AG139" s="100">
        <v>5.0000000000000001E-3</v>
      </c>
      <c r="AH139" s="100">
        <v>6.0000000000000001E-3</v>
      </c>
      <c r="AI139" s="100">
        <v>5.0000000000000001E-3</v>
      </c>
      <c r="AJ139" s="100">
        <v>4.0000000000000001E-3</v>
      </c>
      <c r="AK139" s="100">
        <v>5.0000000000000001E-3</v>
      </c>
      <c r="AL139" s="100">
        <v>5.0000000000000001E-3</v>
      </c>
      <c r="AM139" s="100">
        <v>5.0000000000000001E-3</v>
      </c>
      <c r="AN139" s="100">
        <v>4.0000000000000001E-3</v>
      </c>
      <c r="AO139" s="100">
        <v>6.0000000000000001E-3</v>
      </c>
      <c r="AP139" s="100">
        <v>8.9999999999999993E-3</v>
      </c>
      <c r="AQ139" s="100">
        <v>5.0000000000000001E-3</v>
      </c>
      <c r="AR139" s="100">
        <v>4.0000000000000001E-3</v>
      </c>
      <c r="AS139" s="100">
        <v>4.0000000000000001E-3</v>
      </c>
      <c r="AT139" s="100">
        <v>4.0000000000000001E-3</v>
      </c>
      <c r="AU139" s="100">
        <v>5.0000000000000001E-3</v>
      </c>
      <c r="AV139" s="100">
        <v>4.0000000000000001E-3</v>
      </c>
      <c r="AW139" s="100">
        <v>4.0000000000000001E-3</v>
      </c>
      <c r="AX139" s="100">
        <v>8.0000000000000002E-3</v>
      </c>
      <c r="AY139" s="100">
        <v>4.0000000000000001E-3</v>
      </c>
      <c r="AZ139" s="100">
        <v>3.0000000000000001E-3</v>
      </c>
      <c r="BA139" s="100">
        <v>0</v>
      </c>
      <c r="BB139" s="100">
        <v>4.0000000000000001E-3</v>
      </c>
      <c r="BC139" s="100">
        <v>5.0000000000000001E-3</v>
      </c>
      <c r="BD139" s="100">
        <v>3.0000000000000001E-3</v>
      </c>
      <c r="BE139" s="100">
        <v>4.0000000000000001E-3</v>
      </c>
      <c r="BF139" s="100">
        <v>4.0000000000000001E-3</v>
      </c>
      <c r="BG139" s="100">
        <v>3.0000000000000001E-3</v>
      </c>
      <c r="BH139" s="360">
        <v>4.0000000000000001E-3</v>
      </c>
      <c r="BI139" s="100">
        <v>3.0000000000000001E-3</v>
      </c>
      <c r="BJ139" s="100">
        <v>4.0000000000000001E-3</v>
      </c>
    </row>
    <row r="140" spans="1:62" s="47" customFormat="1" ht="11.65">
      <c r="A140" s="68" t="s">
        <v>190</v>
      </c>
      <c r="B140" s="100">
        <v>7.9000000000000001E-2</v>
      </c>
      <c r="C140" s="100">
        <v>8.5000000000000006E-2</v>
      </c>
      <c r="D140" s="100">
        <v>8.4000000000000005E-2</v>
      </c>
      <c r="E140" s="100">
        <v>9.9000000000000005E-2</v>
      </c>
      <c r="F140" s="100">
        <v>8.4000000000000005E-2</v>
      </c>
      <c r="G140" s="100">
        <v>0.09</v>
      </c>
      <c r="H140" s="100">
        <v>8.6999999999999994E-2</v>
      </c>
      <c r="I140" s="100">
        <v>8.5999999999999993E-2</v>
      </c>
      <c r="J140" s="100">
        <v>0.1</v>
      </c>
      <c r="K140" s="100">
        <v>0.112</v>
      </c>
      <c r="L140" s="100">
        <v>8.1000000000000003E-2</v>
      </c>
      <c r="M140" s="100">
        <v>8.6999999999999994E-2</v>
      </c>
      <c r="N140" s="100">
        <v>7.4999999999999997E-2</v>
      </c>
      <c r="O140" s="100">
        <v>8.3000000000000004E-2</v>
      </c>
      <c r="P140" s="100">
        <v>8.5000000000000006E-2</v>
      </c>
      <c r="Q140" s="100">
        <v>9.5000000000000001E-2</v>
      </c>
      <c r="R140" s="100">
        <v>6.6000000000000003E-2</v>
      </c>
      <c r="S140" s="100">
        <v>5.8000000000000003E-2</v>
      </c>
      <c r="T140" s="100">
        <v>5.6000000000000001E-2</v>
      </c>
      <c r="U140" s="100">
        <v>2.5999999999999999E-2</v>
      </c>
      <c r="V140" s="100">
        <v>6.9000000000000006E-2</v>
      </c>
      <c r="W140" s="100">
        <v>8.5000000000000006E-2</v>
      </c>
      <c r="X140" s="100">
        <v>8.4000000000000005E-2</v>
      </c>
      <c r="Y140" s="100">
        <v>9.1999999999999998E-2</v>
      </c>
      <c r="Z140" s="100">
        <v>7.9000000000000001E-2</v>
      </c>
      <c r="AA140" s="100">
        <v>8.5999999999999993E-2</v>
      </c>
      <c r="AB140" s="100">
        <v>8.6999999999999994E-2</v>
      </c>
      <c r="AC140" s="100">
        <v>8.5000000000000006E-2</v>
      </c>
      <c r="AD140" s="100">
        <v>6.7000000000000004E-2</v>
      </c>
      <c r="AE140" s="100">
        <v>0.08</v>
      </c>
      <c r="AF140" s="100">
        <v>6.7000000000000004E-2</v>
      </c>
      <c r="AG140" s="100">
        <v>5.7000000000000002E-2</v>
      </c>
      <c r="AH140" s="100">
        <v>7.1999999999999995E-2</v>
      </c>
      <c r="AI140" s="100">
        <v>6.2E-2</v>
      </c>
      <c r="AJ140" s="100">
        <v>5.2999999999999999E-2</v>
      </c>
      <c r="AK140" s="100">
        <v>5.8999999999999997E-2</v>
      </c>
      <c r="AL140" s="100">
        <v>5.3999999999999999E-2</v>
      </c>
      <c r="AM140" s="100">
        <v>5.8999999999999997E-2</v>
      </c>
      <c r="AN140" s="100">
        <v>5.2999999999999999E-2</v>
      </c>
      <c r="AO140" s="100">
        <v>6.7000000000000004E-2</v>
      </c>
      <c r="AP140" s="100">
        <v>0.11</v>
      </c>
      <c r="AQ140" s="100">
        <v>5.5E-2</v>
      </c>
      <c r="AR140" s="100">
        <v>0.05</v>
      </c>
      <c r="AS140" s="100">
        <v>4.2999999999999997E-2</v>
      </c>
      <c r="AT140" s="100">
        <v>5.1999999999999998E-2</v>
      </c>
      <c r="AU140" s="100">
        <v>5.8000000000000003E-2</v>
      </c>
      <c r="AV140" s="100">
        <v>4.5999999999999999E-2</v>
      </c>
      <c r="AW140" s="100">
        <v>4.4999999999999998E-2</v>
      </c>
      <c r="AX140" s="100">
        <v>9.5000000000000001E-2</v>
      </c>
      <c r="AY140" s="100">
        <v>5.0999999999999997E-2</v>
      </c>
      <c r="AZ140" s="100">
        <v>3.5999999999999997E-2</v>
      </c>
      <c r="BA140" s="100">
        <v>6.0000000000000001E-3</v>
      </c>
      <c r="BB140" s="100">
        <v>5.2999999999999999E-2</v>
      </c>
      <c r="BC140" s="100">
        <v>5.6000000000000001E-2</v>
      </c>
      <c r="BD140" s="100">
        <v>3.7999999999999999E-2</v>
      </c>
      <c r="BE140" s="100">
        <v>4.7E-2</v>
      </c>
      <c r="BF140" s="100">
        <v>4.8000000000000001E-2</v>
      </c>
      <c r="BG140" s="100">
        <v>4.2000000000000003E-2</v>
      </c>
      <c r="BH140" s="360">
        <v>4.4999999999999998E-2</v>
      </c>
      <c r="BI140" s="100">
        <v>3.9E-2</v>
      </c>
      <c r="BJ140" s="100">
        <v>4.4999999999999998E-2</v>
      </c>
    </row>
    <row r="141" spans="1:62" s="46" customFormat="1">
      <c r="A141" s="18" t="s">
        <v>191</v>
      </c>
      <c r="B141" s="54">
        <v>75.2</v>
      </c>
      <c r="C141" s="54">
        <v>77.099999999999994</v>
      </c>
      <c r="D141" s="54">
        <v>77.400000000000006</v>
      </c>
      <c r="E141" s="54">
        <v>77.5</v>
      </c>
      <c r="F141" s="54">
        <v>79.900000000000006</v>
      </c>
      <c r="G141" s="54">
        <v>74</v>
      </c>
      <c r="H141" s="54">
        <v>75</v>
      </c>
      <c r="I141" s="54">
        <v>76.5</v>
      </c>
      <c r="J141" s="54">
        <v>70.900000000000006</v>
      </c>
      <c r="K141" s="54">
        <v>74.8</v>
      </c>
      <c r="L141" s="54">
        <v>78.5</v>
      </c>
      <c r="M141" s="54">
        <v>76.5</v>
      </c>
      <c r="N141" s="54">
        <v>72.900000000000006</v>
      </c>
      <c r="O141" s="54">
        <v>78.3</v>
      </c>
      <c r="P141" s="54">
        <v>89.6</v>
      </c>
      <c r="Q141" s="54">
        <v>81.900000000000006</v>
      </c>
      <c r="R141" s="54">
        <v>79.5</v>
      </c>
      <c r="S141" s="54">
        <v>85.8</v>
      </c>
      <c r="T141" s="54">
        <v>78.599999999999994</v>
      </c>
      <c r="U141" s="54">
        <v>81.5</v>
      </c>
      <c r="V141" s="54">
        <v>83.1</v>
      </c>
      <c r="W141" s="54">
        <v>94.2</v>
      </c>
      <c r="X141" s="54">
        <v>105</v>
      </c>
      <c r="Y141" s="54">
        <v>105.8</v>
      </c>
      <c r="Z141" s="54">
        <v>101.6</v>
      </c>
      <c r="AA141" s="54">
        <v>111.2</v>
      </c>
      <c r="AB141" s="54">
        <v>118</v>
      </c>
      <c r="AC141" s="54">
        <v>150.69999999999999</v>
      </c>
      <c r="AD141" s="54">
        <v>153.1</v>
      </c>
      <c r="AE141" s="54">
        <v>167.1</v>
      </c>
      <c r="AF141" s="54">
        <v>176.8</v>
      </c>
      <c r="AG141" s="54">
        <v>164.6</v>
      </c>
      <c r="AH141" s="54">
        <v>172</v>
      </c>
      <c r="AI141" s="54">
        <v>172.5</v>
      </c>
      <c r="AJ141" s="54">
        <v>157.9</v>
      </c>
      <c r="AK141" s="54">
        <v>131</v>
      </c>
      <c r="AL141" s="54">
        <v>141.5</v>
      </c>
      <c r="AM141" s="54">
        <v>149.69999999999999</v>
      </c>
      <c r="AN141" s="54">
        <v>138.9</v>
      </c>
      <c r="AO141" s="54">
        <v>128.19999999999999</v>
      </c>
      <c r="AP141" s="54">
        <v>129.4</v>
      </c>
      <c r="AQ141" s="54">
        <v>131.19999999999999</v>
      </c>
      <c r="AR141" s="54">
        <v>136.1</v>
      </c>
      <c r="AS141" s="54">
        <v>139</v>
      </c>
      <c r="AT141" s="54">
        <v>129.5</v>
      </c>
      <c r="AU141" s="54">
        <v>83</v>
      </c>
      <c r="AV141" s="54">
        <v>85.4</v>
      </c>
      <c r="AW141" s="54">
        <v>72.7</v>
      </c>
      <c r="AX141" s="54">
        <v>63</v>
      </c>
      <c r="AY141" s="54">
        <v>63.8</v>
      </c>
      <c r="AZ141" s="54">
        <v>72</v>
      </c>
      <c r="BA141" s="54">
        <v>69.5</v>
      </c>
      <c r="BB141" s="54">
        <v>65.099999999999994</v>
      </c>
      <c r="BC141" s="54">
        <v>70.099999999999994</v>
      </c>
      <c r="BD141" s="54">
        <v>67.2</v>
      </c>
      <c r="BE141" s="54">
        <v>72.099999999999994</v>
      </c>
      <c r="BF141" s="54">
        <v>64.400000000000006</v>
      </c>
      <c r="BG141" s="54">
        <v>66.2</v>
      </c>
      <c r="BH141" s="358">
        <v>66.599999999999994</v>
      </c>
      <c r="BI141" s="54">
        <v>67.2</v>
      </c>
      <c r="BJ141" s="54">
        <v>66.599999999999994</v>
      </c>
    </row>
    <row r="142" spans="1:62" s="31" customFormat="1">
      <c r="A142" s="168" t="s">
        <v>192</v>
      </c>
      <c r="B142" s="54">
        <v>2707.9</v>
      </c>
      <c r="C142" s="54">
        <v>2776</v>
      </c>
      <c r="D142" s="54">
        <v>2847.5</v>
      </c>
      <c r="E142" s="54">
        <v>2928.4</v>
      </c>
      <c r="F142" s="54">
        <v>2995.9</v>
      </c>
      <c r="G142" s="54">
        <v>3063.5</v>
      </c>
      <c r="H142" s="54">
        <v>3183.7</v>
      </c>
      <c r="I142" s="54">
        <v>3291.8</v>
      </c>
      <c r="J142" s="54">
        <v>3285.9</v>
      </c>
      <c r="K142" s="54">
        <v>3366.5</v>
      </c>
      <c r="L142" s="54">
        <v>3430.9</v>
      </c>
      <c r="M142" s="54">
        <v>3506.6</v>
      </c>
      <c r="N142" s="54">
        <v>3560</v>
      </c>
      <c r="O142" s="54">
        <v>3603.1</v>
      </c>
      <c r="P142" s="54">
        <v>3649.4</v>
      </c>
      <c r="Q142" s="54">
        <v>3724.1</v>
      </c>
      <c r="R142" s="54">
        <v>3761.1</v>
      </c>
      <c r="S142" s="54">
        <v>3782.7</v>
      </c>
      <c r="T142" s="54">
        <v>3809</v>
      </c>
      <c r="U142" s="54">
        <v>3866.7</v>
      </c>
      <c r="V142" s="54">
        <v>3941.3</v>
      </c>
      <c r="W142" s="54">
        <v>3995.9</v>
      </c>
      <c r="X142" s="54">
        <v>4063.5</v>
      </c>
      <c r="Y142" s="54">
        <v>4151.7</v>
      </c>
      <c r="Z142" s="54">
        <v>4220</v>
      </c>
      <c r="AA142" s="54">
        <v>4304.8999999999996</v>
      </c>
      <c r="AB142" s="54">
        <v>4404</v>
      </c>
      <c r="AC142" s="54">
        <v>4485.2</v>
      </c>
      <c r="AD142" s="54">
        <v>4294.1000000000004</v>
      </c>
      <c r="AE142" s="54">
        <v>4308</v>
      </c>
      <c r="AF142" s="54">
        <v>4093</v>
      </c>
      <c r="AG142" s="54">
        <v>3855.1</v>
      </c>
      <c r="AH142" s="54">
        <v>3917.3</v>
      </c>
      <c r="AI142" s="54">
        <v>3870.1</v>
      </c>
      <c r="AJ142" s="54">
        <v>3732.9</v>
      </c>
      <c r="AK142" s="54">
        <v>3656.3</v>
      </c>
      <c r="AL142" s="54">
        <v>3383.6</v>
      </c>
      <c r="AM142" s="54">
        <v>3425.2</v>
      </c>
      <c r="AN142" s="54">
        <v>3451.2</v>
      </c>
      <c r="AO142" s="54">
        <v>3495</v>
      </c>
      <c r="AP142" s="54">
        <v>3536.3</v>
      </c>
      <c r="AQ142" s="54">
        <v>3314.6</v>
      </c>
      <c r="AR142" s="54">
        <v>3300</v>
      </c>
      <c r="AS142" s="54">
        <v>3292</v>
      </c>
      <c r="AT142" s="54">
        <v>3300</v>
      </c>
      <c r="AU142" s="54">
        <v>3264.6</v>
      </c>
      <c r="AV142" s="54">
        <v>3064.6</v>
      </c>
      <c r="AW142" s="54">
        <v>3045.3</v>
      </c>
      <c r="AX142" s="54">
        <v>2879.8</v>
      </c>
      <c r="AY142" s="54">
        <v>2903.8</v>
      </c>
      <c r="AZ142" s="54">
        <v>2821.9</v>
      </c>
      <c r="BA142" s="54">
        <v>2830</v>
      </c>
      <c r="BB142" s="54">
        <v>2861.6</v>
      </c>
      <c r="BC142" s="54">
        <v>2894.1</v>
      </c>
      <c r="BD142" s="54">
        <v>2716</v>
      </c>
      <c r="BE142" s="54">
        <v>2729.6</v>
      </c>
      <c r="BF142" s="54">
        <v>2772.6</v>
      </c>
      <c r="BG142" s="54">
        <v>2801.5</v>
      </c>
      <c r="BH142" s="358">
        <v>2840.9</v>
      </c>
      <c r="BI142" s="54">
        <v>2716</v>
      </c>
      <c r="BJ142" s="54">
        <v>2840.9</v>
      </c>
    </row>
    <row r="143" spans="1:62" s="46" customFormat="1">
      <c r="A143" s="168" t="s">
        <v>193</v>
      </c>
      <c r="B143" s="54">
        <v>18207.8</v>
      </c>
      <c r="C143" s="54">
        <v>18425.8</v>
      </c>
      <c r="D143" s="54">
        <v>18748.599999999999</v>
      </c>
      <c r="E143" s="54">
        <v>18992.900000000001</v>
      </c>
      <c r="F143" s="54">
        <v>19315.599999999999</v>
      </c>
      <c r="G143" s="54">
        <v>19696.400000000001</v>
      </c>
      <c r="H143" s="54">
        <v>20274.8</v>
      </c>
      <c r="I143" s="54">
        <v>20299.2</v>
      </c>
      <c r="J143" s="54">
        <v>20758.400000000001</v>
      </c>
      <c r="K143" s="54">
        <v>20976.400000000001</v>
      </c>
      <c r="L143" s="54">
        <v>21446.7</v>
      </c>
      <c r="M143" s="54">
        <v>21860.400000000001</v>
      </c>
      <c r="N143" s="54">
        <v>22226.9</v>
      </c>
      <c r="O143" s="54">
        <v>22907.5</v>
      </c>
      <c r="P143" s="54">
        <v>22224.5</v>
      </c>
      <c r="Q143" s="54">
        <v>22682.3</v>
      </c>
      <c r="R143" s="54">
        <v>22873</v>
      </c>
      <c r="S143" s="54">
        <v>23284.7</v>
      </c>
      <c r="T143" s="54">
        <v>23428</v>
      </c>
      <c r="U143" s="54">
        <v>23609.599999999999</v>
      </c>
      <c r="V143" s="54">
        <v>23913.7</v>
      </c>
      <c r="W143" s="54">
        <v>24325.5</v>
      </c>
      <c r="X143" s="54">
        <v>24723.3</v>
      </c>
      <c r="Y143" s="54">
        <v>25113.200000000001</v>
      </c>
      <c r="Z143" s="54">
        <v>25803.1</v>
      </c>
      <c r="AA143" s="54">
        <v>26455.200000000001</v>
      </c>
      <c r="AB143" s="54">
        <v>27350.2</v>
      </c>
      <c r="AC143" s="54">
        <v>27871.7</v>
      </c>
      <c r="AD143" s="54">
        <v>26885.4</v>
      </c>
      <c r="AE143" s="54">
        <v>26834.799999999999</v>
      </c>
      <c r="AF143" s="54">
        <v>25237.4</v>
      </c>
      <c r="AG143" s="54">
        <v>23536.2</v>
      </c>
      <c r="AH143" s="54">
        <v>23785.8</v>
      </c>
      <c r="AI143" s="54">
        <v>23569.200000000001</v>
      </c>
      <c r="AJ143" s="54">
        <v>22587.3</v>
      </c>
      <c r="AK143" s="54">
        <v>22171.4</v>
      </c>
      <c r="AL143" s="54">
        <v>20348.900000000001</v>
      </c>
      <c r="AM143" s="54">
        <v>20596.099999999999</v>
      </c>
      <c r="AN143" s="54">
        <v>20667.3</v>
      </c>
      <c r="AO143" s="54">
        <v>20777.2</v>
      </c>
      <c r="AP143" s="54">
        <v>21151.599999999999</v>
      </c>
      <c r="AQ143" s="54">
        <v>20077.099999999999</v>
      </c>
      <c r="AR143" s="54">
        <v>20013.099999999999</v>
      </c>
      <c r="AS143" s="54">
        <v>20310.7</v>
      </c>
      <c r="AT143" s="54">
        <v>20412.8</v>
      </c>
      <c r="AU143" s="54">
        <v>20083.099999999999</v>
      </c>
      <c r="AV143" s="54">
        <v>18776.900000000001</v>
      </c>
      <c r="AW143" s="54">
        <v>19072.2</v>
      </c>
      <c r="AX143" s="54">
        <v>18024.8</v>
      </c>
      <c r="AY143" s="54">
        <v>18201.099999999999</v>
      </c>
      <c r="AZ143" s="54">
        <v>17963.7</v>
      </c>
      <c r="BA143" s="54">
        <v>17784.3</v>
      </c>
      <c r="BB143" s="54">
        <v>17868.8</v>
      </c>
      <c r="BC143" s="54">
        <v>18232.099999999999</v>
      </c>
      <c r="BD143" s="54">
        <v>17324.2</v>
      </c>
      <c r="BE143" s="54">
        <v>17383.3</v>
      </c>
      <c r="BF143" s="54">
        <v>17697.599999999999</v>
      </c>
      <c r="BG143" s="54">
        <v>17859.2</v>
      </c>
      <c r="BH143" s="358">
        <v>18042.599999999999</v>
      </c>
      <c r="BI143" s="54">
        <v>17324.2</v>
      </c>
      <c r="BJ143" s="54">
        <v>18042.599999999999</v>
      </c>
    </row>
    <row r="144" spans="1:62" s="46" customFormat="1">
      <c r="A144" s="101" t="s">
        <v>120</v>
      </c>
      <c r="B144" s="100">
        <v>0.14899999999999999</v>
      </c>
      <c r="C144" s="100">
        <v>0.151</v>
      </c>
      <c r="D144" s="100">
        <v>0.152</v>
      </c>
      <c r="E144" s="100">
        <v>0.154</v>
      </c>
      <c r="F144" s="100">
        <v>0.155</v>
      </c>
      <c r="G144" s="100">
        <v>0.156</v>
      </c>
      <c r="H144" s="100">
        <v>0.157</v>
      </c>
      <c r="I144" s="100">
        <v>0.16200000000000001</v>
      </c>
      <c r="J144" s="100">
        <v>0.158</v>
      </c>
      <c r="K144" s="100">
        <v>0.16</v>
      </c>
      <c r="L144" s="100">
        <v>0.16</v>
      </c>
      <c r="M144" s="100">
        <v>0.16</v>
      </c>
      <c r="N144" s="100">
        <v>0.16</v>
      </c>
      <c r="O144" s="100">
        <v>0.157</v>
      </c>
      <c r="P144" s="100">
        <v>0.16400000000000001</v>
      </c>
      <c r="Q144" s="100">
        <v>0.16400000000000001</v>
      </c>
      <c r="R144" s="100">
        <v>0.16400000000000001</v>
      </c>
      <c r="S144" s="100">
        <v>0.16200000000000001</v>
      </c>
      <c r="T144" s="100">
        <v>0.16300000000000001</v>
      </c>
      <c r="U144" s="100">
        <v>0.16400000000000001</v>
      </c>
      <c r="V144" s="100">
        <v>0.16500000000000001</v>
      </c>
      <c r="W144" s="100">
        <v>0.16400000000000001</v>
      </c>
      <c r="X144" s="100">
        <v>0.16400000000000001</v>
      </c>
      <c r="Y144" s="100">
        <v>0.16500000000000001</v>
      </c>
      <c r="Z144" s="100">
        <v>0.16400000000000001</v>
      </c>
      <c r="AA144" s="100">
        <v>0.16300000000000001</v>
      </c>
      <c r="AB144" s="100">
        <v>0.161</v>
      </c>
      <c r="AC144" s="100">
        <v>0.161</v>
      </c>
      <c r="AD144" s="100">
        <v>0.16</v>
      </c>
      <c r="AE144" s="100">
        <v>0.161</v>
      </c>
      <c r="AF144" s="100">
        <v>0.16200000000000001</v>
      </c>
      <c r="AG144" s="100">
        <v>0.16400000000000001</v>
      </c>
      <c r="AH144" s="100">
        <v>0.16500000000000001</v>
      </c>
      <c r="AI144" s="100">
        <v>0.16400000000000001</v>
      </c>
      <c r="AJ144" s="100">
        <v>0.16500000000000001</v>
      </c>
      <c r="AK144" s="100">
        <v>0.16500000000000001</v>
      </c>
      <c r="AL144" s="100">
        <v>0.16600000000000001</v>
      </c>
      <c r="AM144" s="100">
        <v>0.16600000000000001</v>
      </c>
      <c r="AN144" s="100">
        <v>0.16700000000000001</v>
      </c>
      <c r="AO144" s="100">
        <v>0.16800000000000001</v>
      </c>
      <c r="AP144" s="100">
        <v>0.16700000000000001</v>
      </c>
      <c r="AQ144" s="100">
        <v>0.16500000000000001</v>
      </c>
      <c r="AR144" s="100">
        <v>0.16500000000000001</v>
      </c>
      <c r="AS144" s="100">
        <v>0.16200000000000001</v>
      </c>
      <c r="AT144" s="100">
        <v>0.16200000000000001</v>
      </c>
      <c r="AU144" s="100">
        <v>0.16300000000000001</v>
      </c>
      <c r="AV144" s="100">
        <v>0.16300000000000001</v>
      </c>
      <c r="AW144" s="100">
        <v>0.16</v>
      </c>
      <c r="AX144" s="100">
        <v>0.16</v>
      </c>
      <c r="AY144" s="100">
        <v>0.16</v>
      </c>
      <c r="AZ144" s="100">
        <v>0.157</v>
      </c>
      <c r="BA144" s="100">
        <v>0.159</v>
      </c>
      <c r="BB144" s="100">
        <v>0.16</v>
      </c>
      <c r="BC144" s="100">
        <v>0.159</v>
      </c>
      <c r="BD144" s="100">
        <v>0.157</v>
      </c>
      <c r="BE144" s="100">
        <v>0.157</v>
      </c>
      <c r="BF144" s="100">
        <v>0.157</v>
      </c>
      <c r="BG144" s="100">
        <v>0.157</v>
      </c>
      <c r="BH144" s="360">
        <v>0.157</v>
      </c>
      <c r="BI144" s="100">
        <v>0.157</v>
      </c>
      <c r="BJ144" s="100">
        <v>0.157</v>
      </c>
    </row>
    <row r="145" spans="1:62" s="165" customFormat="1">
      <c r="A145" s="101" t="s">
        <v>423</v>
      </c>
      <c r="B145" s="100">
        <v>0.17100000000000001</v>
      </c>
      <c r="C145" s="100">
        <v>0.16700000000000001</v>
      </c>
      <c r="D145" s="100">
        <v>0.158</v>
      </c>
      <c r="E145" s="100">
        <v>0.159</v>
      </c>
      <c r="F145" s="100">
        <v>0.17</v>
      </c>
      <c r="G145" s="100">
        <v>0.16900000000000001</v>
      </c>
      <c r="H145" s="100">
        <v>0.16400000000000001</v>
      </c>
      <c r="I145" s="100">
        <v>0.16500000000000001</v>
      </c>
      <c r="J145" s="100">
        <v>0.17299999999999999</v>
      </c>
      <c r="K145" s="100">
        <v>0.16900000000000001</v>
      </c>
      <c r="L145" s="100">
        <v>0.158</v>
      </c>
      <c r="M145" s="100">
        <v>0.157</v>
      </c>
      <c r="N145" s="100">
        <v>0.16600000000000001</v>
      </c>
      <c r="O145" s="100">
        <v>0.16500000000000001</v>
      </c>
      <c r="P145" s="100">
        <v>0.152</v>
      </c>
      <c r="Q145" s="100">
        <v>0.15</v>
      </c>
      <c r="R145" s="100">
        <v>0.17399999999999999</v>
      </c>
      <c r="S145" s="100">
        <v>0.191</v>
      </c>
      <c r="T145" s="100">
        <v>0.182</v>
      </c>
      <c r="U145" s="100">
        <v>0.17499999999999999</v>
      </c>
      <c r="V145" s="100">
        <v>0.17100000000000001</v>
      </c>
      <c r="W145" s="100">
        <v>0.155</v>
      </c>
      <c r="X145" s="100">
        <v>0.16300000000000001</v>
      </c>
      <c r="Y145" s="100">
        <v>0.17</v>
      </c>
      <c r="Z145" s="100">
        <v>0.17699999999999999</v>
      </c>
      <c r="AA145" s="100">
        <v>0.17</v>
      </c>
      <c r="AB145" s="100">
        <v>0.157</v>
      </c>
      <c r="AC145" s="100">
        <v>0.16</v>
      </c>
      <c r="AD145" s="100">
        <v>0.16900000000000001</v>
      </c>
      <c r="AE145" s="100">
        <v>0.16400000000000001</v>
      </c>
      <c r="AF145" s="100">
        <v>0.158</v>
      </c>
      <c r="AG145" s="100">
        <v>0.157</v>
      </c>
      <c r="AH145" s="100">
        <v>0.153</v>
      </c>
      <c r="AI145" s="100">
        <v>0.15</v>
      </c>
      <c r="AJ145" s="100">
        <v>0.153</v>
      </c>
      <c r="AK145" s="100">
        <v>0.14699999999999999</v>
      </c>
      <c r="AL145" s="100">
        <v>0.154</v>
      </c>
      <c r="AM145" s="100">
        <v>0.161</v>
      </c>
      <c r="AN145" s="100">
        <v>0.15</v>
      </c>
      <c r="AO145" s="100">
        <v>0.152</v>
      </c>
      <c r="AP145" s="100">
        <v>0.155</v>
      </c>
      <c r="AQ145" s="100">
        <v>0.16500000000000001</v>
      </c>
      <c r="AR145" s="100">
        <v>0.155</v>
      </c>
      <c r="AS145" s="100">
        <v>0.155</v>
      </c>
      <c r="AT145" s="100">
        <v>0.158</v>
      </c>
      <c r="AU145" s="100">
        <v>0.161</v>
      </c>
      <c r="AV145" s="100">
        <v>0.153</v>
      </c>
      <c r="AW145" s="100">
        <v>0.14899999999999999</v>
      </c>
      <c r="AX145" s="100">
        <v>0.153</v>
      </c>
      <c r="AY145" s="100">
        <v>0.152</v>
      </c>
      <c r="AZ145" s="100">
        <v>0.15</v>
      </c>
      <c r="BA145" s="100">
        <v>0.158</v>
      </c>
      <c r="BB145" s="100">
        <v>0.159</v>
      </c>
      <c r="BC145" s="100">
        <v>0.152</v>
      </c>
      <c r="BD145" s="100">
        <v>0.14699999999999999</v>
      </c>
      <c r="BE145" s="100">
        <v>0.14399999999999999</v>
      </c>
      <c r="BF145" s="100">
        <v>0.14299999999999999</v>
      </c>
      <c r="BG145" s="100">
        <v>0.14499999999999999</v>
      </c>
      <c r="BH145" s="360">
        <v>0.15</v>
      </c>
      <c r="BI145" s="100">
        <v>0.14699999999999999</v>
      </c>
      <c r="BJ145" s="100">
        <v>0.15</v>
      </c>
    </row>
    <row r="146" spans="1:62" s="46" customFormat="1">
      <c r="A146" s="18" t="s">
        <v>89</v>
      </c>
      <c r="B146" s="169">
        <v>174</v>
      </c>
      <c r="C146" s="169">
        <v>171</v>
      </c>
      <c r="D146" s="169">
        <v>169</v>
      </c>
      <c r="E146" s="169">
        <v>164</v>
      </c>
      <c r="F146" s="169">
        <v>160</v>
      </c>
      <c r="G146" s="169">
        <v>157</v>
      </c>
      <c r="H146" s="169">
        <v>153</v>
      </c>
      <c r="I146" s="169">
        <v>148</v>
      </c>
      <c r="J146" s="169">
        <v>147</v>
      </c>
      <c r="K146" s="169">
        <v>144</v>
      </c>
      <c r="L146" s="169">
        <v>143</v>
      </c>
      <c r="M146" s="169">
        <v>143</v>
      </c>
      <c r="N146" s="169">
        <v>141</v>
      </c>
      <c r="O146" s="169">
        <v>139</v>
      </c>
      <c r="P146" s="169">
        <v>137</v>
      </c>
      <c r="Q146" s="169">
        <v>133</v>
      </c>
      <c r="R146" s="169">
        <v>129</v>
      </c>
      <c r="S146" s="169">
        <v>122</v>
      </c>
      <c r="T146" s="169">
        <v>120</v>
      </c>
      <c r="U146" s="169">
        <v>117</v>
      </c>
      <c r="V146" s="169">
        <v>114</v>
      </c>
      <c r="W146" s="169">
        <v>111</v>
      </c>
      <c r="X146" s="169">
        <v>108</v>
      </c>
      <c r="Y146" s="169">
        <v>108</v>
      </c>
      <c r="Z146" s="169">
        <v>107</v>
      </c>
      <c r="AA146" s="169">
        <v>105</v>
      </c>
      <c r="AB146" s="169">
        <v>104</v>
      </c>
      <c r="AC146" s="169">
        <v>103</v>
      </c>
      <c r="AD146" s="169">
        <v>100</v>
      </c>
      <c r="AE146" s="169">
        <v>97</v>
      </c>
      <c r="AF146" s="169">
        <v>93</v>
      </c>
      <c r="AG146" s="169">
        <v>92</v>
      </c>
      <c r="AH146" s="169">
        <v>92</v>
      </c>
      <c r="AI146" s="169">
        <v>91</v>
      </c>
      <c r="AJ146" s="169">
        <v>90</v>
      </c>
      <c r="AK146" s="169">
        <v>88</v>
      </c>
      <c r="AL146" s="169">
        <v>86</v>
      </c>
      <c r="AM146" s="169">
        <v>85</v>
      </c>
      <c r="AN146" s="169">
        <v>85</v>
      </c>
      <c r="AO146" s="169">
        <v>84</v>
      </c>
      <c r="AP146" s="169">
        <v>84</v>
      </c>
      <c r="AQ146" s="169">
        <v>81</v>
      </c>
      <c r="AR146" s="169">
        <v>81</v>
      </c>
      <c r="AS146" s="169">
        <v>75</v>
      </c>
      <c r="AT146" s="169">
        <v>73</v>
      </c>
      <c r="AU146" s="169">
        <v>71</v>
      </c>
      <c r="AV146" s="169">
        <v>69</v>
      </c>
      <c r="AW146" s="169">
        <v>66</v>
      </c>
      <c r="AX146" s="169">
        <v>59</v>
      </c>
      <c r="AY146" s="169">
        <v>58</v>
      </c>
      <c r="AZ146" s="169">
        <v>56</v>
      </c>
      <c r="BA146" s="54">
        <v>54</v>
      </c>
      <c r="BB146" s="54">
        <v>54</v>
      </c>
      <c r="BC146" s="54">
        <v>54</v>
      </c>
      <c r="BD146" s="54">
        <v>51</v>
      </c>
      <c r="BE146" s="54">
        <v>47</v>
      </c>
      <c r="BF146" s="54">
        <v>47</v>
      </c>
      <c r="BG146" s="54">
        <v>46</v>
      </c>
      <c r="BH146" s="358">
        <v>45</v>
      </c>
      <c r="BI146" s="54">
        <v>51</v>
      </c>
      <c r="BJ146" s="54">
        <v>45</v>
      </c>
    </row>
    <row r="147" spans="1:62" s="46" customFormat="1" ht="6" customHeight="1">
      <c r="A147" s="124"/>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87"/>
    </row>
    <row r="148" spans="1:62" s="46" customFormat="1" ht="16.5" customHeight="1">
      <c r="A148" s="103" t="s">
        <v>278</v>
      </c>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I148" s="165"/>
    </row>
    <row r="149" spans="1:62" s="46" customFormat="1">
      <c r="A149" s="18" t="s">
        <v>420</v>
      </c>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4"/>
      <c r="BB149" s="54"/>
      <c r="BC149" s="54"/>
      <c r="BD149" s="54"/>
      <c r="BI149" s="165"/>
    </row>
    <row r="150" spans="1:62" s="46" customFormat="1">
      <c r="A150" s="18" t="s">
        <v>421</v>
      </c>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I150" s="165"/>
    </row>
    <row r="151" spans="1:62" s="46" customFormat="1">
      <c r="A151" s="18"/>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I151" s="165"/>
    </row>
    <row r="152" spans="1:62" s="46" customFormat="1">
      <c r="A152" s="68"/>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100"/>
      <c r="AV152" s="100"/>
      <c r="AW152" s="100"/>
      <c r="AX152" s="100"/>
      <c r="AY152" s="100"/>
      <c r="AZ152" s="100"/>
      <c r="BA152" s="100"/>
      <c r="BB152" s="100"/>
      <c r="BC152" s="100"/>
      <c r="BD152" s="100"/>
      <c r="BI152" s="165"/>
    </row>
  </sheetData>
  <mergeCells count="20">
    <mergeCell ref="BJ90:BJ91"/>
    <mergeCell ref="B92:BJ92"/>
    <mergeCell ref="B111:BJ111"/>
    <mergeCell ref="B129:BJ129"/>
    <mergeCell ref="B90:BG90"/>
    <mergeCell ref="BI90:BI91"/>
    <mergeCell ref="A89:BJ89"/>
    <mergeCell ref="A1:BJ1"/>
    <mergeCell ref="A3:BJ3"/>
    <mergeCell ref="B5:BJ5"/>
    <mergeCell ref="B6:BH6"/>
    <mergeCell ref="B32:BH32"/>
    <mergeCell ref="BJ61:BJ62"/>
    <mergeCell ref="A59:BJ59"/>
    <mergeCell ref="B61:BH61"/>
    <mergeCell ref="B63:BJ63"/>
    <mergeCell ref="A86:BJ86"/>
    <mergeCell ref="A87:BJ87"/>
    <mergeCell ref="A88:BJ88"/>
    <mergeCell ref="BI61:BI62"/>
  </mergeCells>
  <printOptions horizontalCentered="1"/>
  <pageMargins left="0.59055118110236227" right="0.59055118110236227" top="0.59055118110236227" bottom="0" header="0" footer="0.47244094488188981"/>
  <pageSetup paperSize="9" scale="23" firstPageNumber="5" fitToHeight="0" orientation="landscape" r:id="rId1"/>
  <headerFooter alignWithMargins="0">
    <oddHeader>&amp;C&amp;B&amp;"Arial"&amp;12&amp;Kff0000​‌For Official Use Only‌​</oddHeader>
    <oddFooter>&amp;L&amp;"Trebuchet MS,Bold"&amp;8Australian Prudential Regulation Authority&amp;R&amp;"Trebuchet MS,Bold"&amp;8&amp;P</oddFooter>
  </headerFooter>
  <rowBreaks count="1" manualBreakCount="1">
    <brk id="85" max="54"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D108"/>
  <sheetViews>
    <sheetView showGridLines="0" zoomScaleNormal="100" zoomScaleSheetLayoutView="100" workbookViewId="0"/>
  </sheetViews>
  <sheetFormatPr defaultColWidth="9.1328125" defaultRowHeight="13.9"/>
  <cols>
    <col min="1" max="1" width="90.59765625" style="10" customWidth="1"/>
    <col min="2" max="16384" width="9.1328125" style="10"/>
  </cols>
  <sheetData>
    <row r="1" spans="1:3" s="203" customFormat="1" ht="21" customHeight="1">
      <c r="A1" s="321" t="s">
        <v>8</v>
      </c>
      <c r="B1" s="322"/>
      <c r="C1" s="204" t="s">
        <v>126</v>
      </c>
    </row>
    <row r="2" spans="1:3" s="203" customFormat="1" ht="21" customHeight="1">
      <c r="A2" s="321"/>
      <c r="B2" s="322"/>
      <c r="C2" s="204"/>
    </row>
    <row r="3" spans="1:3" s="200" customFormat="1" ht="16.899999999999999">
      <c r="A3" s="199" t="s">
        <v>219</v>
      </c>
    </row>
    <row r="4" spans="1:3" s="200" customFormat="1" ht="33.75" customHeight="1">
      <c r="A4" s="3" t="s">
        <v>319</v>
      </c>
    </row>
    <row r="5" spans="1:3" s="200" customFormat="1" ht="18.75" customHeight="1">
      <c r="A5" s="3" t="s">
        <v>283</v>
      </c>
    </row>
    <row r="6" spans="1:3" s="200" customFormat="1" ht="41.65">
      <c r="A6" s="3" t="s">
        <v>302</v>
      </c>
    </row>
    <row r="7" spans="1:3" s="200" customFormat="1" ht="27.75">
      <c r="A7" s="3" t="s">
        <v>320</v>
      </c>
    </row>
    <row r="8" spans="1:3" s="200" customFormat="1" ht="22.5" customHeight="1">
      <c r="A8" s="3" t="s">
        <v>285</v>
      </c>
    </row>
    <row r="9" spans="1:3" s="200" customFormat="1" ht="37.5" customHeight="1">
      <c r="A9" s="3" t="s">
        <v>321</v>
      </c>
    </row>
    <row r="10" spans="1:3" s="200" customFormat="1" ht="37.5" customHeight="1">
      <c r="A10" s="3" t="s">
        <v>322</v>
      </c>
    </row>
    <row r="11" spans="1:3" s="200" customFormat="1" ht="37.5" customHeight="1">
      <c r="A11" s="3" t="s">
        <v>286</v>
      </c>
    </row>
    <row r="12" spans="1:3" s="200" customFormat="1" ht="37.5" customHeight="1">
      <c r="A12" s="3" t="s">
        <v>287</v>
      </c>
    </row>
    <row r="13" spans="1:3" s="200" customFormat="1" ht="37.5" customHeight="1">
      <c r="A13" s="3" t="s">
        <v>288</v>
      </c>
    </row>
    <row r="14" spans="1:3" s="200" customFormat="1">
      <c r="A14" s="3" t="s">
        <v>218</v>
      </c>
    </row>
    <row r="15" spans="1:3" s="200" customFormat="1">
      <c r="A15" s="202"/>
    </row>
    <row r="16" spans="1:3" s="200" customFormat="1" ht="16.899999999999999">
      <c r="A16" s="199" t="s">
        <v>222</v>
      </c>
    </row>
    <row r="17" spans="1:1" s="200" customFormat="1" ht="22.5" customHeight="1">
      <c r="A17" s="202" t="s">
        <v>223</v>
      </c>
    </row>
    <row r="18" spans="1:1" s="200" customFormat="1" ht="112.5" customHeight="1">
      <c r="A18" s="202" t="s">
        <v>224</v>
      </c>
    </row>
    <row r="19" spans="1:1" s="200" customFormat="1" ht="37.5" customHeight="1">
      <c r="A19" s="202" t="s">
        <v>304</v>
      </c>
    </row>
    <row r="20" spans="1:1" s="200" customFormat="1" ht="37.5" customHeight="1">
      <c r="A20" s="202" t="s">
        <v>303</v>
      </c>
    </row>
    <row r="21" spans="1:1" s="200" customFormat="1">
      <c r="A21" s="202"/>
    </row>
    <row r="22" spans="1:1" s="200" customFormat="1" ht="16.899999999999999">
      <c r="A22" s="199" t="s">
        <v>284</v>
      </c>
    </row>
    <row r="23" spans="1:1" s="200" customFormat="1" ht="27.75">
      <c r="A23" s="202" t="s">
        <v>289</v>
      </c>
    </row>
    <row r="24" spans="1:1" s="200" customFormat="1">
      <c r="A24" s="10" t="s">
        <v>272</v>
      </c>
    </row>
    <row r="25" spans="1:1" s="200" customFormat="1">
      <c r="A25" s="10" t="s">
        <v>273</v>
      </c>
    </row>
    <row r="26" spans="1:1" s="200" customFormat="1" ht="22.5" customHeight="1">
      <c r="A26" s="10" t="s">
        <v>274</v>
      </c>
    </row>
    <row r="27" spans="1:1" s="200" customFormat="1" ht="83.25">
      <c r="A27" s="10" t="s">
        <v>577</v>
      </c>
    </row>
    <row r="28" spans="1:1" s="200" customFormat="1" ht="15" customHeight="1">
      <c r="A28" s="10" t="s">
        <v>560</v>
      </c>
    </row>
    <row r="29" spans="1:1" s="200" customFormat="1" ht="30" customHeight="1">
      <c r="A29" s="22" t="s">
        <v>561</v>
      </c>
    </row>
    <row r="30" spans="1:1" s="200" customFormat="1" ht="27.75">
      <c r="A30" s="10" t="s">
        <v>312</v>
      </c>
    </row>
    <row r="31" spans="1:1" s="200" customFormat="1">
      <c r="A31" s="10"/>
    </row>
    <row r="32" spans="1:1" s="200" customFormat="1" ht="33.75" customHeight="1">
      <c r="A32" s="199" t="s">
        <v>207</v>
      </c>
    </row>
    <row r="33" spans="1:4" s="200" customFormat="1" ht="21.75" customHeight="1">
      <c r="A33" s="200" t="s">
        <v>310</v>
      </c>
    </row>
    <row r="34" spans="1:4" s="200" customFormat="1" ht="16.5" customHeight="1">
      <c r="A34" s="258" t="s">
        <v>336</v>
      </c>
    </row>
    <row r="35" spans="1:4" s="200" customFormat="1" ht="21" customHeight="1">
      <c r="A35" s="258" t="s">
        <v>337</v>
      </c>
    </row>
    <row r="36" spans="1:4" s="200" customFormat="1" ht="6" customHeight="1">
      <c r="A36" s="172"/>
    </row>
    <row r="37" spans="1:4" s="200" customFormat="1" ht="50.25" customHeight="1">
      <c r="A37" s="19" t="s">
        <v>308</v>
      </c>
      <c r="C37" s="256"/>
    </row>
    <row r="38" spans="1:4" s="200" customFormat="1" ht="50.25" customHeight="1">
      <c r="A38" s="19" t="s">
        <v>307</v>
      </c>
      <c r="C38" s="257"/>
    </row>
    <row r="39" spans="1:4" s="200" customFormat="1" ht="50.25" customHeight="1">
      <c r="A39" s="19" t="s">
        <v>306</v>
      </c>
      <c r="C39" s="257"/>
    </row>
    <row r="40" spans="1:4" s="200" customFormat="1" ht="36.75" customHeight="1">
      <c r="A40" s="19" t="s">
        <v>331</v>
      </c>
      <c r="C40" s="256"/>
      <c r="D40" s="259"/>
    </row>
    <row r="41" spans="1:4" s="200" customFormat="1" ht="9" customHeight="1">
      <c r="A41" s="19"/>
      <c r="C41" s="256"/>
      <c r="D41" s="202"/>
    </row>
    <row r="42" spans="1:4" s="200" customFormat="1" ht="25.5" customHeight="1">
      <c r="A42" s="199" t="s">
        <v>290</v>
      </c>
    </row>
    <row r="43" spans="1:4" s="200" customFormat="1" ht="33.75" customHeight="1">
      <c r="A43" s="10" t="s">
        <v>426</v>
      </c>
    </row>
    <row r="44" spans="1:4" s="200" customFormat="1">
      <c r="A44" s="201" t="s">
        <v>210</v>
      </c>
    </row>
    <row r="45" spans="1:4" s="200" customFormat="1" ht="27.75">
      <c r="A45" s="201" t="s">
        <v>427</v>
      </c>
    </row>
    <row r="46" spans="1:4" s="200" customFormat="1">
      <c r="A46" s="201" t="s">
        <v>424</v>
      </c>
    </row>
    <row r="47" spans="1:4" s="200" customFormat="1">
      <c r="A47" s="201" t="s">
        <v>425</v>
      </c>
    </row>
    <row r="48" spans="1:4" s="200" customFormat="1">
      <c r="A48" s="201" t="s">
        <v>332</v>
      </c>
    </row>
    <row r="49" spans="1:1" s="200" customFormat="1">
      <c r="A49" s="201" t="s">
        <v>209</v>
      </c>
    </row>
    <row r="50" spans="1:1" s="200" customFormat="1">
      <c r="A50" s="201" t="s">
        <v>213</v>
      </c>
    </row>
    <row r="51" spans="1:1" s="200" customFormat="1">
      <c r="A51" s="201" t="s">
        <v>211</v>
      </c>
    </row>
    <row r="52" spans="1:1" s="200" customFormat="1">
      <c r="A52" s="201" t="s">
        <v>212</v>
      </c>
    </row>
    <row r="53" spans="1:1" s="200" customFormat="1">
      <c r="A53" s="201" t="s">
        <v>217</v>
      </c>
    </row>
    <row r="54" spans="1:1" s="200" customFormat="1">
      <c r="A54" s="201" t="s">
        <v>216</v>
      </c>
    </row>
    <row r="55" spans="1:1" s="200" customFormat="1">
      <c r="A55" s="201" t="s">
        <v>215</v>
      </c>
    </row>
    <row r="56" spans="1:1" s="200" customFormat="1">
      <c r="A56" s="201" t="s">
        <v>214</v>
      </c>
    </row>
    <row r="57" spans="1:1" s="200" customFormat="1">
      <c r="A57" s="19" t="s">
        <v>208</v>
      </c>
    </row>
    <row r="58" spans="1:1" s="200" customFormat="1">
      <c r="A58" s="10"/>
    </row>
    <row r="59" spans="1:1" s="200" customFormat="1" ht="16.899999999999999">
      <c r="A59" s="199" t="s">
        <v>291</v>
      </c>
    </row>
    <row r="60" spans="1:1" s="200" customFormat="1" ht="83.25">
      <c r="A60" s="10" t="s">
        <v>305</v>
      </c>
    </row>
    <row r="62" spans="1:1" ht="14.25" customHeight="1">
      <c r="A62" s="198"/>
    </row>
    <row r="63" spans="1:1" ht="7.5" customHeight="1">
      <c r="A63" s="198"/>
    </row>
    <row r="64" spans="1:1">
      <c r="A64" s="198"/>
    </row>
    <row r="65" spans="1:1">
      <c r="A65" s="198"/>
    </row>
    <row r="66" spans="1:1" ht="58.5" customHeight="1">
      <c r="A66" s="198"/>
    </row>
    <row r="67" spans="1:1" ht="29.25" customHeight="1">
      <c r="A67" s="198"/>
    </row>
    <row r="68" spans="1:1">
      <c r="A68" s="198"/>
    </row>
    <row r="69" spans="1:1">
      <c r="A69" s="198"/>
    </row>
    <row r="70" spans="1:1">
      <c r="A70" s="198"/>
    </row>
    <row r="71" spans="1:1">
      <c r="A71" s="198"/>
    </row>
    <row r="72" spans="1:1">
      <c r="A72" s="198"/>
    </row>
    <row r="73" spans="1:1">
      <c r="A73" s="198"/>
    </row>
    <row r="74" spans="1:1">
      <c r="A74" s="198"/>
    </row>
    <row r="75" spans="1:1">
      <c r="A75" s="198"/>
    </row>
    <row r="76" spans="1:1">
      <c r="A76" s="198"/>
    </row>
    <row r="77" spans="1:1">
      <c r="A77" s="198"/>
    </row>
    <row r="78" spans="1:1">
      <c r="A78" s="198"/>
    </row>
    <row r="79" spans="1:1">
      <c r="A79" s="198"/>
    </row>
    <row r="80" spans="1:1">
      <c r="A80" s="198"/>
    </row>
    <row r="81" spans="1:1">
      <c r="A81" s="198"/>
    </row>
    <row r="82" spans="1:1">
      <c r="A82" s="198"/>
    </row>
    <row r="83" spans="1:1">
      <c r="A83" s="198"/>
    </row>
    <row r="84" spans="1:1">
      <c r="A84" s="198"/>
    </row>
    <row r="85" spans="1:1" ht="30.75" customHeight="1">
      <c r="A85" s="198"/>
    </row>
    <row r="86" spans="1:1">
      <c r="A86" s="198"/>
    </row>
    <row r="87" spans="1:1">
      <c r="A87" s="198"/>
    </row>
    <row r="88" spans="1:1">
      <c r="A88" s="198"/>
    </row>
    <row r="89" spans="1:1">
      <c r="A89" s="198"/>
    </row>
    <row r="90" spans="1:1">
      <c r="A90" s="198"/>
    </row>
    <row r="91" spans="1:1">
      <c r="A91" s="198"/>
    </row>
    <row r="92" spans="1:1">
      <c r="A92" s="198"/>
    </row>
    <row r="93" spans="1:1" ht="15" customHeight="1">
      <c r="A93" s="198"/>
    </row>
    <row r="94" spans="1:1">
      <c r="A94" s="198"/>
    </row>
    <row r="95" spans="1:1">
      <c r="A95" s="198"/>
    </row>
    <row r="96" spans="1:1">
      <c r="A96" s="198"/>
    </row>
    <row r="97" spans="1:1">
      <c r="A97" s="198"/>
    </row>
    <row r="98" spans="1:1">
      <c r="A98" s="198"/>
    </row>
    <row r="99" spans="1:1">
      <c r="A99" s="198"/>
    </row>
    <row r="100" spans="1:1">
      <c r="A100" s="198"/>
    </row>
    <row r="101" spans="1:1">
      <c r="A101" s="198"/>
    </row>
    <row r="102" spans="1:1">
      <c r="A102" s="198"/>
    </row>
    <row r="103" spans="1:1">
      <c r="A103" s="198"/>
    </row>
    <row r="104" spans="1:1">
      <c r="A104" s="198"/>
    </row>
    <row r="105" spans="1:1">
      <c r="A105" s="198"/>
    </row>
    <row r="106" spans="1:1">
      <c r="A106" s="198"/>
    </row>
    <row r="107" spans="1:1">
      <c r="A107" s="198"/>
    </row>
    <row r="108" spans="1:1">
      <c r="A108" s="198"/>
    </row>
  </sheetData>
  <printOptions horizontalCentered="1"/>
  <pageMargins left="0.59055118110236227" right="0.59055118110236227" top="0.59055118110236227" bottom="0" header="0" footer="0.47244094488188981"/>
  <pageSetup paperSize="9" scale="10" firstPageNumber="2" fitToHeight="2" orientation="portrait" r:id="rId1"/>
  <headerFooter alignWithMargins="0">
    <oddHeader>&amp;C&amp;B&amp;"Arial"&amp;12&amp;Kff0000​‌For Official Use Only‌​</oddHeader>
    <oddFooter>&amp;L&amp;"Trebuchet MS,Bold"&amp;8Australian Prudential Regulation Authority&amp;R&amp;"Trebuchet MS,Bold"&amp;8&amp;P</oddFooter>
  </headerFooter>
  <rowBreaks count="1" manualBreakCount="1">
    <brk id="2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Y44"/>
  <sheetViews>
    <sheetView showGridLines="0" zoomScaleNormal="100" zoomScaleSheetLayoutView="100" workbookViewId="0">
      <selection sqref="A1:BJ1"/>
    </sheetView>
  </sheetViews>
  <sheetFormatPr defaultColWidth="9.1328125" defaultRowHeight="12.75"/>
  <cols>
    <col min="1" max="1" width="38.59765625" style="6" customWidth="1"/>
    <col min="2" max="20" width="8.86328125" style="6" customWidth="1"/>
    <col min="21" max="22" width="8.86328125" style="8" customWidth="1"/>
    <col min="23" max="26" width="8.86328125" style="5" customWidth="1"/>
    <col min="27" max="27" width="8.86328125" style="24" customWidth="1"/>
    <col min="28" max="54" width="8.86328125" style="5" customWidth="1"/>
    <col min="55" max="56" width="9.1328125" style="24"/>
    <col min="57" max="59" width="9.1328125" style="5"/>
    <col min="60" max="77" width="8.86328125" customWidth="1"/>
    <col min="78" max="16384" width="9.1328125" style="46"/>
  </cols>
  <sheetData>
    <row r="1" spans="1:62" s="37" customFormat="1" ht="36" customHeight="1">
      <c r="A1" s="475" t="s">
        <v>314</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row>
    <row r="2" spans="1:62" s="32" customFormat="1" ht="15" customHeight="1">
      <c r="A2" s="476" t="s">
        <v>457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row>
    <row r="3" spans="1:62" s="32" customFormat="1" ht="15" customHeight="1">
      <c r="A3" s="161"/>
      <c r="B3" s="477" t="s">
        <v>220</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2" t="s">
        <v>552</v>
      </c>
      <c r="BJ3" s="472" t="s">
        <v>553</v>
      </c>
    </row>
    <row r="4" spans="1:62" s="32" customFormat="1" ht="15.75" customHeight="1">
      <c r="A4" s="205"/>
      <c r="B4" s="194" t="s">
        <v>494</v>
      </c>
      <c r="C4" s="194" t="s">
        <v>495</v>
      </c>
      <c r="D4" s="194" t="s">
        <v>496</v>
      </c>
      <c r="E4" s="194" t="s">
        <v>497</v>
      </c>
      <c r="F4" s="194" t="s">
        <v>498</v>
      </c>
      <c r="G4" s="194" t="s">
        <v>499</v>
      </c>
      <c r="H4" s="194" t="s">
        <v>500</v>
      </c>
      <c r="I4" s="194" t="s">
        <v>501</v>
      </c>
      <c r="J4" s="194" t="s">
        <v>502</v>
      </c>
      <c r="K4" s="194" t="s">
        <v>503</v>
      </c>
      <c r="L4" s="194" t="s">
        <v>504</v>
      </c>
      <c r="M4" s="194" t="s">
        <v>505</v>
      </c>
      <c r="N4" s="194" t="s">
        <v>506</v>
      </c>
      <c r="O4" s="194" t="s">
        <v>507</v>
      </c>
      <c r="P4" s="194" t="s">
        <v>508</v>
      </c>
      <c r="Q4" s="194" t="s">
        <v>509</v>
      </c>
      <c r="R4" s="194" t="s">
        <v>510</v>
      </c>
      <c r="S4" s="194" t="s">
        <v>511</v>
      </c>
      <c r="T4" s="194" t="s">
        <v>512</v>
      </c>
      <c r="U4" s="194" t="s">
        <v>513</v>
      </c>
      <c r="V4" s="194" t="s">
        <v>514</v>
      </c>
      <c r="W4" s="194" t="s">
        <v>515</v>
      </c>
      <c r="X4" s="194" t="s">
        <v>516</v>
      </c>
      <c r="Y4" s="194" t="s">
        <v>517</v>
      </c>
      <c r="Z4" s="194" t="s">
        <v>518</v>
      </c>
      <c r="AA4" s="194" t="s">
        <v>519</v>
      </c>
      <c r="AB4" s="194" t="s">
        <v>520</v>
      </c>
      <c r="AC4" s="194" t="s">
        <v>521</v>
      </c>
      <c r="AD4" s="194" t="s">
        <v>522</v>
      </c>
      <c r="AE4" s="194" t="s">
        <v>523</v>
      </c>
      <c r="AF4" s="194" t="s">
        <v>524</v>
      </c>
      <c r="AG4" s="194" t="s">
        <v>525</v>
      </c>
      <c r="AH4" s="194" t="s">
        <v>526</v>
      </c>
      <c r="AI4" s="194" t="s">
        <v>527</v>
      </c>
      <c r="AJ4" s="194" t="s">
        <v>528</v>
      </c>
      <c r="AK4" s="194" t="s">
        <v>529</v>
      </c>
      <c r="AL4" s="194" t="s">
        <v>530</v>
      </c>
      <c r="AM4" s="194" t="s">
        <v>531</v>
      </c>
      <c r="AN4" s="194" t="s">
        <v>532</v>
      </c>
      <c r="AO4" s="194" t="s">
        <v>533</v>
      </c>
      <c r="AP4" s="194" t="s">
        <v>534</v>
      </c>
      <c r="AQ4" s="194" t="s">
        <v>535</v>
      </c>
      <c r="AR4" s="194" t="s">
        <v>536</v>
      </c>
      <c r="AS4" s="194" t="s">
        <v>537</v>
      </c>
      <c r="AT4" s="194" t="s">
        <v>538</v>
      </c>
      <c r="AU4" s="194" t="s">
        <v>539</v>
      </c>
      <c r="AV4" s="194" t="s">
        <v>486</v>
      </c>
      <c r="AW4" s="194" t="s">
        <v>540</v>
      </c>
      <c r="AX4" s="194" t="s">
        <v>541</v>
      </c>
      <c r="AY4" s="194" t="s">
        <v>542</v>
      </c>
      <c r="AZ4" s="194" t="s">
        <v>543</v>
      </c>
      <c r="BA4" s="194" t="s">
        <v>544</v>
      </c>
      <c r="BB4" s="194" t="s">
        <v>545</v>
      </c>
      <c r="BC4" s="194" t="s">
        <v>546</v>
      </c>
      <c r="BD4" s="194" t="s">
        <v>547</v>
      </c>
      <c r="BE4" s="194" t="s">
        <v>548</v>
      </c>
      <c r="BF4" s="194" t="s">
        <v>549</v>
      </c>
      <c r="BG4" s="194" t="s">
        <v>550</v>
      </c>
      <c r="BH4" s="194" t="s">
        <v>551</v>
      </c>
      <c r="BI4" s="467"/>
      <c r="BJ4" s="467"/>
    </row>
    <row r="5" spans="1:62" s="32" customFormat="1" ht="15.75" customHeight="1">
      <c r="A5" s="105"/>
      <c r="B5" s="105"/>
      <c r="C5" s="105"/>
      <c r="D5" s="105"/>
      <c r="E5" s="105"/>
      <c r="F5" s="105"/>
      <c r="G5" s="105"/>
      <c r="H5" s="105"/>
      <c r="I5" s="105"/>
      <c r="J5" s="105"/>
      <c r="K5" s="105"/>
      <c r="L5" s="105"/>
      <c r="M5" s="105"/>
      <c r="N5" s="105"/>
      <c r="O5" s="105"/>
      <c r="P5" s="105"/>
      <c r="Q5" s="105"/>
      <c r="R5" s="105"/>
      <c r="S5" s="105"/>
      <c r="T5" s="105"/>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82"/>
      <c r="BD5" s="82"/>
      <c r="BE5" s="308"/>
      <c r="BF5" s="357"/>
      <c r="BG5" s="352"/>
      <c r="BH5" s="308"/>
      <c r="BI5" s="332"/>
      <c r="BJ5" s="332"/>
    </row>
    <row r="6" spans="1:62" s="44" customFormat="1" ht="15.75" customHeight="1">
      <c r="A6" s="68" t="s">
        <v>16</v>
      </c>
      <c r="B6" s="55">
        <v>23209.9</v>
      </c>
      <c r="C6" s="55">
        <v>23491.9</v>
      </c>
      <c r="D6" s="55">
        <v>24369.7</v>
      </c>
      <c r="E6" s="55">
        <v>24995.9</v>
      </c>
      <c r="F6" s="55">
        <v>27327.9</v>
      </c>
      <c r="G6" s="55">
        <v>28133.5</v>
      </c>
      <c r="H6" s="55">
        <v>28723.3</v>
      </c>
      <c r="I6" s="55">
        <v>30120.6</v>
      </c>
      <c r="J6" s="55">
        <v>35115.5</v>
      </c>
      <c r="K6" s="55">
        <v>33776.1</v>
      </c>
      <c r="L6" s="55">
        <v>36252.5</v>
      </c>
      <c r="M6" s="55">
        <v>37624</v>
      </c>
      <c r="N6" s="55">
        <v>41832.5</v>
      </c>
      <c r="O6" s="55">
        <v>44548</v>
      </c>
      <c r="P6" s="55">
        <v>48981.7</v>
      </c>
      <c r="Q6" s="55">
        <v>49480.6</v>
      </c>
      <c r="R6" s="55">
        <v>53706.3</v>
      </c>
      <c r="S6" s="55">
        <v>49066.1</v>
      </c>
      <c r="T6" s="55">
        <v>39741.199999999997</v>
      </c>
      <c r="U6" s="55">
        <v>34762.9</v>
      </c>
      <c r="V6" s="55">
        <v>35247.1</v>
      </c>
      <c r="W6" s="55">
        <v>37256.1</v>
      </c>
      <c r="X6" s="55">
        <v>38896.800000000003</v>
      </c>
      <c r="Y6" s="55">
        <v>42326.8</v>
      </c>
      <c r="Z6" s="55">
        <v>43770.6</v>
      </c>
      <c r="AA6" s="55">
        <v>45414.2</v>
      </c>
      <c r="AB6" s="55">
        <v>45629.3</v>
      </c>
      <c r="AC6" s="55">
        <v>46578.2</v>
      </c>
      <c r="AD6" s="55">
        <v>47492.9</v>
      </c>
      <c r="AE6" s="55">
        <v>47204.6</v>
      </c>
      <c r="AF6" s="55">
        <v>45055.7</v>
      </c>
      <c r="AG6" s="55">
        <v>44437.7</v>
      </c>
      <c r="AH6" s="55">
        <v>43099.5</v>
      </c>
      <c r="AI6" s="55">
        <v>41974.2</v>
      </c>
      <c r="AJ6" s="55">
        <v>40141.199999999997</v>
      </c>
      <c r="AK6" s="55">
        <v>40430.9</v>
      </c>
      <c r="AL6" s="55">
        <v>39780.1</v>
      </c>
      <c r="AM6" s="55">
        <v>39623.300000000003</v>
      </c>
      <c r="AN6" s="55">
        <v>39263.599999999999</v>
      </c>
      <c r="AO6" s="55">
        <v>39423.9</v>
      </c>
      <c r="AP6" s="55">
        <v>40432.800000000003</v>
      </c>
      <c r="AQ6" s="55">
        <v>41166.5</v>
      </c>
      <c r="AR6" s="55">
        <v>40127.800000000003</v>
      </c>
      <c r="AS6" s="55">
        <v>39066.6</v>
      </c>
      <c r="AT6" s="55">
        <v>38692.300000000003</v>
      </c>
      <c r="AU6" s="55">
        <v>39445.599999999999</v>
      </c>
      <c r="AV6" s="55">
        <v>38363.9</v>
      </c>
      <c r="AW6" s="55">
        <v>39439.9</v>
      </c>
      <c r="AX6" s="55">
        <v>38500.1</v>
      </c>
      <c r="AY6" s="55">
        <v>38187.800000000003</v>
      </c>
      <c r="AZ6" s="55">
        <v>37418.400000000001</v>
      </c>
      <c r="BA6" s="55">
        <v>38762.9</v>
      </c>
      <c r="BB6" s="55">
        <v>39605.599999999999</v>
      </c>
      <c r="BC6" s="55">
        <v>40015.599999999999</v>
      </c>
      <c r="BD6" s="55">
        <v>39651.199999999997</v>
      </c>
      <c r="BE6" s="55">
        <v>40935.300000000003</v>
      </c>
      <c r="BF6" s="55">
        <v>41776.6</v>
      </c>
      <c r="BG6" s="55">
        <v>42479.6</v>
      </c>
      <c r="BH6" s="55">
        <v>42091.8</v>
      </c>
      <c r="BI6" s="385">
        <v>158035.4</v>
      </c>
      <c r="BJ6" s="55">
        <v>167283.29999999999</v>
      </c>
    </row>
    <row r="7" spans="1:62" s="34" customFormat="1" ht="15.75" customHeight="1">
      <c r="A7" s="73" t="s">
        <v>90</v>
      </c>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386"/>
      <c r="BJ7" s="54"/>
    </row>
    <row r="8" spans="1:62" s="47" customFormat="1" ht="12.75" customHeight="1">
      <c r="A8" s="75" t="s">
        <v>1</v>
      </c>
      <c r="B8" s="54">
        <v>769.8</v>
      </c>
      <c r="C8" s="54">
        <v>788.1</v>
      </c>
      <c r="D8" s="54">
        <v>617.70000000000005</v>
      </c>
      <c r="E8" s="54">
        <v>782.8</v>
      </c>
      <c r="F8" s="54">
        <v>1000.2</v>
      </c>
      <c r="G8" s="54">
        <v>729.8</v>
      </c>
      <c r="H8" s="54">
        <v>1001.1</v>
      </c>
      <c r="I8" s="54">
        <v>1086.0999999999999</v>
      </c>
      <c r="J8" s="54">
        <v>1152.7</v>
      </c>
      <c r="K8" s="54">
        <v>1320.8</v>
      </c>
      <c r="L8" s="54">
        <v>1417.4</v>
      </c>
      <c r="M8" s="54">
        <v>1535.3</v>
      </c>
      <c r="N8" s="54">
        <v>1649</v>
      </c>
      <c r="O8" s="54">
        <v>1867.4</v>
      </c>
      <c r="P8" s="54">
        <v>2219.6999999999998</v>
      </c>
      <c r="Q8" s="54">
        <v>2182.6</v>
      </c>
      <c r="R8" s="54">
        <v>3022.9</v>
      </c>
      <c r="S8" s="54">
        <v>2607.1999999999998</v>
      </c>
      <c r="T8" s="54">
        <v>1421.8</v>
      </c>
      <c r="U8" s="54">
        <v>1263</v>
      </c>
      <c r="V8" s="54">
        <v>980.7</v>
      </c>
      <c r="W8" s="54">
        <v>1067</v>
      </c>
      <c r="X8" s="54">
        <v>1125.0999999999999</v>
      </c>
      <c r="Y8" s="54">
        <v>1338.9</v>
      </c>
      <c r="Z8" s="54">
        <v>1431</v>
      </c>
      <c r="AA8" s="54">
        <v>1621.1</v>
      </c>
      <c r="AB8" s="54">
        <v>1491.4</v>
      </c>
      <c r="AC8" s="54">
        <v>1654.1</v>
      </c>
      <c r="AD8" s="54">
        <v>1541.4</v>
      </c>
      <c r="AE8" s="54">
        <v>1604.4</v>
      </c>
      <c r="AF8" s="54">
        <v>1438.5</v>
      </c>
      <c r="AG8" s="54">
        <v>1228.5</v>
      </c>
      <c r="AH8" s="54">
        <v>1546.5</v>
      </c>
      <c r="AI8" s="54">
        <v>924.6</v>
      </c>
      <c r="AJ8" s="54">
        <v>1121.2</v>
      </c>
      <c r="AK8" s="54">
        <v>1163</v>
      </c>
      <c r="AL8" s="54">
        <v>1152.8</v>
      </c>
      <c r="AM8" s="54">
        <v>1143</v>
      </c>
      <c r="AN8" s="54">
        <v>1197.4000000000001</v>
      </c>
      <c r="AO8" s="54">
        <v>759.9</v>
      </c>
      <c r="AP8" s="54">
        <v>864</v>
      </c>
      <c r="AQ8" s="54">
        <v>972.3</v>
      </c>
      <c r="AR8" s="54">
        <v>945.1</v>
      </c>
      <c r="AS8" s="54">
        <v>870.4</v>
      </c>
      <c r="AT8" s="54">
        <v>849.2</v>
      </c>
      <c r="AU8" s="54">
        <v>887.2</v>
      </c>
      <c r="AV8" s="54">
        <v>958.8</v>
      </c>
      <c r="AW8" s="54">
        <v>970.2</v>
      </c>
      <c r="AX8" s="54">
        <v>903.7</v>
      </c>
      <c r="AY8" s="54">
        <v>1010.2</v>
      </c>
      <c r="AZ8" s="54">
        <v>983.3</v>
      </c>
      <c r="BA8" s="54">
        <v>1051.4000000000001</v>
      </c>
      <c r="BB8" s="54">
        <v>1112.9000000000001</v>
      </c>
      <c r="BC8" s="54">
        <v>1039.8</v>
      </c>
      <c r="BD8" s="54">
        <v>1230.2</v>
      </c>
      <c r="BE8" s="54">
        <v>1312.7</v>
      </c>
      <c r="BF8" s="54">
        <v>1477.1</v>
      </c>
      <c r="BG8" s="54">
        <v>1610</v>
      </c>
      <c r="BH8" s="54">
        <v>1626.2</v>
      </c>
      <c r="BI8" s="386">
        <v>4434.2</v>
      </c>
      <c r="BJ8" s="54">
        <v>6026</v>
      </c>
    </row>
    <row r="9" spans="1:62" s="47" customFormat="1" ht="12.75" customHeight="1">
      <c r="A9" s="42" t="s">
        <v>18</v>
      </c>
      <c r="B9" s="54">
        <v>18606.400000000001</v>
      </c>
      <c r="C9" s="54">
        <v>19959.2</v>
      </c>
      <c r="D9" s="54">
        <v>20400</v>
      </c>
      <c r="E9" s="54">
        <v>21234.7</v>
      </c>
      <c r="F9" s="54">
        <v>22134</v>
      </c>
      <c r="G9" s="54">
        <v>23493.599999999999</v>
      </c>
      <c r="H9" s="54">
        <v>23943.1</v>
      </c>
      <c r="I9" s="54">
        <v>24813.9</v>
      </c>
      <c r="J9" s="54">
        <v>27178.400000000001</v>
      </c>
      <c r="K9" s="54">
        <v>28112.9</v>
      </c>
      <c r="L9" s="54">
        <v>28924</v>
      </c>
      <c r="M9" s="54">
        <v>29717</v>
      </c>
      <c r="N9" s="54">
        <v>33187.800000000003</v>
      </c>
      <c r="O9" s="54">
        <v>34138.300000000003</v>
      </c>
      <c r="P9" s="54">
        <v>36904.699999999997</v>
      </c>
      <c r="Q9" s="54">
        <v>38785.300000000003</v>
      </c>
      <c r="R9" s="54">
        <v>41749.800000000003</v>
      </c>
      <c r="S9" s="54">
        <v>38961</v>
      </c>
      <c r="T9" s="54">
        <v>31432.2</v>
      </c>
      <c r="U9" s="54">
        <v>28670</v>
      </c>
      <c r="V9" s="54">
        <v>29052.799999999999</v>
      </c>
      <c r="W9" s="54">
        <v>30286.3</v>
      </c>
      <c r="X9" s="54">
        <v>31294</v>
      </c>
      <c r="Y9" s="54">
        <v>34367</v>
      </c>
      <c r="Z9" s="54">
        <v>35841.699999999997</v>
      </c>
      <c r="AA9" s="54">
        <v>36784</v>
      </c>
      <c r="AB9" s="54">
        <v>38100.5</v>
      </c>
      <c r="AC9" s="54">
        <v>38157.199999999997</v>
      </c>
      <c r="AD9" s="54">
        <v>38928.199999999997</v>
      </c>
      <c r="AE9" s="54">
        <v>38747.1</v>
      </c>
      <c r="AF9" s="54">
        <v>37296.699999999997</v>
      </c>
      <c r="AG9" s="54">
        <v>36795.1</v>
      </c>
      <c r="AH9" s="54">
        <v>35935</v>
      </c>
      <c r="AI9" s="54">
        <v>35020.6</v>
      </c>
      <c r="AJ9" s="54">
        <v>33909.4</v>
      </c>
      <c r="AK9" s="54">
        <v>33874.1</v>
      </c>
      <c r="AL9" s="54">
        <v>33467.599999999999</v>
      </c>
      <c r="AM9" s="54">
        <v>33228.9</v>
      </c>
      <c r="AN9" s="54">
        <v>32976.800000000003</v>
      </c>
      <c r="AO9" s="54">
        <v>33297.199999999997</v>
      </c>
      <c r="AP9" s="54">
        <v>34394</v>
      </c>
      <c r="AQ9" s="54">
        <v>34534.400000000001</v>
      </c>
      <c r="AR9" s="54">
        <v>34013.300000000003</v>
      </c>
      <c r="AS9" s="54">
        <v>33317.9</v>
      </c>
      <c r="AT9" s="54">
        <v>32756.1</v>
      </c>
      <c r="AU9" s="54">
        <v>33694.800000000003</v>
      </c>
      <c r="AV9" s="54">
        <v>32551.4</v>
      </c>
      <c r="AW9" s="54">
        <v>34679.300000000003</v>
      </c>
      <c r="AX9" s="54">
        <v>32973.1</v>
      </c>
      <c r="AY9" s="54">
        <v>32863.199999999997</v>
      </c>
      <c r="AZ9" s="54">
        <v>32198.799999999999</v>
      </c>
      <c r="BA9" s="54">
        <v>33376.9</v>
      </c>
      <c r="BB9" s="54">
        <v>34095.699999999997</v>
      </c>
      <c r="BC9" s="54">
        <v>34277.800000000003</v>
      </c>
      <c r="BD9" s="54">
        <v>33774.199999999997</v>
      </c>
      <c r="BE9" s="54">
        <v>34936.400000000001</v>
      </c>
      <c r="BF9" s="54">
        <v>35579.300000000003</v>
      </c>
      <c r="BG9" s="54">
        <v>36036.699999999997</v>
      </c>
      <c r="BH9" s="54">
        <v>35552.300000000003</v>
      </c>
      <c r="BI9" s="386">
        <v>135524.6</v>
      </c>
      <c r="BJ9" s="54">
        <v>142104.79999999999</v>
      </c>
    </row>
    <row r="10" spans="1:62" s="47" customFormat="1" ht="12.75" customHeight="1">
      <c r="A10" s="76" t="s">
        <v>19</v>
      </c>
      <c r="B10" s="54">
        <v>9892.7999999999993</v>
      </c>
      <c r="C10" s="54">
        <v>10275</v>
      </c>
      <c r="D10" s="54">
        <v>10504.1</v>
      </c>
      <c r="E10" s="54">
        <v>11016.9</v>
      </c>
      <c r="F10" s="54">
        <v>11636.1</v>
      </c>
      <c r="G10" s="54">
        <v>12070.9</v>
      </c>
      <c r="H10" s="54">
        <v>12210.3</v>
      </c>
      <c r="I10" s="54">
        <v>12581.7</v>
      </c>
      <c r="J10" s="54">
        <v>13402.8</v>
      </c>
      <c r="K10" s="54">
        <v>14114.6</v>
      </c>
      <c r="L10" s="54">
        <v>14569.8</v>
      </c>
      <c r="M10" s="54">
        <v>14784</v>
      </c>
      <c r="N10" s="54">
        <v>16604.7</v>
      </c>
      <c r="O10" s="54">
        <v>16931.8</v>
      </c>
      <c r="P10" s="54">
        <v>18713.400000000001</v>
      </c>
      <c r="Q10" s="54">
        <v>19580.3</v>
      </c>
      <c r="R10" s="54">
        <v>20557.8</v>
      </c>
      <c r="S10" s="54">
        <v>19026.8</v>
      </c>
      <c r="T10" s="54">
        <v>16878.3</v>
      </c>
      <c r="U10" s="54">
        <v>15105.2</v>
      </c>
      <c r="V10" s="54">
        <v>15360.3</v>
      </c>
      <c r="W10" s="54">
        <v>16250</v>
      </c>
      <c r="X10" s="54">
        <v>17249.5</v>
      </c>
      <c r="Y10" s="54">
        <v>19070</v>
      </c>
      <c r="Z10" s="54">
        <v>19959.900000000001</v>
      </c>
      <c r="AA10" s="54">
        <v>20815.900000000001</v>
      </c>
      <c r="AB10" s="54">
        <v>21138.3</v>
      </c>
      <c r="AC10" s="54">
        <v>21624.400000000001</v>
      </c>
      <c r="AD10" s="54">
        <v>22259.9</v>
      </c>
      <c r="AE10" s="54">
        <v>21937.4</v>
      </c>
      <c r="AF10" s="54">
        <v>21253.5</v>
      </c>
      <c r="AG10" s="54">
        <v>20938.599999999999</v>
      </c>
      <c r="AH10" s="54">
        <v>20552</v>
      </c>
      <c r="AI10" s="54">
        <v>20122.900000000001</v>
      </c>
      <c r="AJ10" s="54">
        <v>19219.400000000001</v>
      </c>
      <c r="AK10" s="54">
        <v>19299.900000000001</v>
      </c>
      <c r="AL10" s="54">
        <v>19304.900000000001</v>
      </c>
      <c r="AM10" s="54">
        <v>18847</v>
      </c>
      <c r="AN10" s="54">
        <v>18806.2</v>
      </c>
      <c r="AO10" s="54">
        <v>18862.2</v>
      </c>
      <c r="AP10" s="54">
        <v>19556.2</v>
      </c>
      <c r="AQ10" s="54">
        <v>19726.599999999999</v>
      </c>
      <c r="AR10" s="54">
        <v>19277.099999999999</v>
      </c>
      <c r="AS10" s="54">
        <v>19024.400000000001</v>
      </c>
      <c r="AT10" s="54">
        <v>18789.900000000001</v>
      </c>
      <c r="AU10" s="54">
        <v>19301</v>
      </c>
      <c r="AV10" s="54">
        <v>18526.5</v>
      </c>
      <c r="AW10" s="54">
        <v>20761.5</v>
      </c>
      <c r="AX10" s="54">
        <v>19165</v>
      </c>
      <c r="AY10" s="54">
        <v>19227.599999999999</v>
      </c>
      <c r="AZ10" s="54">
        <v>18741.3</v>
      </c>
      <c r="BA10" s="54">
        <v>19524.5</v>
      </c>
      <c r="BB10" s="54">
        <v>20114.8</v>
      </c>
      <c r="BC10" s="54">
        <v>20152.599999999999</v>
      </c>
      <c r="BD10" s="54">
        <v>19332.3</v>
      </c>
      <c r="BE10" s="54">
        <v>19887.900000000001</v>
      </c>
      <c r="BF10" s="54">
        <v>19856.3</v>
      </c>
      <c r="BG10" s="54">
        <v>20649.900000000001</v>
      </c>
      <c r="BH10" s="54">
        <v>19913.5</v>
      </c>
      <c r="BI10" s="386">
        <v>79124.2</v>
      </c>
      <c r="BJ10" s="54">
        <v>80307.600000000006</v>
      </c>
    </row>
    <row r="11" spans="1:62" s="47" customFormat="1" ht="12.75" customHeight="1">
      <c r="A11" s="76" t="s">
        <v>20</v>
      </c>
      <c r="B11" s="54">
        <v>5264.6</v>
      </c>
      <c r="C11" s="54">
        <v>5614.6</v>
      </c>
      <c r="D11" s="54">
        <v>5670.5</v>
      </c>
      <c r="E11" s="54">
        <v>6105.7</v>
      </c>
      <c r="F11" s="54">
        <v>6316</v>
      </c>
      <c r="G11" s="54">
        <v>6433.8</v>
      </c>
      <c r="H11" s="54">
        <v>6584.4</v>
      </c>
      <c r="I11" s="54">
        <v>6929.3</v>
      </c>
      <c r="J11" s="54">
        <v>7037.4</v>
      </c>
      <c r="K11" s="54">
        <v>7982.7</v>
      </c>
      <c r="L11" s="54">
        <v>7959.8</v>
      </c>
      <c r="M11" s="54">
        <v>8614.5</v>
      </c>
      <c r="N11" s="54">
        <v>9226.6</v>
      </c>
      <c r="O11" s="54">
        <v>10497.8</v>
      </c>
      <c r="P11" s="54">
        <v>11756.8</v>
      </c>
      <c r="Q11" s="54">
        <v>13521.7</v>
      </c>
      <c r="R11" s="54">
        <v>12620</v>
      </c>
      <c r="S11" s="54">
        <v>12592.2</v>
      </c>
      <c r="T11" s="54">
        <v>10062.200000000001</v>
      </c>
      <c r="U11" s="54">
        <v>8793</v>
      </c>
      <c r="V11" s="54">
        <v>8549.7999999999993</v>
      </c>
      <c r="W11" s="54">
        <v>8763.5</v>
      </c>
      <c r="X11" s="54">
        <v>9633.4</v>
      </c>
      <c r="Y11" s="54">
        <v>10002.700000000001</v>
      </c>
      <c r="Z11" s="54">
        <v>10601.5</v>
      </c>
      <c r="AA11" s="54">
        <v>10664.5</v>
      </c>
      <c r="AB11" s="54">
        <v>10863.4</v>
      </c>
      <c r="AC11" s="54">
        <v>11538</v>
      </c>
      <c r="AD11" s="54">
        <v>11273</v>
      </c>
      <c r="AE11" s="54">
        <v>11265.5</v>
      </c>
      <c r="AF11" s="54">
        <v>11036.9</v>
      </c>
      <c r="AG11" s="54">
        <v>10849.5</v>
      </c>
      <c r="AH11" s="54">
        <v>10372.299999999999</v>
      </c>
      <c r="AI11" s="54">
        <v>10307.799999999999</v>
      </c>
      <c r="AJ11" s="54">
        <v>9836.2000000000007</v>
      </c>
      <c r="AK11" s="54">
        <v>9706.2000000000007</v>
      </c>
      <c r="AL11" s="54">
        <v>9710.5</v>
      </c>
      <c r="AM11" s="54">
        <v>9303.7000000000007</v>
      </c>
      <c r="AN11" s="54">
        <v>9696.7000000000007</v>
      </c>
      <c r="AO11" s="54">
        <v>10409.299999999999</v>
      </c>
      <c r="AP11" s="54">
        <v>10237.5</v>
      </c>
      <c r="AQ11" s="54">
        <v>10393.5</v>
      </c>
      <c r="AR11" s="54">
        <v>10417.799999999999</v>
      </c>
      <c r="AS11" s="54">
        <v>9993.7999999999993</v>
      </c>
      <c r="AT11" s="54">
        <v>9755.9</v>
      </c>
      <c r="AU11" s="54">
        <v>10189.700000000001</v>
      </c>
      <c r="AV11" s="54">
        <v>10025.799999999999</v>
      </c>
      <c r="AW11" s="54">
        <v>9926.7999999999993</v>
      </c>
      <c r="AX11" s="54">
        <v>9766.4</v>
      </c>
      <c r="AY11" s="54">
        <v>9779.4</v>
      </c>
      <c r="AZ11" s="54">
        <v>9753.7999999999993</v>
      </c>
      <c r="BA11" s="54">
        <v>10110</v>
      </c>
      <c r="BB11" s="54">
        <v>10239.1</v>
      </c>
      <c r="BC11" s="54">
        <v>10415.9</v>
      </c>
      <c r="BD11" s="54">
        <v>10841.2</v>
      </c>
      <c r="BE11" s="54">
        <v>11325.8</v>
      </c>
      <c r="BF11" s="54">
        <v>12047.3</v>
      </c>
      <c r="BG11" s="54">
        <v>11648.9</v>
      </c>
      <c r="BH11" s="54">
        <v>12066.6</v>
      </c>
      <c r="BI11" s="386">
        <v>41606.300000000003</v>
      </c>
      <c r="BJ11" s="54">
        <v>47088.6</v>
      </c>
    </row>
    <row r="12" spans="1:62" s="47" customFormat="1" ht="12.75" customHeight="1">
      <c r="A12" s="76" t="s">
        <v>48</v>
      </c>
      <c r="B12" s="54">
        <v>3449</v>
      </c>
      <c r="C12" s="54">
        <v>4069.6</v>
      </c>
      <c r="D12" s="54">
        <v>4225.3999999999996</v>
      </c>
      <c r="E12" s="54">
        <v>4112.1000000000004</v>
      </c>
      <c r="F12" s="54">
        <v>4181.8999999999996</v>
      </c>
      <c r="G12" s="54">
        <v>4988.8999999999996</v>
      </c>
      <c r="H12" s="54">
        <v>5148.5</v>
      </c>
      <c r="I12" s="54">
        <v>5302.9</v>
      </c>
      <c r="J12" s="54">
        <v>6738.2</v>
      </c>
      <c r="K12" s="54">
        <v>6015.5</v>
      </c>
      <c r="L12" s="54">
        <v>6394.4</v>
      </c>
      <c r="M12" s="54">
        <v>6318.5</v>
      </c>
      <c r="N12" s="54">
        <v>7356.5</v>
      </c>
      <c r="O12" s="54">
        <v>6708.7</v>
      </c>
      <c r="P12" s="54">
        <v>6434.6</v>
      </c>
      <c r="Q12" s="54">
        <v>5683.2</v>
      </c>
      <c r="R12" s="54">
        <v>8572</v>
      </c>
      <c r="S12" s="54">
        <v>7342</v>
      </c>
      <c r="T12" s="54">
        <v>4491.7</v>
      </c>
      <c r="U12" s="54">
        <v>4771.8</v>
      </c>
      <c r="V12" s="54">
        <v>5142.7</v>
      </c>
      <c r="W12" s="54">
        <v>5272.9</v>
      </c>
      <c r="X12" s="54">
        <v>4411.2</v>
      </c>
      <c r="Y12" s="54">
        <v>5294.3</v>
      </c>
      <c r="Z12" s="54">
        <v>5280.4</v>
      </c>
      <c r="AA12" s="54">
        <v>5303.5</v>
      </c>
      <c r="AB12" s="54">
        <v>6098.8</v>
      </c>
      <c r="AC12" s="54">
        <v>4994.8</v>
      </c>
      <c r="AD12" s="54">
        <v>5395.2</v>
      </c>
      <c r="AE12" s="54">
        <v>5544.3</v>
      </c>
      <c r="AF12" s="54">
        <v>5006.3</v>
      </c>
      <c r="AG12" s="54">
        <v>5006.8999999999996</v>
      </c>
      <c r="AH12" s="54">
        <v>5010.8</v>
      </c>
      <c r="AI12" s="54">
        <v>4589.8999999999996</v>
      </c>
      <c r="AJ12" s="54">
        <v>4853.8</v>
      </c>
      <c r="AK12" s="54">
        <v>4868</v>
      </c>
      <c r="AL12" s="54">
        <v>4452.2</v>
      </c>
      <c r="AM12" s="54">
        <v>5078.2</v>
      </c>
      <c r="AN12" s="54">
        <v>4474</v>
      </c>
      <c r="AO12" s="54">
        <v>4025.7</v>
      </c>
      <c r="AP12" s="54">
        <v>4600.3999999999996</v>
      </c>
      <c r="AQ12" s="54">
        <v>4414.3</v>
      </c>
      <c r="AR12" s="54">
        <v>4318.5</v>
      </c>
      <c r="AS12" s="54">
        <v>4299.8</v>
      </c>
      <c r="AT12" s="54">
        <v>4210.3</v>
      </c>
      <c r="AU12" s="54">
        <v>4204</v>
      </c>
      <c r="AV12" s="54">
        <v>3999.1</v>
      </c>
      <c r="AW12" s="54">
        <v>3991</v>
      </c>
      <c r="AX12" s="54">
        <v>4041.7</v>
      </c>
      <c r="AY12" s="54">
        <v>3856.2</v>
      </c>
      <c r="AZ12" s="54">
        <v>3703.7</v>
      </c>
      <c r="BA12" s="54">
        <v>3742.5</v>
      </c>
      <c r="BB12" s="54">
        <v>3741.8</v>
      </c>
      <c r="BC12" s="54">
        <v>3709.3</v>
      </c>
      <c r="BD12" s="54">
        <v>3600.7</v>
      </c>
      <c r="BE12" s="54">
        <v>3722.6</v>
      </c>
      <c r="BF12" s="54">
        <v>3675.8</v>
      </c>
      <c r="BG12" s="54">
        <v>3737.9</v>
      </c>
      <c r="BH12" s="54">
        <v>3572.2</v>
      </c>
      <c r="BI12" s="386">
        <v>14794.2</v>
      </c>
      <c r="BJ12" s="54">
        <v>14708.6</v>
      </c>
    </row>
    <row r="13" spans="1:62" s="47" customFormat="1" ht="12.75" customHeight="1">
      <c r="A13" s="42" t="s">
        <v>49</v>
      </c>
      <c r="B13" s="54">
        <v>4020.7</v>
      </c>
      <c r="C13" s="54">
        <v>2996.9</v>
      </c>
      <c r="D13" s="54">
        <v>3636.6</v>
      </c>
      <c r="E13" s="54">
        <v>3337.8</v>
      </c>
      <c r="F13" s="54">
        <v>4550.1000000000004</v>
      </c>
      <c r="G13" s="54">
        <v>4280.6000000000004</v>
      </c>
      <c r="H13" s="54">
        <v>4248.8999999999996</v>
      </c>
      <c r="I13" s="54">
        <v>4285.1000000000004</v>
      </c>
      <c r="J13" s="54">
        <v>7502.3</v>
      </c>
      <c r="K13" s="54">
        <v>4671.8999999999996</v>
      </c>
      <c r="L13" s="54">
        <v>6266.5</v>
      </c>
      <c r="M13" s="54">
        <v>6638.6</v>
      </c>
      <c r="N13" s="54">
        <v>7643.6</v>
      </c>
      <c r="O13" s="54">
        <v>10377</v>
      </c>
      <c r="P13" s="54">
        <v>8636.2999999999993</v>
      </c>
      <c r="Q13" s="54">
        <v>8861.2999999999993</v>
      </c>
      <c r="R13" s="54">
        <v>9257.2000000000007</v>
      </c>
      <c r="S13" s="54">
        <v>7664.9</v>
      </c>
      <c r="T13" s="54">
        <v>6931.9</v>
      </c>
      <c r="U13" s="54">
        <v>4884.2</v>
      </c>
      <c r="V13" s="54">
        <v>5478.2</v>
      </c>
      <c r="W13" s="54">
        <v>5808.4</v>
      </c>
      <c r="X13" s="54">
        <v>6413.9</v>
      </c>
      <c r="Y13" s="54">
        <v>6642.7</v>
      </c>
      <c r="Z13" s="54">
        <v>6507</v>
      </c>
      <c r="AA13" s="54">
        <v>7020.5</v>
      </c>
      <c r="AB13" s="54">
        <v>6060.6</v>
      </c>
      <c r="AC13" s="54">
        <v>6781.3</v>
      </c>
      <c r="AD13" s="54">
        <v>7036.9</v>
      </c>
      <c r="AE13" s="54">
        <v>6866.1</v>
      </c>
      <c r="AF13" s="54">
        <v>6333</v>
      </c>
      <c r="AG13" s="54">
        <v>6425.6</v>
      </c>
      <c r="AH13" s="54">
        <v>5630.4</v>
      </c>
      <c r="AI13" s="54">
        <v>6039.8</v>
      </c>
      <c r="AJ13" s="54">
        <v>5118.8999999999996</v>
      </c>
      <c r="AK13" s="54">
        <v>5403.7</v>
      </c>
      <c r="AL13" s="54">
        <v>5178.2</v>
      </c>
      <c r="AM13" s="54">
        <v>5282.7</v>
      </c>
      <c r="AN13" s="54">
        <v>5120</v>
      </c>
      <c r="AO13" s="54">
        <v>5352.8</v>
      </c>
      <c r="AP13" s="54">
        <v>5221.8999999999996</v>
      </c>
      <c r="AQ13" s="54">
        <v>5668.3</v>
      </c>
      <c r="AR13" s="54">
        <v>5177.6000000000004</v>
      </c>
      <c r="AS13" s="54">
        <v>4884.8999999999996</v>
      </c>
      <c r="AT13" s="54">
        <v>5092.3999999999996</v>
      </c>
      <c r="AU13" s="54">
        <v>4867.3</v>
      </c>
      <c r="AV13" s="54">
        <v>4859</v>
      </c>
      <c r="AW13" s="54">
        <v>3794.2</v>
      </c>
      <c r="AX13" s="54">
        <v>4626.7</v>
      </c>
      <c r="AY13" s="54">
        <v>4317.6000000000004</v>
      </c>
      <c r="AZ13" s="54">
        <v>4239.1000000000004</v>
      </c>
      <c r="BA13" s="54">
        <v>4337.8999999999996</v>
      </c>
      <c r="BB13" s="54">
        <v>4400.8</v>
      </c>
      <c r="BC13" s="54">
        <v>4701.6000000000004</v>
      </c>
      <c r="BD13" s="54">
        <v>4650.2</v>
      </c>
      <c r="BE13" s="54">
        <v>4689.3999999999996</v>
      </c>
      <c r="BF13" s="54">
        <v>4723.2</v>
      </c>
      <c r="BG13" s="54">
        <v>4835.7</v>
      </c>
      <c r="BH13" s="54">
        <v>4915.8</v>
      </c>
      <c r="BI13" s="386">
        <v>18090.5</v>
      </c>
      <c r="BJ13" s="54">
        <v>19164.099999999999</v>
      </c>
    </row>
    <row r="14" spans="1:62" s="44" customFormat="1" ht="12.75" customHeight="1">
      <c r="A14" s="68" t="s">
        <v>21</v>
      </c>
      <c r="B14" s="55">
        <v>15533.3</v>
      </c>
      <c r="C14" s="55">
        <v>15612.1</v>
      </c>
      <c r="D14" s="55">
        <v>16472.400000000001</v>
      </c>
      <c r="E14" s="55">
        <v>16956.400000000001</v>
      </c>
      <c r="F14" s="55">
        <v>18779.900000000001</v>
      </c>
      <c r="G14" s="55">
        <v>19572.599999999999</v>
      </c>
      <c r="H14" s="55">
        <v>20205.599999999999</v>
      </c>
      <c r="I14" s="55">
        <v>21002.6</v>
      </c>
      <c r="J14" s="55">
        <v>25190.2</v>
      </c>
      <c r="K14" s="55">
        <v>23598.2</v>
      </c>
      <c r="L14" s="55">
        <v>26335.9</v>
      </c>
      <c r="M14" s="55">
        <v>27174.6</v>
      </c>
      <c r="N14" s="55">
        <v>31474.1</v>
      </c>
      <c r="O14" s="55">
        <v>33729.599999999999</v>
      </c>
      <c r="P14" s="55">
        <v>37277.9</v>
      </c>
      <c r="Q14" s="55">
        <v>38537.800000000003</v>
      </c>
      <c r="R14" s="55">
        <v>41635.699999999997</v>
      </c>
      <c r="S14" s="55">
        <v>35710.6</v>
      </c>
      <c r="T14" s="55">
        <v>26766.6</v>
      </c>
      <c r="U14" s="55">
        <v>20817.3</v>
      </c>
      <c r="V14" s="55">
        <v>21270.6</v>
      </c>
      <c r="W14" s="55">
        <v>22796.2</v>
      </c>
      <c r="X14" s="55">
        <v>25375</v>
      </c>
      <c r="Y14" s="55">
        <v>28301</v>
      </c>
      <c r="Z14" s="55">
        <v>29689.8</v>
      </c>
      <c r="AA14" s="55">
        <v>30752.2</v>
      </c>
      <c r="AB14" s="55">
        <v>30695.8</v>
      </c>
      <c r="AC14" s="55">
        <v>31309.8</v>
      </c>
      <c r="AD14" s="55">
        <v>31985.9</v>
      </c>
      <c r="AE14" s="55">
        <v>31975.5</v>
      </c>
      <c r="AF14" s="55">
        <v>29992.6</v>
      </c>
      <c r="AG14" s="55">
        <v>28996.5</v>
      </c>
      <c r="AH14" s="55">
        <v>27750.2</v>
      </c>
      <c r="AI14" s="55">
        <v>26299.1</v>
      </c>
      <c r="AJ14" s="55">
        <v>24396</v>
      </c>
      <c r="AK14" s="55">
        <v>24062.799999999999</v>
      </c>
      <c r="AL14" s="55">
        <v>23323.599999999999</v>
      </c>
      <c r="AM14" s="55">
        <v>23018.2</v>
      </c>
      <c r="AN14" s="55">
        <v>22433.3</v>
      </c>
      <c r="AO14" s="55">
        <v>22544.9</v>
      </c>
      <c r="AP14" s="55">
        <v>22836.6</v>
      </c>
      <c r="AQ14" s="55">
        <v>23380.6</v>
      </c>
      <c r="AR14" s="55">
        <v>22523.599999999999</v>
      </c>
      <c r="AS14" s="55">
        <v>21336.799999999999</v>
      </c>
      <c r="AT14" s="55">
        <v>20602.7</v>
      </c>
      <c r="AU14" s="55">
        <v>20946.5</v>
      </c>
      <c r="AV14" s="55">
        <v>20711.400000000001</v>
      </c>
      <c r="AW14" s="55">
        <v>20655.2</v>
      </c>
      <c r="AX14" s="55">
        <v>20149.599999999999</v>
      </c>
      <c r="AY14" s="55">
        <v>19477.7</v>
      </c>
      <c r="AZ14" s="55">
        <v>19309.3</v>
      </c>
      <c r="BA14" s="55">
        <v>19814.900000000001</v>
      </c>
      <c r="BB14" s="55">
        <v>20255.2</v>
      </c>
      <c r="BC14" s="55">
        <v>20571.8</v>
      </c>
      <c r="BD14" s="55">
        <v>20277</v>
      </c>
      <c r="BE14" s="55">
        <v>21683.4</v>
      </c>
      <c r="BF14" s="55">
        <v>22348.5</v>
      </c>
      <c r="BG14" s="55">
        <v>23027.8</v>
      </c>
      <c r="BH14" s="55">
        <v>22928</v>
      </c>
      <c r="BI14" s="385">
        <v>80918.8</v>
      </c>
      <c r="BJ14" s="55">
        <v>89987.7</v>
      </c>
    </row>
    <row r="15" spans="1:62" s="44" customFormat="1" ht="12.75" customHeight="1">
      <c r="A15" s="73" t="s">
        <v>90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386"/>
      <c r="BJ15" s="54"/>
    </row>
    <row r="16" spans="1:62" s="47" customFormat="1" ht="12.75" customHeight="1">
      <c r="A16" s="42" t="s">
        <v>22</v>
      </c>
      <c r="B16" s="54">
        <v>9145.2999999999993</v>
      </c>
      <c r="C16" s="54">
        <v>9401</v>
      </c>
      <c r="D16" s="54">
        <v>9736.4</v>
      </c>
      <c r="E16" s="54">
        <v>9922.7000000000007</v>
      </c>
      <c r="F16" s="54">
        <v>10582.7</v>
      </c>
      <c r="G16" s="54">
        <v>10862.6</v>
      </c>
      <c r="H16" s="54">
        <v>11202.6</v>
      </c>
      <c r="I16" s="54">
        <v>11086.7</v>
      </c>
      <c r="J16" s="54">
        <v>13041.1</v>
      </c>
      <c r="K16" s="54">
        <v>12923.8</v>
      </c>
      <c r="L16" s="54">
        <v>13930.2</v>
      </c>
      <c r="M16" s="54">
        <v>14785.9</v>
      </c>
      <c r="N16" s="54">
        <v>16047.7</v>
      </c>
      <c r="O16" s="54">
        <v>18570.5</v>
      </c>
      <c r="P16" s="54">
        <v>20269.599999999999</v>
      </c>
      <c r="Q16" s="54">
        <v>21721.4</v>
      </c>
      <c r="R16" s="54">
        <v>23225.599999999999</v>
      </c>
      <c r="S16" s="54">
        <v>21503.3</v>
      </c>
      <c r="T16" s="54">
        <v>15220.7</v>
      </c>
      <c r="U16" s="54">
        <v>12373.1</v>
      </c>
      <c r="V16" s="54">
        <v>11807.4</v>
      </c>
      <c r="W16" s="54">
        <v>12604.3</v>
      </c>
      <c r="X16" s="54">
        <v>14226.8</v>
      </c>
      <c r="Y16" s="54">
        <v>15944.8</v>
      </c>
      <c r="Z16" s="54">
        <v>17423.8</v>
      </c>
      <c r="AA16" s="54">
        <v>18262.5</v>
      </c>
      <c r="AB16" s="54">
        <v>18603.099999999999</v>
      </c>
      <c r="AC16" s="54">
        <v>18806.400000000001</v>
      </c>
      <c r="AD16" s="54">
        <v>19793.900000000001</v>
      </c>
      <c r="AE16" s="54">
        <v>19601</v>
      </c>
      <c r="AF16" s="54">
        <v>19012.2</v>
      </c>
      <c r="AG16" s="54">
        <v>18460.2</v>
      </c>
      <c r="AH16" s="54">
        <v>18102.900000000001</v>
      </c>
      <c r="AI16" s="54">
        <v>16749.8</v>
      </c>
      <c r="AJ16" s="54">
        <v>15640.4</v>
      </c>
      <c r="AK16" s="54">
        <v>15279.6</v>
      </c>
      <c r="AL16" s="54">
        <v>15399.2</v>
      </c>
      <c r="AM16" s="54">
        <v>14975.1</v>
      </c>
      <c r="AN16" s="54">
        <v>14443.3</v>
      </c>
      <c r="AO16" s="54">
        <v>14251.4</v>
      </c>
      <c r="AP16" s="54">
        <v>14805.1</v>
      </c>
      <c r="AQ16" s="54">
        <v>14956.2</v>
      </c>
      <c r="AR16" s="54">
        <v>14420.6</v>
      </c>
      <c r="AS16" s="54">
        <v>13407.3</v>
      </c>
      <c r="AT16" s="54">
        <v>12978.2</v>
      </c>
      <c r="AU16" s="54">
        <v>12621.6</v>
      </c>
      <c r="AV16" s="54">
        <v>12470.7</v>
      </c>
      <c r="AW16" s="54">
        <v>12378.8</v>
      </c>
      <c r="AX16" s="54">
        <v>11980.4</v>
      </c>
      <c r="AY16" s="54">
        <v>11563.9</v>
      </c>
      <c r="AZ16" s="54">
        <v>11410.3</v>
      </c>
      <c r="BA16" s="54">
        <v>11702.4</v>
      </c>
      <c r="BB16" s="54">
        <v>11924</v>
      </c>
      <c r="BC16" s="54">
        <v>11980.3</v>
      </c>
      <c r="BD16" s="54">
        <v>11991.4</v>
      </c>
      <c r="BE16" s="54">
        <v>12432.9</v>
      </c>
      <c r="BF16" s="54">
        <v>12820.7</v>
      </c>
      <c r="BG16" s="54">
        <v>13115.6</v>
      </c>
      <c r="BH16" s="54">
        <v>12854.5</v>
      </c>
      <c r="BI16" s="386">
        <v>47598.1</v>
      </c>
      <c r="BJ16" s="54">
        <v>51223.8</v>
      </c>
    </row>
    <row r="17" spans="1:62" s="47" customFormat="1" ht="12.75" customHeight="1">
      <c r="A17" s="42" t="s">
        <v>107</v>
      </c>
      <c r="B17" s="54">
        <v>5175.8999999999996</v>
      </c>
      <c r="C17" s="54">
        <v>4683.6000000000004</v>
      </c>
      <c r="D17" s="54">
        <v>5648.9</v>
      </c>
      <c r="E17" s="54">
        <v>5542.8</v>
      </c>
      <c r="F17" s="54">
        <v>6756.7</v>
      </c>
      <c r="G17" s="54">
        <v>7407.1</v>
      </c>
      <c r="H17" s="54">
        <v>7625.5</v>
      </c>
      <c r="I17" s="54">
        <v>8459.7000000000007</v>
      </c>
      <c r="J17" s="54">
        <v>8715.6</v>
      </c>
      <c r="K17" s="54">
        <v>9130</v>
      </c>
      <c r="L17" s="54">
        <v>10202</v>
      </c>
      <c r="M17" s="54">
        <v>10653.1</v>
      </c>
      <c r="N17" s="54">
        <v>12404.6</v>
      </c>
      <c r="O17" s="54">
        <v>12352</v>
      </c>
      <c r="P17" s="54">
        <v>13486.6</v>
      </c>
      <c r="Q17" s="54">
        <v>13160.5</v>
      </c>
      <c r="R17" s="54">
        <v>15892.7</v>
      </c>
      <c r="S17" s="54">
        <v>11589.9</v>
      </c>
      <c r="T17" s="54">
        <v>9258.9</v>
      </c>
      <c r="U17" s="54">
        <v>7056.9</v>
      </c>
      <c r="V17" s="54">
        <v>6894.6</v>
      </c>
      <c r="W17" s="54">
        <v>7786.7</v>
      </c>
      <c r="X17" s="54">
        <v>7737.3</v>
      </c>
      <c r="Y17" s="54">
        <v>9167.2000000000007</v>
      </c>
      <c r="Z17" s="54">
        <v>8831</v>
      </c>
      <c r="AA17" s="54">
        <v>9070.9</v>
      </c>
      <c r="AB17" s="54">
        <v>9250.7000000000007</v>
      </c>
      <c r="AC17" s="54">
        <v>9098.5</v>
      </c>
      <c r="AD17" s="54">
        <v>8992.2000000000007</v>
      </c>
      <c r="AE17" s="54">
        <v>9048.1</v>
      </c>
      <c r="AF17" s="54">
        <v>8205.2000000000007</v>
      </c>
      <c r="AG17" s="54">
        <v>7994.4</v>
      </c>
      <c r="AH17" s="54">
        <v>7532.4</v>
      </c>
      <c r="AI17" s="54">
        <v>7223.4</v>
      </c>
      <c r="AJ17" s="54">
        <v>6732.3</v>
      </c>
      <c r="AK17" s="54">
        <v>6923.3</v>
      </c>
      <c r="AL17" s="54">
        <v>6301.8</v>
      </c>
      <c r="AM17" s="54">
        <v>6085.9</v>
      </c>
      <c r="AN17" s="54">
        <v>6067.6</v>
      </c>
      <c r="AO17" s="54">
        <v>6155.9</v>
      </c>
      <c r="AP17" s="54">
        <v>6186.1</v>
      </c>
      <c r="AQ17" s="54">
        <v>6349.8</v>
      </c>
      <c r="AR17" s="54">
        <v>6312.6</v>
      </c>
      <c r="AS17" s="54">
        <v>6049.8</v>
      </c>
      <c r="AT17" s="54">
        <v>6037.5</v>
      </c>
      <c r="AU17" s="54">
        <v>6441.6</v>
      </c>
      <c r="AV17" s="54">
        <v>6357.8</v>
      </c>
      <c r="AW17" s="54">
        <v>6576.1</v>
      </c>
      <c r="AX17" s="54">
        <v>6345.4</v>
      </c>
      <c r="AY17" s="54">
        <v>6458.1</v>
      </c>
      <c r="AZ17" s="54">
        <v>6050.7</v>
      </c>
      <c r="BA17" s="54">
        <v>6414</v>
      </c>
      <c r="BB17" s="54">
        <v>6527</v>
      </c>
      <c r="BC17" s="54">
        <v>6379.5</v>
      </c>
      <c r="BD17" s="54">
        <v>6792.9</v>
      </c>
      <c r="BE17" s="54">
        <v>7501.9</v>
      </c>
      <c r="BF17" s="54">
        <v>7918.1</v>
      </c>
      <c r="BG17" s="54">
        <v>8032.6</v>
      </c>
      <c r="BH17" s="54">
        <v>7898.2</v>
      </c>
      <c r="BI17" s="386">
        <v>26113.4</v>
      </c>
      <c r="BJ17" s="54">
        <v>31350.799999999999</v>
      </c>
    </row>
    <row r="18" spans="1:62" s="47" customFormat="1" ht="12.75" customHeight="1">
      <c r="A18" s="42" t="s">
        <v>50</v>
      </c>
      <c r="B18" s="54">
        <v>1398.5</v>
      </c>
      <c r="C18" s="54">
        <v>1779.4</v>
      </c>
      <c r="D18" s="54">
        <v>1371.6</v>
      </c>
      <c r="E18" s="54">
        <v>1850.6</v>
      </c>
      <c r="F18" s="54">
        <v>1798.3</v>
      </c>
      <c r="G18" s="54">
        <v>1673.4</v>
      </c>
      <c r="H18" s="54">
        <v>1847.4</v>
      </c>
      <c r="I18" s="54">
        <v>1520.8</v>
      </c>
      <c r="J18" s="54">
        <v>4191.2</v>
      </c>
      <c r="K18" s="54">
        <v>1883.4</v>
      </c>
      <c r="L18" s="54">
        <v>2568.6999999999998</v>
      </c>
      <c r="M18" s="54">
        <v>2011.4</v>
      </c>
      <c r="N18" s="54">
        <v>3669.7</v>
      </c>
      <c r="O18" s="54">
        <v>4639.8</v>
      </c>
      <c r="P18" s="54">
        <v>2302.5</v>
      </c>
      <c r="Q18" s="54">
        <v>4004.6</v>
      </c>
      <c r="R18" s="54">
        <v>2839.6</v>
      </c>
      <c r="S18" s="54">
        <v>2784.4</v>
      </c>
      <c r="T18" s="54">
        <v>2331.6</v>
      </c>
      <c r="U18" s="54">
        <v>1441.6</v>
      </c>
      <c r="V18" s="54">
        <v>2833.1</v>
      </c>
      <c r="W18" s="54">
        <v>2310.6999999999998</v>
      </c>
      <c r="X18" s="54">
        <v>3347.1</v>
      </c>
      <c r="Y18" s="54">
        <v>3210.6</v>
      </c>
      <c r="Z18" s="54">
        <v>3444</v>
      </c>
      <c r="AA18" s="54">
        <v>3430.2</v>
      </c>
      <c r="AB18" s="54">
        <v>2853.2</v>
      </c>
      <c r="AC18" s="54">
        <v>3421.1</v>
      </c>
      <c r="AD18" s="54">
        <v>3213.4</v>
      </c>
      <c r="AE18" s="54">
        <v>3339.2</v>
      </c>
      <c r="AF18" s="54">
        <v>2787.6</v>
      </c>
      <c r="AG18" s="54">
        <v>2553.1999999999998</v>
      </c>
      <c r="AH18" s="54">
        <v>2127.1999999999998</v>
      </c>
      <c r="AI18" s="54">
        <v>2336.6</v>
      </c>
      <c r="AJ18" s="54">
        <v>2032.9</v>
      </c>
      <c r="AK18" s="54">
        <v>1871</v>
      </c>
      <c r="AL18" s="54">
        <v>1641.1</v>
      </c>
      <c r="AM18" s="54">
        <v>1988.5</v>
      </c>
      <c r="AN18" s="54">
        <v>1953</v>
      </c>
      <c r="AO18" s="54">
        <v>2167.3000000000002</v>
      </c>
      <c r="AP18" s="54">
        <v>1856.5</v>
      </c>
      <c r="AQ18" s="54">
        <v>2084.6</v>
      </c>
      <c r="AR18" s="54">
        <v>1799.5</v>
      </c>
      <c r="AS18" s="54">
        <v>1887.9</v>
      </c>
      <c r="AT18" s="54">
        <v>1596.5</v>
      </c>
      <c r="AU18" s="54">
        <v>1890.5</v>
      </c>
      <c r="AV18" s="54">
        <v>1879.9</v>
      </c>
      <c r="AW18" s="54">
        <v>1704.1</v>
      </c>
      <c r="AX18" s="54">
        <v>1827.2</v>
      </c>
      <c r="AY18" s="54">
        <v>1458.8</v>
      </c>
      <c r="AZ18" s="54">
        <v>1851.1</v>
      </c>
      <c r="BA18" s="54">
        <v>1701.8</v>
      </c>
      <c r="BB18" s="54">
        <v>1807.9</v>
      </c>
      <c r="BC18" s="54">
        <v>2215.6</v>
      </c>
      <c r="BD18" s="54">
        <v>1496</v>
      </c>
      <c r="BE18" s="54">
        <v>1751.7</v>
      </c>
      <c r="BF18" s="54">
        <v>1612.6</v>
      </c>
      <c r="BG18" s="54">
        <v>1882.4</v>
      </c>
      <c r="BH18" s="54">
        <v>2178</v>
      </c>
      <c r="BI18" s="386">
        <v>7221.3</v>
      </c>
      <c r="BJ18" s="54">
        <v>7424.8</v>
      </c>
    </row>
    <row r="19" spans="1:62" s="44" customFormat="1" ht="12.75" customHeight="1">
      <c r="A19" s="68" t="s">
        <v>23</v>
      </c>
      <c r="B19" s="55">
        <v>7676.8</v>
      </c>
      <c r="C19" s="55">
        <v>7878.3</v>
      </c>
      <c r="D19" s="55">
        <v>7896.4</v>
      </c>
      <c r="E19" s="55">
        <v>8040.7</v>
      </c>
      <c r="F19" s="55">
        <v>8547.2999999999993</v>
      </c>
      <c r="G19" s="55">
        <v>8571.4</v>
      </c>
      <c r="H19" s="55">
        <v>8517.1</v>
      </c>
      <c r="I19" s="55">
        <v>9115.7999999999993</v>
      </c>
      <c r="J19" s="55">
        <v>9927.5</v>
      </c>
      <c r="K19" s="55">
        <v>10178</v>
      </c>
      <c r="L19" s="55">
        <v>9875.7999999999993</v>
      </c>
      <c r="M19" s="55">
        <v>10488.4</v>
      </c>
      <c r="N19" s="55">
        <v>10360</v>
      </c>
      <c r="O19" s="55">
        <v>10812.5</v>
      </c>
      <c r="P19" s="55">
        <v>11708.5</v>
      </c>
      <c r="Q19" s="55">
        <v>10940.1</v>
      </c>
      <c r="R19" s="55">
        <v>12073.5</v>
      </c>
      <c r="S19" s="55">
        <v>13355.4</v>
      </c>
      <c r="T19" s="55">
        <v>12973.9</v>
      </c>
      <c r="U19" s="55">
        <v>13948.5</v>
      </c>
      <c r="V19" s="55">
        <v>13975.6</v>
      </c>
      <c r="W19" s="55">
        <v>14458.8</v>
      </c>
      <c r="X19" s="55">
        <v>13522.2</v>
      </c>
      <c r="Y19" s="55">
        <v>14038.2</v>
      </c>
      <c r="Z19" s="55">
        <v>14080.9</v>
      </c>
      <c r="AA19" s="55">
        <v>14662</v>
      </c>
      <c r="AB19" s="55">
        <v>14936.1</v>
      </c>
      <c r="AC19" s="55">
        <v>15266.5</v>
      </c>
      <c r="AD19" s="55">
        <v>15507.7</v>
      </c>
      <c r="AE19" s="55">
        <v>15229.7</v>
      </c>
      <c r="AF19" s="55">
        <v>15061.1</v>
      </c>
      <c r="AG19" s="55">
        <v>15437.4</v>
      </c>
      <c r="AH19" s="55">
        <v>15354.4</v>
      </c>
      <c r="AI19" s="55">
        <v>15674.3</v>
      </c>
      <c r="AJ19" s="55">
        <v>15745.9</v>
      </c>
      <c r="AK19" s="55">
        <v>16367.3</v>
      </c>
      <c r="AL19" s="55">
        <v>16457.5</v>
      </c>
      <c r="AM19" s="55">
        <v>16604.2</v>
      </c>
      <c r="AN19" s="55">
        <v>16830.400000000001</v>
      </c>
      <c r="AO19" s="55">
        <v>16878.900000000001</v>
      </c>
      <c r="AP19" s="55">
        <v>17595.900000000001</v>
      </c>
      <c r="AQ19" s="55">
        <v>17784.2</v>
      </c>
      <c r="AR19" s="55">
        <v>17604.3</v>
      </c>
      <c r="AS19" s="55">
        <v>17730.8</v>
      </c>
      <c r="AT19" s="55">
        <v>18083</v>
      </c>
      <c r="AU19" s="55">
        <v>18505.5</v>
      </c>
      <c r="AV19" s="55">
        <v>17652.5</v>
      </c>
      <c r="AW19" s="55">
        <v>18784.900000000001</v>
      </c>
      <c r="AX19" s="55">
        <v>18350.099999999999</v>
      </c>
      <c r="AY19" s="55">
        <v>18710.099999999999</v>
      </c>
      <c r="AZ19" s="55">
        <v>18109.2</v>
      </c>
      <c r="BA19" s="55">
        <v>18948</v>
      </c>
      <c r="BB19" s="55">
        <v>19350.3</v>
      </c>
      <c r="BC19" s="55">
        <v>19444</v>
      </c>
      <c r="BD19" s="55">
        <v>19374.3</v>
      </c>
      <c r="BE19" s="55">
        <v>19251.900000000001</v>
      </c>
      <c r="BF19" s="55">
        <v>19428.3</v>
      </c>
      <c r="BG19" s="55">
        <v>19451.599999999999</v>
      </c>
      <c r="BH19" s="55">
        <v>19163.900000000001</v>
      </c>
      <c r="BI19" s="385">
        <v>77116.600000000006</v>
      </c>
      <c r="BJ19" s="55">
        <v>77295.7</v>
      </c>
    </row>
    <row r="20" spans="1:62" s="44" customFormat="1" ht="12.75" customHeight="1">
      <c r="A20" s="68" t="s">
        <v>43</v>
      </c>
      <c r="B20" s="55">
        <v>7265.2</v>
      </c>
      <c r="C20" s="55">
        <v>8678.6</v>
      </c>
      <c r="D20" s="55">
        <v>10014.6</v>
      </c>
      <c r="E20" s="55">
        <v>8850.1</v>
      </c>
      <c r="F20" s="55">
        <v>8978.4</v>
      </c>
      <c r="G20" s="55">
        <v>8423.5</v>
      </c>
      <c r="H20" s="55">
        <v>9680.2999999999993</v>
      </c>
      <c r="I20" s="55">
        <v>8116.5</v>
      </c>
      <c r="J20" s="55">
        <v>9393.5</v>
      </c>
      <c r="K20" s="55">
        <v>8982</v>
      </c>
      <c r="L20" s="55">
        <v>9437.5</v>
      </c>
      <c r="M20" s="55">
        <v>11139.1</v>
      </c>
      <c r="N20" s="55">
        <v>11657.1</v>
      </c>
      <c r="O20" s="55">
        <v>10473.6</v>
      </c>
      <c r="P20" s="55">
        <v>9516.1</v>
      </c>
      <c r="Q20" s="55">
        <v>9500.2000000000007</v>
      </c>
      <c r="R20" s="55">
        <v>7975.4</v>
      </c>
      <c r="S20" s="55">
        <v>11252.2</v>
      </c>
      <c r="T20" s="55">
        <v>11376.2</v>
      </c>
      <c r="U20" s="55">
        <v>7279.5</v>
      </c>
      <c r="V20" s="55">
        <v>8975.9</v>
      </c>
      <c r="W20" s="55">
        <v>9765.2000000000007</v>
      </c>
      <c r="X20" s="55">
        <v>8971.2999999999993</v>
      </c>
      <c r="Y20" s="55">
        <v>10734.5</v>
      </c>
      <c r="Z20" s="55">
        <v>9552.6</v>
      </c>
      <c r="AA20" s="55">
        <v>9541.9</v>
      </c>
      <c r="AB20" s="55">
        <v>6911.6</v>
      </c>
      <c r="AC20" s="55">
        <v>6438.4</v>
      </c>
      <c r="AD20" s="55">
        <v>7121.9</v>
      </c>
      <c r="AE20" s="55">
        <v>8345.6</v>
      </c>
      <c r="AF20" s="55">
        <v>7055.4</v>
      </c>
      <c r="AG20" s="55">
        <v>7150.4</v>
      </c>
      <c r="AH20" s="55">
        <v>7832.1</v>
      </c>
      <c r="AI20" s="55">
        <v>8069.6</v>
      </c>
      <c r="AJ20" s="55">
        <v>7788.3</v>
      </c>
      <c r="AK20" s="55">
        <v>8733.2999999999993</v>
      </c>
      <c r="AL20" s="55">
        <v>7682.7</v>
      </c>
      <c r="AM20" s="55">
        <v>8541.6</v>
      </c>
      <c r="AN20" s="55">
        <v>8080.7</v>
      </c>
      <c r="AO20" s="55">
        <v>15007.5</v>
      </c>
      <c r="AP20" s="55">
        <v>2957</v>
      </c>
      <c r="AQ20" s="55">
        <v>8690.4</v>
      </c>
      <c r="AR20" s="55">
        <v>8871.7999999999993</v>
      </c>
      <c r="AS20" s="55">
        <v>10440.6</v>
      </c>
      <c r="AT20" s="55">
        <v>8559.5</v>
      </c>
      <c r="AU20" s="55">
        <v>8582.6</v>
      </c>
      <c r="AV20" s="55">
        <v>7847.4</v>
      </c>
      <c r="AW20" s="55">
        <v>6784.9</v>
      </c>
      <c r="AX20" s="55">
        <v>7384.6</v>
      </c>
      <c r="AY20" s="55">
        <v>8678.5</v>
      </c>
      <c r="AZ20" s="55">
        <v>7893.4</v>
      </c>
      <c r="BA20" s="55">
        <v>8221</v>
      </c>
      <c r="BB20" s="55">
        <v>8357.2000000000007</v>
      </c>
      <c r="BC20" s="55">
        <v>8769.7000000000007</v>
      </c>
      <c r="BD20" s="55">
        <v>8134</v>
      </c>
      <c r="BE20" s="55">
        <v>8416.2000000000007</v>
      </c>
      <c r="BF20" s="55">
        <v>8290.4</v>
      </c>
      <c r="BG20" s="55">
        <v>6908.9</v>
      </c>
      <c r="BH20" s="55">
        <v>6456.6</v>
      </c>
      <c r="BI20" s="385">
        <v>33482</v>
      </c>
      <c r="BJ20" s="55">
        <v>30072.2</v>
      </c>
    </row>
    <row r="21" spans="1:62" s="44" customFormat="1" ht="12.75" customHeight="1">
      <c r="A21" s="73" t="s">
        <v>90</v>
      </c>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386"/>
      <c r="BJ21" s="54"/>
    </row>
    <row r="22" spans="1:62" s="47" customFormat="1" ht="12.75" customHeight="1">
      <c r="A22" s="42" t="s">
        <v>24</v>
      </c>
      <c r="B22" s="54">
        <v>4612.2</v>
      </c>
      <c r="C22" s="54">
        <v>4922</v>
      </c>
      <c r="D22" s="54">
        <v>4524.8999999999996</v>
      </c>
      <c r="E22" s="54">
        <v>5049.5</v>
      </c>
      <c r="F22" s="54">
        <v>5041.6000000000004</v>
      </c>
      <c r="G22" s="54">
        <v>4746.7</v>
      </c>
      <c r="H22" s="54">
        <v>4911.6000000000004</v>
      </c>
      <c r="I22" s="54">
        <v>5379.8</v>
      </c>
      <c r="J22" s="54">
        <v>4393.1000000000004</v>
      </c>
      <c r="K22" s="54">
        <v>5250.3</v>
      </c>
      <c r="L22" s="54">
        <v>5558.9</v>
      </c>
      <c r="M22" s="54">
        <v>5896</v>
      </c>
      <c r="N22" s="54">
        <v>5919.1</v>
      </c>
      <c r="O22" s="54">
        <v>5880.5</v>
      </c>
      <c r="P22" s="54">
        <v>6206.1</v>
      </c>
      <c r="Q22" s="54">
        <v>5174.3999999999996</v>
      </c>
      <c r="R22" s="54">
        <v>4944.6000000000004</v>
      </c>
      <c r="S22" s="54">
        <v>5278.1</v>
      </c>
      <c r="T22" s="54">
        <v>4837.2</v>
      </c>
      <c r="U22" s="54">
        <v>5497.6</v>
      </c>
      <c r="V22" s="54">
        <v>4989.3999999999996</v>
      </c>
      <c r="W22" s="54">
        <v>5539.8</v>
      </c>
      <c r="X22" s="54">
        <v>4750.7</v>
      </c>
      <c r="Y22" s="54">
        <v>5160.3</v>
      </c>
      <c r="Z22" s="54">
        <v>4735.8999999999996</v>
      </c>
      <c r="AA22" s="54">
        <v>5245.7</v>
      </c>
      <c r="AB22" s="54">
        <v>4895.8999999999996</v>
      </c>
      <c r="AC22" s="54">
        <v>5033.3</v>
      </c>
      <c r="AD22" s="54">
        <v>5009.7</v>
      </c>
      <c r="AE22" s="54">
        <v>4893.1000000000004</v>
      </c>
      <c r="AF22" s="54">
        <v>4686.3999999999996</v>
      </c>
      <c r="AG22" s="54">
        <v>4940.7</v>
      </c>
      <c r="AH22" s="54">
        <v>5154.8</v>
      </c>
      <c r="AI22" s="54">
        <v>5152.6000000000004</v>
      </c>
      <c r="AJ22" s="54">
        <v>4871</v>
      </c>
      <c r="AK22" s="54">
        <v>5213.3999999999996</v>
      </c>
      <c r="AL22" s="54">
        <v>5086.8999999999996</v>
      </c>
      <c r="AM22" s="54">
        <v>5396</v>
      </c>
      <c r="AN22" s="54">
        <v>5148.1000000000004</v>
      </c>
      <c r="AO22" s="54">
        <v>5158.2</v>
      </c>
      <c r="AP22" s="54">
        <v>5270.7</v>
      </c>
      <c r="AQ22" s="54">
        <v>5457.2</v>
      </c>
      <c r="AR22" s="54">
        <v>4316.1000000000004</v>
      </c>
      <c r="AS22" s="54">
        <v>5209.8</v>
      </c>
      <c r="AT22" s="54">
        <v>4933.5</v>
      </c>
      <c r="AU22" s="54">
        <v>5093.3999999999996</v>
      </c>
      <c r="AV22" s="54">
        <v>4653</v>
      </c>
      <c r="AW22" s="54">
        <v>4643.6000000000004</v>
      </c>
      <c r="AX22" s="54">
        <v>4987.8</v>
      </c>
      <c r="AY22" s="54">
        <v>5211.6000000000004</v>
      </c>
      <c r="AZ22" s="54">
        <v>5029.3999999999996</v>
      </c>
      <c r="BA22" s="54">
        <v>5324.2</v>
      </c>
      <c r="BB22" s="54">
        <v>4904.6000000000004</v>
      </c>
      <c r="BC22" s="54">
        <v>5381.3</v>
      </c>
      <c r="BD22" s="54">
        <v>5280</v>
      </c>
      <c r="BE22" s="54">
        <v>5070.5</v>
      </c>
      <c r="BF22" s="54">
        <v>5276.7</v>
      </c>
      <c r="BG22" s="54">
        <v>4775.2</v>
      </c>
      <c r="BH22" s="54">
        <v>3687.7</v>
      </c>
      <c r="BI22" s="386">
        <v>20890.099999999999</v>
      </c>
      <c r="BJ22" s="54">
        <v>18810.099999999999</v>
      </c>
    </row>
    <row r="23" spans="1:62" s="47" customFormat="1" ht="12.75" customHeight="1">
      <c r="A23" s="76" t="s">
        <v>69</v>
      </c>
      <c r="B23" s="54">
        <v>1186.3</v>
      </c>
      <c r="C23" s="54">
        <v>1214.9000000000001</v>
      </c>
      <c r="D23" s="54">
        <v>1131.8</v>
      </c>
      <c r="E23" s="54">
        <v>1238.0999999999999</v>
      </c>
      <c r="F23" s="54">
        <v>1284.5</v>
      </c>
      <c r="G23" s="54">
        <v>1212.3</v>
      </c>
      <c r="H23" s="54">
        <v>906.6</v>
      </c>
      <c r="I23" s="54">
        <v>1181.8</v>
      </c>
      <c r="J23" s="54">
        <v>117.5</v>
      </c>
      <c r="K23" s="54">
        <v>936.2</v>
      </c>
      <c r="L23" s="54">
        <v>940.1</v>
      </c>
      <c r="M23" s="54">
        <v>1013.8</v>
      </c>
      <c r="N23" s="54">
        <v>949</v>
      </c>
      <c r="O23" s="54">
        <v>1032.5</v>
      </c>
      <c r="P23" s="54">
        <v>1040.7</v>
      </c>
      <c r="Q23" s="54">
        <v>1065.9000000000001</v>
      </c>
      <c r="R23" s="54">
        <v>1038.4000000000001</v>
      </c>
      <c r="S23" s="54">
        <v>1186.8</v>
      </c>
      <c r="T23" s="54">
        <v>1195.5</v>
      </c>
      <c r="U23" s="54">
        <v>1298.2</v>
      </c>
      <c r="V23" s="54">
        <v>1174.4000000000001</v>
      </c>
      <c r="W23" s="54">
        <v>1410.4</v>
      </c>
      <c r="X23" s="54">
        <v>1288.2</v>
      </c>
      <c r="Y23" s="54">
        <v>1337.7</v>
      </c>
      <c r="Z23" s="54">
        <v>1284.5</v>
      </c>
      <c r="AA23" s="54">
        <v>1369.7</v>
      </c>
      <c r="AB23" s="54">
        <v>1188.8</v>
      </c>
      <c r="AC23" s="54">
        <v>1309.4000000000001</v>
      </c>
      <c r="AD23" s="54">
        <v>1218.3</v>
      </c>
      <c r="AE23" s="54">
        <v>1229.5</v>
      </c>
      <c r="AF23" s="54">
        <v>1232.5999999999999</v>
      </c>
      <c r="AG23" s="54">
        <v>1283.3</v>
      </c>
      <c r="AH23" s="54">
        <v>1246.5</v>
      </c>
      <c r="AI23" s="54">
        <v>1339.9</v>
      </c>
      <c r="AJ23" s="54">
        <v>1263.7</v>
      </c>
      <c r="AK23" s="54">
        <v>1316.2</v>
      </c>
      <c r="AL23" s="54">
        <v>1374.3</v>
      </c>
      <c r="AM23" s="54">
        <v>1456.5</v>
      </c>
      <c r="AN23" s="54">
        <v>1375.8</v>
      </c>
      <c r="AO23" s="54">
        <v>1396.6</v>
      </c>
      <c r="AP23" s="54">
        <v>1333.7</v>
      </c>
      <c r="AQ23" s="54">
        <v>1409</v>
      </c>
      <c r="AR23" s="54">
        <v>1315.8</v>
      </c>
      <c r="AS23" s="54">
        <v>1362.9</v>
      </c>
      <c r="AT23" s="54">
        <v>1269</v>
      </c>
      <c r="AU23" s="54">
        <v>1313.4</v>
      </c>
      <c r="AV23" s="54">
        <v>1262.4000000000001</v>
      </c>
      <c r="AW23" s="54">
        <v>1225.5</v>
      </c>
      <c r="AX23" s="54">
        <v>1340.6</v>
      </c>
      <c r="AY23" s="54">
        <v>1344.8</v>
      </c>
      <c r="AZ23" s="54">
        <v>1296.4000000000001</v>
      </c>
      <c r="BA23" s="54">
        <v>1339.9</v>
      </c>
      <c r="BB23" s="54">
        <v>1345.1</v>
      </c>
      <c r="BC23" s="54">
        <v>1354.6</v>
      </c>
      <c r="BD23" s="54">
        <v>1325.6</v>
      </c>
      <c r="BE23" s="54">
        <v>1382.1</v>
      </c>
      <c r="BF23" s="54">
        <v>1266</v>
      </c>
      <c r="BG23" s="54">
        <v>1285.9000000000001</v>
      </c>
      <c r="BH23" s="54">
        <v>1184.5999999999999</v>
      </c>
      <c r="BI23" s="386">
        <v>5365.1</v>
      </c>
      <c r="BJ23" s="54">
        <v>5118.6000000000004</v>
      </c>
    </row>
    <row r="24" spans="1:62" s="47" customFormat="1" ht="12.75" customHeight="1">
      <c r="A24" s="76" t="s">
        <v>70</v>
      </c>
      <c r="B24" s="54">
        <v>1256.7</v>
      </c>
      <c r="C24" s="54">
        <v>1318.7</v>
      </c>
      <c r="D24" s="54">
        <v>1318.4</v>
      </c>
      <c r="E24" s="54">
        <v>1329.7</v>
      </c>
      <c r="F24" s="54">
        <v>1377.5</v>
      </c>
      <c r="G24" s="54">
        <v>1359.9</v>
      </c>
      <c r="H24" s="54">
        <v>1340.2</v>
      </c>
      <c r="I24" s="54">
        <v>1350.5</v>
      </c>
      <c r="J24" s="54">
        <v>1546.7</v>
      </c>
      <c r="K24" s="54">
        <v>1477.2</v>
      </c>
      <c r="L24" s="54">
        <v>1462.7</v>
      </c>
      <c r="M24" s="54">
        <v>1364.6</v>
      </c>
      <c r="N24" s="54">
        <v>1638.5</v>
      </c>
      <c r="O24" s="54">
        <v>1526.6</v>
      </c>
      <c r="P24" s="54">
        <v>1412.2</v>
      </c>
      <c r="Q24" s="54">
        <v>1437.4</v>
      </c>
      <c r="R24" s="54">
        <v>1464.6</v>
      </c>
      <c r="S24" s="54">
        <v>1509.5</v>
      </c>
      <c r="T24" s="54">
        <v>1472.9</v>
      </c>
      <c r="U24" s="54">
        <v>1459.7</v>
      </c>
      <c r="V24" s="54">
        <v>1395.2</v>
      </c>
      <c r="W24" s="54">
        <v>1307</v>
      </c>
      <c r="X24" s="54">
        <v>1046.5999999999999</v>
      </c>
      <c r="Y24" s="54">
        <v>1083.0999999999999</v>
      </c>
      <c r="Z24" s="54">
        <v>1110.9000000000001</v>
      </c>
      <c r="AA24" s="54">
        <v>1144.0999999999999</v>
      </c>
      <c r="AB24" s="54">
        <v>1082.9000000000001</v>
      </c>
      <c r="AC24" s="54">
        <v>1130.5999999999999</v>
      </c>
      <c r="AD24" s="54">
        <v>1153.8</v>
      </c>
      <c r="AE24" s="54">
        <v>1126.3</v>
      </c>
      <c r="AF24" s="54">
        <v>1109.9000000000001</v>
      </c>
      <c r="AG24" s="54">
        <v>1122</v>
      </c>
      <c r="AH24" s="54">
        <v>1065.3</v>
      </c>
      <c r="AI24" s="54">
        <v>1016.1</v>
      </c>
      <c r="AJ24" s="54">
        <v>1024.4000000000001</v>
      </c>
      <c r="AK24" s="54">
        <v>1068.8</v>
      </c>
      <c r="AL24" s="54">
        <v>886.6</v>
      </c>
      <c r="AM24" s="54">
        <v>1022</v>
      </c>
      <c r="AN24" s="54">
        <v>1027.5999999999999</v>
      </c>
      <c r="AO24" s="54">
        <v>997.8</v>
      </c>
      <c r="AP24" s="54">
        <v>1001.7</v>
      </c>
      <c r="AQ24" s="54">
        <v>1044.7</v>
      </c>
      <c r="AR24" s="54">
        <v>1034.7</v>
      </c>
      <c r="AS24" s="54">
        <v>1033.8</v>
      </c>
      <c r="AT24" s="54">
        <v>1040.9000000000001</v>
      </c>
      <c r="AU24" s="54">
        <v>1026.8</v>
      </c>
      <c r="AV24" s="54">
        <v>845.4</v>
      </c>
      <c r="AW24" s="54">
        <v>938.6</v>
      </c>
      <c r="AX24" s="54">
        <v>896.9</v>
      </c>
      <c r="AY24" s="54">
        <v>957.4</v>
      </c>
      <c r="AZ24" s="54">
        <v>915.5</v>
      </c>
      <c r="BA24" s="54">
        <v>915.4</v>
      </c>
      <c r="BB24" s="54">
        <v>892.5</v>
      </c>
      <c r="BC24" s="54">
        <v>873.1</v>
      </c>
      <c r="BD24" s="54">
        <v>847.4</v>
      </c>
      <c r="BE24" s="54">
        <v>853.6</v>
      </c>
      <c r="BF24" s="54">
        <v>820.6</v>
      </c>
      <c r="BG24" s="54">
        <v>760.3</v>
      </c>
      <c r="BH24" s="54">
        <v>777.3</v>
      </c>
      <c r="BI24" s="386">
        <v>3528.4</v>
      </c>
      <c r="BJ24" s="54">
        <v>3211.8</v>
      </c>
    </row>
    <row r="25" spans="1:62" s="47" customFormat="1" ht="12.75" customHeight="1">
      <c r="A25" s="76" t="s">
        <v>71</v>
      </c>
      <c r="B25" s="54">
        <v>2169.1999999999998</v>
      </c>
      <c r="C25" s="54">
        <v>2388.4</v>
      </c>
      <c r="D25" s="54">
        <v>2074.6</v>
      </c>
      <c r="E25" s="54">
        <v>2481.6999999999998</v>
      </c>
      <c r="F25" s="54">
        <v>2379.6</v>
      </c>
      <c r="G25" s="54">
        <v>2174.6</v>
      </c>
      <c r="H25" s="54">
        <v>2664.7</v>
      </c>
      <c r="I25" s="54">
        <v>2847.5</v>
      </c>
      <c r="J25" s="54">
        <v>2728.8</v>
      </c>
      <c r="K25" s="54">
        <v>2836.9</v>
      </c>
      <c r="L25" s="54">
        <v>3156.1</v>
      </c>
      <c r="M25" s="54">
        <v>3517.6</v>
      </c>
      <c r="N25" s="54">
        <v>3331.7</v>
      </c>
      <c r="O25" s="54">
        <v>3321.4</v>
      </c>
      <c r="P25" s="54">
        <v>3753.2</v>
      </c>
      <c r="Q25" s="54">
        <v>2671</v>
      </c>
      <c r="R25" s="54">
        <v>2441.6</v>
      </c>
      <c r="S25" s="54">
        <v>2581.8000000000002</v>
      </c>
      <c r="T25" s="54">
        <v>2168.9</v>
      </c>
      <c r="U25" s="54">
        <v>2739.7</v>
      </c>
      <c r="V25" s="54">
        <v>2419.8000000000002</v>
      </c>
      <c r="W25" s="54">
        <v>2822.5</v>
      </c>
      <c r="X25" s="54">
        <v>2415.8000000000002</v>
      </c>
      <c r="Y25" s="54">
        <v>2739.5</v>
      </c>
      <c r="Z25" s="54">
        <v>2340.5</v>
      </c>
      <c r="AA25" s="54">
        <v>2732</v>
      </c>
      <c r="AB25" s="54">
        <v>2624.2</v>
      </c>
      <c r="AC25" s="54">
        <v>2593.3000000000002</v>
      </c>
      <c r="AD25" s="54">
        <v>2637.7</v>
      </c>
      <c r="AE25" s="54">
        <v>2537.3000000000002</v>
      </c>
      <c r="AF25" s="54">
        <v>2343.9</v>
      </c>
      <c r="AG25" s="54">
        <v>2535.4</v>
      </c>
      <c r="AH25" s="54">
        <v>2843</v>
      </c>
      <c r="AI25" s="54">
        <v>2796.6</v>
      </c>
      <c r="AJ25" s="54">
        <v>2582.9</v>
      </c>
      <c r="AK25" s="54">
        <v>2828.3</v>
      </c>
      <c r="AL25" s="54">
        <v>2826</v>
      </c>
      <c r="AM25" s="54">
        <v>2917.5</v>
      </c>
      <c r="AN25" s="54">
        <v>2744.7</v>
      </c>
      <c r="AO25" s="54">
        <v>2763.9</v>
      </c>
      <c r="AP25" s="54">
        <v>2935.3</v>
      </c>
      <c r="AQ25" s="54">
        <v>3003.5</v>
      </c>
      <c r="AR25" s="54">
        <v>1965.6</v>
      </c>
      <c r="AS25" s="54">
        <v>2813.1</v>
      </c>
      <c r="AT25" s="54">
        <v>2623.6</v>
      </c>
      <c r="AU25" s="54">
        <v>2753.1</v>
      </c>
      <c r="AV25" s="54">
        <v>2545.1999999999998</v>
      </c>
      <c r="AW25" s="54">
        <v>2479.6</v>
      </c>
      <c r="AX25" s="54">
        <v>2750.2</v>
      </c>
      <c r="AY25" s="54">
        <v>2909.4</v>
      </c>
      <c r="AZ25" s="54">
        <v>2817.5</v>
      </c>
      <c r="BA25" s="54">
        <v>3068.9</v>
      </c>
      <c r="BB25" s="54">
        <v>2667.1</v>
      </c>
      <c r="BC25" s="54">
        <v>3153.6</v>
      </c>
      <c r="BD25" s="54">
        <v>3107</v>
      </c>
      <c r="BE25" s="54">
        <v>2834.8</v>
      </c>
      <c r="BF25" s="54">
        <v>3190.1</v>
      </c>
      <c r="BG25" s="54">
        <v>2728.9</v>
      </c>
      <c r="BH25" s="54">
        <v>1725.8</v>
      </c>
      <c r="BI25" s="386">
        <v>11996.6</v>
      </c>
      <c r="BJ25" s="54">
        <v>10479.700000000001</v>
      </c>
    </row>
    <row r="26" spans="1:62" s="47" customFormat="1" ht="12.75" customHeight="1">
      <c r="A26" s="42" t="s">
        <v>48</v>
      </c>
      <c r="B26" s="54">
        <v>2653.1</v>
      </c>
      <c r="C26" s="54">
        <v>3756.6</v>
      </c>
      <c r="D26" s="54">
        <v>5489.7</v>
      </c>
      <c r="E26" s="54">
        <v>3800.6</v>
      </c>
      <c r="F26" s="54">
        <v>3936.8</v>
      </c>
      <c r="G26" s="54">
        <v>3676.8</v>
      </c>
      <c r="H26" s="54">
        <v>4768.7</v>
      </c>
      <c r="I26" s="54">
        <v>2736.7</v>
      </c>
      <c r="J26" s="54">
        <v>5000.3999999999996</v>
      </c>
      <c r="K26" s="54">
        <v>3731.8</v>
      </c>
      <c r="L26" s="54">
        <v>3878.7</v>
      </c>
      <c r="M26" s="54">
        <v>5243.1</v>
      </c>
      <c r="N26" s="54">
        <v>5738</v>
      </c>
      <c r="O26" s="54">
        <v>4593.2</v>
      </c>
      <c r="P26" s="54">
        <v>3310</v>
      </c>
      <c r="Q26" s="54">
        <v>4325.8999999999996</v>
      </c>
      <c r="R26" s="54">
        <v>3030.8</v>
      </c>
      <c r="S26" s="54">
        <v>5974.1</v>
      </c>
      <c r="T26" s="54">
        <v>6539</v>
      </c>
      <c r="U26" s="54">
        <v>1781.9</v>
      </c>
      <c r="V26" s="54">
        <v>3986.5</v>
      </c>
      <c r="W26" s="54">
        <v>4225.3999999999996</v>
      </c>
      <c r="X26" s="54">
        <v>4220.6000000000004</v>
      </c>
      <c r="Y26" s="54">
        <v>5574.2</v>
      </c>
      <c r="Z26" s="54">
        <v>4816.7</v>
      </c>
      <c r="AA26" s="54">
        <v>4296.1000000000004</v>
      </c>
      <c r="AB26" s="54">
        <v>2015.6</v>
      </c>
      <c r="AC26" s="54">
        <v>1405</v>
      </c>
      <c r="AD26" s="54">
        <v>2112.1</v>
      </c>
      <c r="AE26" s="54">
        <v>3452.6</v>
      </c>
      <c r="AF26" s="54">
        <v>2369</v>
      </c>
      <c r="AG26" s="54">
        <v>2209.6999999999998</v>
      </c>
      <c r="AH26" s="54">
        <v>2677.3</v>
      </c>
      <c r="AI26" s="54">
        <v>2916.9</v>
      </c>
      <c r="AJ26" s="54">
        <v>2917.3</v>
      </c>
      <c r="AK26" s="54">
        <v>3519.9</v>
      </c>
      <c r="AL26" s="54">
        <v>2595.8000000000002</v>
      </c>
      <c r="AM26" s="54">
        <v>3145.7</v>
      </c>
      <c r="AN26" s="54">
        <v>2932.6</v>
      </c>
      <c r="AO26" s="54">
        <v>9849.2000000000007</v>
      </c>
      <c r="AP26" s="54">
        <v>-2313.6999999999998</v>
      </c>
      <c r="AQ26" s="54">
        <v>3233.2</v>
      </c>
      <c r="AR26" s="54">
        <v>4555.7</v>
      </c>
      <c r="AS26" s="54">
        <v>5230.8</v>
      </c>
      <c r="AT26" s="54">
        <v>3626</v>
      </c>
      <c r="AU26" s="54">
        <v>3489.2</v>
      </c>
      <c r="AV26" s="54">
        <v>3194.4</v>
      </c>
      <c r="AW26" s="54">
        <v>2141.3000000000002</v>
      </c>
      <c r="AX26" s="54">
        <v>2396.8000000000002</v>
      </c>
      <c r="AY26" s="54">
        <v>3466.9</v>
      </c>
      <c r="AZ26" s="54">
        <v>2864</v>
      </c>
      <c r="BA26" s="54">
        <v>2896.8</v>
      </c>
      <c r="BB26" s="54">
        <v>3452.6</v>
      </c>
      <c r="BC26" s="54">
        <v>3388.4</v>
      </c>
      <c r="BD26" s="54">
        <v>2854</v>
      </c>
      <c r="BE26" s="54">
        <v>3345.7</v>
      </c>
      <c r="BF26" s="54">
        <v>3013.7</v>
      </c>
      <c r="BG26" s="54">
        <v>2133.6999999999998</v>
      </c>
      <c r="BH26" s="54">
        <v>2768.9</v>
      </c>
      <c r="BI26" s="386">
        <v>12591.9</v>
      </c>
      <c r="BJ26" s="54">
        <v>11262</v>
      </c>
    </row>
    <row r="27" spans="1:62" s="44" customFormat="1" ht="12.75" customHeight="1">
      <c r="A27" s="68" t="s">
        <v>25</v>
      </c>
      <c r="B27" s="55">
        <v>14942.1</v>
      </c>
      <c r="C27" s="55">
        <v>16557</v>
      </c>
      <c r="D27" s="55">
        <v>17911</v>
      </c>
      <c r="E27" s="55">
        <v>16890.8</v>
      </c>
      <c r="F27" s="55">
        <v>17525.8</v>
      </c>
      <c r="G27" s="55">
        <v>16995</v>
      </c>
      <c r="H27" s="55">
        <v>18197.400000000001</v>
      </c>
      <c r="I27" s="55">
        <v>17232.2</v>
      </c>
      <c r="J27" s="55">
        <v>19320.900000000001</v>
      </c>
      <c r="K27" s="55">
        <v>19160.099999999999</v>
      </c>
      <c r="L27" s="55">
        <v>19313.3</v>
      </c>
      <c r="M27" s="55">
        <v>21627.5</v>
      </c>
      <c r="N27" s="55">
        <v>22017.1</v>
      </c>
      <c r="O27" s="55">
        <v>21286.1</v>
      </c>
      <c r="P27" s="55">
        <v>21224.6</v>
      </c>
      <c r="Q27" s="55">
        <v>20440.400000000001</v>
      </c>
      <c r="R27" s="55">
        <v>20048.900000000001</v>
      </c>
      <c r="S27" s="55">
        <v>24607.599999999999</v>
      </c>
      <c r="T27" s="55">
        <v>24350.2</v>
      </c>
      <c r="U27" s="55">
        <v>21228</v>
      </c>
      <c r="V27" s="55">
        <v>22951.5</v>
      </c>
      <c r="W27" s="55">
        <v>24224</v>
      </c>
      <c r="X27" s="55">
        <v>22493.4</v>
      </c>
      <c r="Y27" s="55">
        <v>24772.7</v>
      </c>
      <c r="Z27" s="55">
        <v>23633.5</v>
      </c>
      <c r="AA27" s="55">
        <v>24203.9</v>
      </c>
      <c r="AB27" s="55">
        <v>21847.7</v>
      </c>
      <c r="AC27" s="55">
        <v>21704.9</v>
      </c>
      <c r="AD27" s="55">
        <v>22629.599999999999</v>
      </c>
      <c r="AE27" s="55">
        <v>23575.3</v>
      </c>
      <c r="AF27" s="55">
        <v>22116.5</v>
      </c>
      <c r="AG27" s="55">
        <v>22587.8</v>
      </c>
      <c r="AH27" s="55">
        <v>23186.5</v>
      </c>
      <c r="AI27" s="55">
        <v>23743.9</v>
      </c>
      <c r="AJ27" s="55">
        <v>23534.2</v>
      </c>
      <c r="AK27" s="55">
        <v>25100.6</v>
      </c>
      <c r="AL27" s="55">
        <v>24140.2</v>
      </c>
      <c r="AM27" s="55">
        <v>25145.9</v>
      </c>
      <c r="AN27" s="55">
        <v>24911.1</v>
      </c>
      <c r="AO27" s="55">
        <v>31886.400000000001</v>
      </c>
      <c r="AP27" s="55">
        <v>20552.900000000001</v>
      </c>
      <c r="AQ27" s="55">
        <v>26474.6</v>
      </c>
      <c r="AR27" s="55">
        <v>26476.1</v>
      </c>
      <c r="AS27" s="55">
        <v>28171.4</v>
      </c>
      <c r="AT27" s="55">
        <v>26642.400000000001</v>
      </c>
      <c r="AU27" s="55">
        <v>27088.1</v>
      </c>
      <c r="AV27" s="55">
        <v>25499.8</v>
      </c>
      <c r="AW27" s="55">
        <v>25569.8</v>
      </c>
      <c r="AX27" s="55">
        <v>25734.7</v>
      </c>
      <c r="AY27" s="55">
        <v>27388.5</v>
      </c>
      <c r="AZ27" s="55">
        <v>26002.6</v>
      </c>
      <c r="BA27" s="55">
        <v>27169</v>
      </c>
      <c r="BB27" s="55">
        <v>27707.599999999999</v>
      </c>
      <c r="BC27" s="55">
        <v>28213.7</v>
      </c>
      <c r="BD27" s="55">
        <v>27508.3</v>
      </c>
      <c r="BE27" s="55">
        <v>27668.1</v>
      </c>
      <c r="BF27" s="55">
        <v>27718.7</v>
      </c>
      <c r="BG27" s="55">
        <v>26360.5</v>
      </c>
      <c r="BH27" s="55">
        <v>25620.5</v>
      </c>
      <c r="BI27" s="385">
        <v>110598.6</v>
      </c>
      <c r="BJ27" s="55">
        <v>107367.8</v>
      </c>
    </row>
    <row r="28" spans="1:62" s="47" customFormat="1" ht="12.75" customHeight="1">
      <c r="A28" s="18" t="s">
        <v>26</v>
      </c>
      <c r="B28" s="54">
        <v>999.7</v>
      </c>
      <c r="C28" s="54">
        <v>520.5</v>
      </c>
      <c r="D28" s="54">
        <v>547.1</v>
      </c>
      <c r="E28" s="54">
        <v>643.29999999999995</v>
      </c>
      <c r="F28" s="54">
        <v>457.6</v>
      </c>
      <c r="G28" s="54">
        <v>513.29999999999995</v>
      </c>
      <c r="H28" s="54">
        <v>805.7</v>
      </c>
      <c r="I28" s="54">
        <v>850.4</v>
      </c>
      <c r="J28" s="54">
        <v>181.7</v>
      </c>
      <c r="K28" s="54">
        <v>761.5</v>
      </c>
      <c r="L28" s="54">
        <v>667.6</v>
      </c>
      <c r="M28" s="54">
        <v>780.6</v>
      </c>
      <c r="N28" s="54">
        <v>743.3</v>
      </c>
      <c r="O28" s="54">
        <v>941.7</v>
      </c>
      <c r="P28" s="54">
        <v>1978.1</v>
      </c>
      <c r="Q28" s="54">
        <v>1763.7</v>
      </c>
      <c r="R28" s="54">
        <v>3806.2</v>
      </c>
      <c r="S28" s="54">
        <v>6099.1</v>
      </c>
      <c r="T28" s="54">
        <v>4278.3999999999996</v>
      </c>
      <c r="U28" s="54">
        <v>4247.1000000000004</v>
      </c>
      <c r="V28" s="54">
        <v>3859.4</v>
      </c>
      <c r="W28" s="54">
        <v>3368.4</v>
      </c>
      <c r="X28" s="54">
        <v>3137.9</v>
      </c>
      <c r="Y28" s="54">
        <v>2079.8000000000002</v>
      </c>
      <c r="Z28" s="54">
        <v>2001.3</v>
      </c>
      <c r="AA28" s="54">
        <v>1775.4</v>
      </c>
      <c r="AB28" s="54">
        <v>1765.5</v>
      </c>
      <c r="AC28" s="54">
        <v>1671.6</v>
      </c>
      <c r="AD28" s="54">
        <v>1416.8</v>
      </c>
      <c r="AE28" s="54">
        <v>1808.5</v>
      </c>
      <c r="AF28" s="54">
        <v>2122.4</v>
      </c>
      <c r="AG28" s="54">
        <v>1950.2</v>
      </c>
      <c r="AH28" s="54">
        <v>2225.9</v>
      </c>
      <c r="AI28" s="54">
        <v>1939.2</v>
      </c>
      <c r="AJ28" s="54">
        <v>1578.7</v>
      </c>
      <c r="AK28" s="54">
        <v>1977</v>
      </c>
      <c r="AL28" s="54">
        <v>1227</v>
      </c>
      <c r="AM28" s="54">
        <v>1190.4000000000001</v>
      </c>
      <c r="AN28" s="54">
        <v>1212.5999999999999</v>
      </c>
      <c r="AO28" s="54">
        <v>1157.9000000000001</v>
      </c>
      <c r="AP28" s="54">
        <v>855.4</v>
      </c>
      <c r="AQ28" s="54">
        <v>1079</v>
      </c>
      <c r="AR28" s="54">
        <v>1291.8</v>
      </c>
      <c r="AS28" s="54">
        <v>1279</v>
      </c>
      <c r="AT28" s="54">
        <v>1232.5999999999999</v>
      </c>
      <c r="AU28" s="54">
        <v>1364</v>
      </c>
      <c r="AV28" s="54">
        <v>2135.5</v>
      </c>
      <c r="AW28" s="54">
        <v>1417</v>
      </c>
      <c r="AX28" s="54">
        <v>1626.7</v>
      </c>
      <c r="AY28" s="54">
        <v>1001.9</v>
      </c>
      <c r="AZ28" s="54">
        <v>1301.0999999999999</v>
      </c>
      <c r="BA28" s="54">
        <v>1107.0999999999999</v>
      </c>
      <c r="BB28" s="54">
        <v>896.5</v>
      </c>
      <c r="BC28" s="54">
        <v>1059.0999999999999</v>
      </c>
      <c r="BD28" s="54">
        <v>986.3</v>
      </c>
      <c r="BE28" s="54">
        <v>861.8</v>
      </c>
      <c r="BF28" s="54">
        <v>832.5</v>
      </c>
      <c r="BG28" s="54">
        <v>1122.7</v>
      </c>
      <c r="BH28" s="54">
        <v>1185.5999999999999</v>
      </c>
      <c r="BI28" s="386">
        <v>4049</v>
      </c>
      <c r="BJ28" s="54">
        <v>4002.6</v>
      </c>
    </row>
    <row r="29" spans="1:62" s="44" customFormat="1" ht="12.75" customHeight="1">
      <c r="A29" s="68" t="s">
        <v>93</v>
      </c>
      <c r="B29" s="55">
        <v>9020.7000000000007</v>
      </c>
      <c r="C29" s="55">
        <v>9157.4</v>
      </c>
      <c r="D29" s="55">
        <v>10289</v>
      </c>
      <c r="E29" s="55">
        <v>9150.9</v>
      </c>
      <c r="F29" s="55">
        <v>9434.2999999999993</v>
      </c>
      <c r="G29" s="55">
        <v>9643.1</v>
      </c>
      <c r="H29" s="55">
        <v>9479.5</v>
      </c>
      <c r="I29" s="55">
        <v>9925</v>
      </c>
      <c r="J29" s="55">
        <v>10623.7</v>
      </c>
      <c r="K29" s="55">
        <v>10358.200000000001</v>
      </c>
      <c r="L29" s="55">
        <v>10095.6</v>
      </c>
      <c r="M29" s="55">
        <v>12655.4</v>
      </c>
      <c r="N29" s="55">
        <v>12345.9</v>
      </c>
      <c r="O29" s="55">
        <v>12706.1</v>
      </c>
      <c r="P29" s="55">
        <v>12906.4</v>
      </c>
      <c r="Q29" s="55">
        <v>11646.3</v>
      </c>
      <c r="R29" s="55">
        <v>13059.2</v>
      </c>
      <c r="S29" s="55">
        <v>13576</v>
      </c>
      <c r="T29" s="55">
        <v>12480.5</v>
      </c>
      <c r="U29" s="55">
        <v>11582.6</v>
      </c>
      <c r="V29" s="55">
        <v>12134.5</v>
      </c>
      <c r="W29" s="55">
        <v>12691.4</v>
      </c>
      <c r="X29" s="55">
        <v>12823.2</v>
      </c>
      <c r="Y29" s="55">
        <v>13097.9</v>
      </c>
      <c r="Z29" s="55">
        <v>13712.1</v>
      </c>
      <c r="AA29" s="55">
        <v>13135.6</v>
      </c>
      <c r="AB29" s="55">
        <v>10762.9</v>
      </c>
      <c r="AC29" s="55">
        <v>11261.2</v>
      </c>
      <c r="AD29" s="55">
        <v>11620.1</v>
      </c>
      <c r="AE29" s="55">
        <v>11373.2</v>
      </c>
      <c r="AF29" s="55">
        <v>11720.4</v>
      </c>
      <c r="AG29" s="55">
        <v>11361.5</v>
      </c>
      <c r="AH29" s="55">
        <v>12078.6</v>
      </c>
      <c r="AI29" s="55">
        <v>12074.8</v>
      </c>
      <c r="AJ29" s="55">
        <v>11581</v>
      </c>
      <c r="AK29" s="55">
        <v>11773.7</v>
      </c>
      <c r="AL29" s="55">
        <v>11961</v>
      </c>
      <c r="AM29" s="55">
        <v>12558.8</v>
      </c>
      <c r="AN29" s="55">
        <v>12071</v>
      </c>
      <c r="AO29" s="55">
        <v>19117.599999999999</v>
      </c>
      <c r="AP29" s="55">
        <v>7028</v>
      </c>
      <c r="AQ29" s="55">
        <v>12728</v>
      </c>
      <c r="AR29" s="55">
        <v>12081.5</v>
      </c>
      <c r="AS29" s="55">
        <v>12944.9</v>
      </c>
      <c r="AT29" s="55">
        <v>15056.8</v>
      </c>
      <c r="AU29" s="55">
        <v>13473.9</v>
      </c>
      <c r="AV29" s="55">
        <v>12197.8</v>
      </c>
      <c r="AW29" s="55">
        <v>12394.6</v>
      </c>
      <c r="AX29" s="55">
        <v>12156.5</v>
      </c>
      <c r="AY29" s="55">
        <v>13208.5</v>
      </c>
      <c r="AZ29" s="55">
        <v>12753.4</v>
      </c>
      <c r="BA29" s="55">
        <v>13107.8</v>
      </c>
      <c r="BB29" s="55">
        <v>13134.8</v>
      </c>
      <c r="BC29" s="55">
        <v>13478</v>
      </c>
      <c r="BD29" s="55">
        <v>13912</v>
      </c>
      <c r="BE29" s="55">
        <v>13571.1</v>
      </c>
      <c r="BF29" s="55">
        <v>14410</v>
      </c>
      <c r="BG29" s="55">
        <v>13139.5</v>
      </c>
      <c r="BH29" s="55">
        <v>14003.6</v>
      </c>
      <c r="BI29" s="385">
        <v>53632.7</v>
      </c>
      <c r="BJ29" s="55">
        <v>55124.2</v>
      </c>
    </row>
    <row r="30" spans="1:62" s="44" customFormat="1" ht="12.75" customHeight="1">
      <c r="A30" s="73" t="s">
        <v>90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386"/>
      <c r="BJ30" s="54"/>
    </row>
    <row r="31" spans="1:62" s="44" customFormat="1" ht="12.75" customHeight="1">
      <c r="A31" s="42" t="s">
        <v>56</v>
      </c>
      <c r="B31" s="54">
        <v>4019.3</v>
      </c>
      <c r="C31" s="54">
        <v>4326.8</v>
      </c>
      <c r="D31" s="54">
        <v>4522.8999999999996</v>
      </c>
      <c r="E31" s="54">
        <v>4343.8</v>
      </c>
      <c r="F31" s="54">
        <v>4638.7</v>
      </c>
      <c r="G31" s="54">
        <v>4653.3</v>
      </c>
      <c r="H31" s="54">
        <v>4755.1000000000004</v>
      </c>
      <c r="I31" s="54">
        <v>5509.9</v>
      </c>
      <c r="J31" s="54">
        <v>4721</v>
      </c>
      <c r="K31" s="54">
        <v>5706.8</v>
      </c>
      <c r="L31" s="54">
        <v>5343.3</v>
      </c>
      <c r="M31" s="54">
        <v>6186.7</v>
      </c>
      <c r="N31" s="54">
        <v>6005.1</v>
      </c>
      <c r="O31" s="54">
        <v>6104.7</v>
      </c>
      <c r="P31" s="54">
        <v>5621.1</v>
      </c>
      <c r="Q31" s="54">
        <v>5663.1</v>
      </c>
      <c r="R31" s="54">
        <v>5573.6</v>
      </c>
      <c r="S31" s="54">
        <v>5571.1</v>
      </c>
      <c r="T31" s="54">
        <v>5304.8</v>
      </c>
      <c r="U31" s="54">
        <v>5296</v>
      </c>
      <c r="V31" s="54">
        <v>5815.8</v>
      </c>
      <c r="W31" s="54">
        <v>5498.5</v>
      </c>
      <c r="X31" s="54">
        <v>5808.4</v>
      </c>
      <c r="Y31" s="54">
        <v>6122.8</v>
      </c>
      <c r="Z31" s="54">
        <v>6346.1</v>
      </c>
      <c r="AA31" s="54">
        <v>6282.4</v>
      </c>
      <c r="AB31" s="54">
        <v>5825.7</v>
      </c>
      <c r="AC31" s="54">
        <v>5853.5</v>
      </c>
      <c r="AD31" s="54">
        <v>6023.1</v>
      </c>
      <c r="AE31" s="54">
        <v>5905.6</v>
      </c>
      <c r="AF31" s="54">
        <v>6165.2</v>
      </c>
      <c r="AG31" s="54">
        <v>5954</v>
      </c>
      <c r="AH31" s="54">
        <v>5751.8</v>
      </c>
      <c r="AI31" s="54">
        <v>6260.9</v>
      </c>
      <c r="AJ31" s="54">
        <v>5937.2</v>
      </c>
      <c r="AK31" s="54">
        <v>6167.1</v>
      </c>
      <c r="AL31" s="54">
        <v>6222.5</v>
      </c>
      <c r="AM31" s="54">
        <v>6325.9</v>
      </c>
      <c r="AN31" s="54">
        <v>6513.5</v>
      </c>
      <c r="AO31" s="54">
        <v>6414.8</v>
      </c>
      <c r="AP31" s="54">
        <v>6652.9</v>
      </c>
      <c r="AQ31" s="54">
        <v>6891.5</v>
      </c>
      <c r="AR31" s="54">
        <v>6252.2</v>
      </c>
      <c r="AS31" s="54">
        <v>7114.8</v>
      </c>
      <c r="AT31" s="54">
        <v>6730.9</v>
      </c>
      <c r="AU31" s="54">
        <v>6864.6</v>
      </c>
      <c r="AV31" s="54">
        <v>6389</v>
      </c>
      <c r="AW31" s="54">
        <v>6768.3</v>
      </c>
      <c r="AX31" s="54">
        <v>7243.5</v>
      </c>
      <c r="AY31" s="54">
        <v>6819.8</v>
      </c>
      <c r="AZ31" s="54">
        <v>6683.8</v>
      </c>
      <c r="BA31" s="54">
        <v>6826.1</v>
      </c>
      <c r="BB31" s="54">
        <v>6711.3</v>
      </c>
      <c r="BC31" s="54">
        <v>6860.8</v>
      </c>
      <c r="BD31" s="54">
        <v>7022.6</v>
      </c>
      <c r="BE31" s="54">
        <v>6631.5</v>
      </c>
      <c r="BF31" s="54">
        <v>6983</v>
      </c>
      <c r="BG31" s="54">
        <v>6588</v>
      </c>
      <c r="BH31" s="54">
        <v>6885.5</v>
      </c>
      <c r="BI31" s="386">
        <v>27420.9</v>
      </c>
      <c r="BJ31" s="54">
        <v>27088.1</v>
      </c>
    </row>
    <row r="32" spans="1:62" s="44" customFormat="1" ht="12.75" customHeight="1">
      <c r="A32" s="42" t="s">
        <v>72</v>
      </c>
      <c r="B32" s="54">
        <v>479.5</v>
      </c>
      <c r="C32" s="54">
        <v>529.70000000000005</v>
      </c>
      <c r="D32" s="54">
        <v>539.6</v>
      </c>
      <c r="E32" s="54">
        <v>727.1</v>
      </c>
      <c r="F32" s="54">
        <v>601.1</v>
      </c>
      <c r="G32" s="54">
        <v>592.1</v>
      </c>
      <c r="H32" s="54">
        <v>681.5</v>
      </c>
      <c r="I32" s="54">
        <v>661.9</v>
      </c>
      <c r="J32" s="54">
        <v>621.20000000000005</v>
      </c>
      <c r="K32" s="54">
        <v>640.6</v>
      </c>
      <c r="L32" s="54">
        <v>1223.8</v>
      </c>
      <c r="M32" s="54">
        <v>792.5</v>
      </c>
      <c r="N32" s="54">
        <v>839.2</v>
      </c>
      <c r="O32" s="54">
        <v>863.4</v>
      </c>
      <c r="P32" s="54">
        <v>889</v>
      </c>
      <c r="Q32" s="54">
        <v>809.7</v>
      </c>
      <c r="R32" s="54">
        <v>810.9</v>
      </c>
      <c r="S32" s="54">
        <v>892.2</v>
      </c>
      <c r="T32" s="54">
        <v>875.1</v>
      </c>
      <c r="U32" s="54">
        <v>914.5</v>
      </c>
      <c r="V32" s="54">
        <v>911.8</v>
      </c>
      <c r="W32" s="54">
        <v>1031.9000000000001</v>
      </c>
      <c r="X32" s="54">
        <v>553.1</v>
      </c>
      <c r="Y32" s="54">
        <v>961.4</v>
      </c>
      <c r="Z32" s="54">
        <v>573.29999999999995</v>
      </c>
      <c r="AA32" s="54">
        <v>730.5</v>
      </c>
      <c r="AB32" s="54">
        <v>748.1</v>
      </c>
      <c r="AC32" s="54">
        <v>759.9</v>
      </c>
      <c r="AD32" s="54">
        <v>728.8</v>
      </c>
      <c r="AE32" s="54">
        <v>722</v>
      </c>
      <c r="AF32" s="54">
        <v>638.1</v>
      </c>
      <c r="AG32" s="54">
        <v>696</v>
      </c>
      <c r="AH32" s="54">
        <v>711.8</v>
      </c>
      <c r="AI32" s="54">
        <v>708.3</v>
      </c>
      <c r="AJ32" s="54">
        <v>671.6</v>
      </c>
      <c r="AK32" s="54">
        <v>792.3</v>
      </c>
      <c r="AL32" s="54">
        <v>629</v>
      </c>
      <c r="AM32" s="54">
        <v>611</v>
      </c>
      <c r="AN32" s="54">
        <v>542.6</v>
      </c>
      <c r="AO32" s="54">
        <v>617.29999999999995</v>
      </c>
      <c r="AP32" s="54">
        <v>632.29999999999995</v>
      </c>
      <c r="AQ32" s="54">
        <v>673.9</v>
      </c>
      <c r="AR32" s="54">
        <v>464.5</v>
      </c>
      <c r="AS32" s="54">
        <v>715.5</v>
      </c>
      <c r="AT32" s="54">
        <v>644.70000000000005</v>
      </c>
      <c r="AU32" s="54">
        <v>669.5</v>
      </c>
      <c r="AV32" s="54">
        <v>600.5</v>
      </c>
      <c r="AW32" s="54">
        <v>447.4</v>
      </c>
      <c r="AX32" s="54">
        <v>852</v>
      </c>
      <c r="AY32" s="54">
        <v>804</v>
      </c>
      <c r="AZ32" s="54">
        <v>781</v>
      </c>
      <c r="BA32" s="54">
        <v>907.5</v>
      </c>
      <c r="BB32" s="54">
        <v>907</v>
      </c>
      <c r="BC32" s="54">
        <v>897.3</v>
      </c>
      <c r="BD32" s="54">
        <v>1033</v>
      </c>
      <c r="BE32" s="54">
        <v>821</v>
      </c>
      <c r="BF32" s="54">
        <v>1006.3</v>
      </c>
      <c r="BG32" s="54">
        <v>951.9</v>
      </c>
      <c r="BH32" s="54">
        <v>846.1</v>
      </c>
      <c r="BI32" s="386">
        <v>3744.8</v>
      </c>
      <c r="BJ32" s="54">
        <v>3625.2</v>
      </c>
    </row>
    <row r="33" spans="1:62" s="44" customFormat="1" ht="12.75" customHeight="1">
      <c r="A33" s="42" t="s">
        <v>48</v>
      </c>
      <c r="B33" s="54">
        <v>4521.8</v>
      </c>
      <c r="C33" s="54">
        <v>4301.2</v>
      </c>
      <c r="D33" s="54">
        <v>5226.8</v>
      </c>
      <c r="E33" s="54">
        <v>4080.4</v>
      </c>
      <c r="F33" s="54">
        <v>4194.5</v>
      </c>
      <c r="G33" s="54">
        <v>4397.2</v>
      </c>
      <c r="H33" s="54">
        <v>4042.4</v>
      </c>
      <c r="I33" s="54">
        <v>3754.4</v>
      </c>
      <c r="J33" s="54">
        <v>5282.8</v>
      </c>
      <c r="K33" s="54">
        <v>4011.3</v>
      </c>
      <c r="L33" s="54">
        <v>3529.2</v>
      </c>
      <c r="M33" s="54">
        <v>5675.1</v>
      </c>
      <c r="N33" s="54">
        <v>5507.3</v>
      </c>
      <c r="O33" s="54">
        <v>5732.1</v>
      </c>
      <c r="P33" s="54">
        <v>6395.1</v>
      </c>
      <c r="Q33" s="54">
        <v>5175</v>
      </c>
      <c r="R33" s="54">
        <v>6674.3</v>
      </c>
      <c r="S33" s="54">
        <v>7112.3</v>
      </c>
      <c r="T33" s="54">
        <v>6300.3</v>
      </c>
      <c r="U33" s="54">
        <v>5372.5</v>
      </c>
      <c r="V33" s="54">
        <v>5406.3</v>
      </c>
      <c r="W33" s="54">
        <v>6161.8</v>
      </c>
      <c r="X33" s="54">
        <v>6461</v>
      </c>
      <c r="Y33" s="54">
        <v>6014.3</v>
      </c>
      <c r="Z33" s="54">
        <v>6792.7</v>
      </c>
      <c r="AA33" s="54">
        <v>6123.5</v>
      </c>
      <c r="AB33" s="54">
        <v>4188.5</v>
      </c>
      <c r="AC33" s="54">
        <v>4647.3999999999996</v>
      </c>
      <c r="AD33" s="54">
        <v>4867.2</v>
      </c>
      <c r="AE33" s="54">
        <v>4746.3999999999996</v>
      </c>
      <c r="AF33" s="54">
        <v>4916.8999999999996</v>
      </c>
      <c r="AG33" s="54">
        <v>4711.7</v>
      </c>
      <c r="AH33" s="54">
        <v>5614.8</v>
      </c>
      <c r="AI33" s="54">
        <v>5104.3999999999996</v>
      </c>
      <c r="AJ33" s="54">
        <v>4974.3</v>
      </c>
      <c r="AK33" s="54">
        <v>4814.5</v>
      </c>
      <c r="AL33" s="54">
        <v>5109.3999999999996</v>
      </c>
      <c r="AM33" s="54">
        <v>5621.2</v>
      </c>
      <c r="AN33" s="54">
        <v>5014.8999999999996</v>
      </c>
      <c r="AO33" s="54">
        <v>12085.1</v>
      </c>
      <c r="AP33" s="54">
        <v>-256.89999999999998</v>
      </c>
      <c r="AQ33" s="54">
        <v>5163.7</v>
      </c>
      <c r="AR33" s="54">
        <v>5365.2</v>
      </c>
      <c r="AS33" s="54">
        <v>5114.1000000000004</v>
      </c>
      <c r="AT33" s="54">
        <v>7681.6</v>
      </c>
      <c r="AU33" s="54">
        <v>5939.1</v>
      </c>
      <c r="AV33" s="54">
        <v>5208.6000000000004</v>
      </c>
      <c r="AW33" s="54">
        <v>5179.5</v>
      </c>
      <c r="AX33" s="54">
        <v>4061.3</v>
      </c>
      <c r="AY33" s="54">
        <v>5584.5</v>
      </c>
      <c r="AZ33" s="54">
        <v>5289.1</v>
      </c>
      <c r="BA33" s="54">
        <v>5373.7</v>
      </c>
      <c r="BB33" s="54">
        <v>5516.4</v>
      </c>
      <c r="BC33" s="54">
        <v>5720.1</v>
      </c>
      <c r="BD33" s="54">
        <v>5855.8</v>
      </c>
      <c r="BE33" s="54">
        <v>6117.7</v>
      </c>
      <c r="BF33" s="54">
        <v>6420.6</v>
      </c>
      <c r="BG33" s="54">
        <v>5600.3</v>
      </c>
      <c r="BH33" s="54">
        <v>6271.7</v>
      </c>
      <c r="BI33" s="386">
        <v>22466.1</v>
      </c>
      <c r="BJ33" s="54">
        <v>24410.3</v>
      </c>
    </row>
    <row r="34" spans="1:62" s="44" customFormat="1" ht="12.75" customHeight="1">
      <c r="A34" s="68" t="s">
        <v>276</v>
      </c>
      <c r="B34" s="55">
        <v>4940.3</v>
      </c>
      <c r="C34" s="55">
        <v>6944.3</v>
      </c>
      <c r="D34" s="55">
        <v>7147.9</v>
      </c>
      <c r="E34" s="55">
        <v>7158.8</v>
      </c>
      <c r="F34" s="55">
        <v>7611.5</v>
      </c>
      <c r="G34" s="55">
        <v>6856.1</v>
      </c>
      <c r="H34" s="55">
        <v>8179.4</v>
      </c>
      <c r="I34" s="55">
        <v>6564.4</v>
      </c>
      <c r="J34" s="55">
        <v>8691.1</v>
      </c>
      <c r="K34" s="55">
        <v>8169.4</v>
      </c>
      <c r="L34" s="55">
        <v>8707.4</v>
      </c>
      <c r="M34" s="55">
        <v>8320.6</v>
      </c>
      <c r="N34" s="55">
        <v>9005.2999999999993</v>
      </c>
      <c r="O34" s="55">
        <v>7767.1</v>
      </c>
      <c r="P34" s="55">
        <v>6321.5</v>
      </c>
      <c r="Q34" s="55">
        <v>7151.9</v>
      </c>
      <c r="R34" s="55">
        <v>3301.4</v>
      </c>
      <c r="S34" s="55">
        <v>4981</v>
      </c>
      <c r="T34" s="55">
        <v>8445.6</v>
      </c>
      <c r="U34" s="55">
        <v>5721.9</v>
      </c>
      <c r="V34" s="55">
        <v>7131.9</v>
      </c>
      <c r="W34" s="55">
        <v>8276.6</v>
      </c>
      <c r="X34" s="55">
        <v>6705.6</v>
      </c>
      <c r="Y34" s="55">
        <v>9695.6</v>
      </c>
      <c r="Z34" s="55">
        <v>8116.8</v>
      </c>
      <c r="AA34" s="55">
        <v>9445.5</v>
      </c>
      <c r="AB34" s="55">
        <v>9485.4</v>
      </c>
      <c r="AC34" s="55">
        <v>8913</v>
      </c>
      <c r="AD34" s="55">
        <v>9715.7999999999993</v>
      </c>
      <c r="AE34" s="55">
        <v>10514.6</v>
      </c>
      <c r="AF34" s="55">
        <v>8398</v>
      </c>
      <c r="AG34" s="55">
        <v>9417.7999999999993</v>
      </c>
      <c r="AH34" s="55">
        <v>9037.2000000000007</v>
      </c>
      <c r="AI34" s="55">
        <v>9860.7999999999993</v>
      </c>
      <c r="AJ34" s="55">
        <v>10538.3</v>
      </c>
      <c r="AK34" s="55">
        <v>11534.2</v>
      </c>
      <c r="AL34" s="55">
        <v>11157.8</v>
      </c>
      <c r="AM34" s="55">
        <v>11563.2</v>
      </c>
      <c r="AN34" s="55">
        <v>11881.1</v>
      </c>
      <c r="AO34" s="55">
        <v>11693.8</v>
      </c>
      <c r="AP34" s="55">
        <v>12876.2</v>
      </c>
      <c r="AQ34" s="55">
        <v>12856.8</v>
      </c>
      <c r="AR34" s="55">
        <v>13320.2</v>
      </c>
      <c r="AS34" s="55">
        <v>14195.6</v>
      </c>
      <c r="AT34" s="55">
        <v>10580.9</v>
      </c>
      <c r="AU34" s="55">
        <v>12478.1</v>
      </c>
      <c r="AV34" s="55">
        <v>11421.6</v>
      </c>
      <c r="AW34" s="55">
        <v>11911.7</v>
      </c>
      <c r="AX34" s="55">
        <v>12152.9</v>
      </c>
      <c r="AY34" s="55">
        <v>13390.5</v>
      </c>
      <c r="AZ34" s="55">
        <v>12060.6</v>
      </c>
      <c r="BA34" s="55">
        <v>13083.6</v>
      </c>
      <c r="BB34" s="55">
        <v>13811.4</v>
      </c>
      <c r="BC34" s="55">
        <v>13810.6</v>
      </c>
      <c r="BD34" s="55">
        <v>12732.9</v>
      </c>
      <c r="BE34" s="55">
        <v>13348.3</v>
      </c>
      <c r="BF34" s="55">
        <v>12616.2</v>
      </c>
      <c r="BG34" s="55">
        <v>12246.2</v>
      </c>
      <c r="BH34" s="55">
        <v>10606.4</v>
      </c>
      <c r="BI34" s="385">
        <v>53438.400000000001</v>
      </c>
      <c r="BJ34" s="55">
        <v>48817.1</v>
      </c>
    </row>
    <row r="35" spans="1:62" s="44" customFormat="1" ht="12.75" customHeight="1">
      <c r="A35" s="42" t="s">
        <v>68</v>
      </c>
      <c r="B35" s="54">
        <v>1483.8</v>
      </c>
      <c r="C35" s="54">
        <v>1988.2</v>
      </c>
      <c r="D35" s="54">
        <v>1694</v>
      </c>
      <c r="E35" s="54">
        <v>1955</v>
      </c>
      <c r="F35" s="54">
        <v>2411.3000000000002</v>
      </c>
      <c r="G35" s="54">
        <v>1955.6</v>
      </c>
      <c r="H35" s="54">
        <v>2711</v>
      </c>
      <c r="I35" s="54">
        <v>1656.7</v>
      </c>
      <c r="J35" s="54">
        <v>2392.1</v>
      </c>
      <c r="K35" s="54">
        <v>2850.9</v>
      </c>
      <c r="L35" s="54">
        <v>2448.6999999999998</v>
      </c>
      <c r="M35" s="54">
        <v>2489.4</v>
      </c>
      <c r="N35" s="54">
        <v>2552.5</v>
      </c>
      <c r="O35" s="54">
        <v>1956.4</v>
      </c>
      <c r="P35" s="54">
        <v>1161.4000000000001</v>
      </c>
      <c r="Q35" s="54">
        <v>1707.8</v>
      </c>
      <c r="R35" s="54">
        <v>420.1</v>
      </c>
      <c r="S35" s="54">
        <v>1301.4000000000001</v>
      </c>
      <c r="T35" s="54">
        <v>2240.6</v>
      </c>
      <c r="U35" s="54">
        <v>1720.2</v>
      </c>
      <c r="V35" s="54">
        <v>4067.7</v>
      </c>
      <c r="W35" s="54">
        <v>2318.4</v>
      </c>
      <c r="X35" s="54">
        <v>1954.3</v>
      </c>
      <c r="Y35" s="54">
        <v>2732.8</v>
      </c>
      <c r="Z35" s="54">
        <v>2023</v>
      </c>
      <c r="AA35" s="54">
        <v>2695.7</v>
      </c>
      <c r="AB35" s="54">
        <v>1788.6</v>
      </c>
      <c r="AC35" s="54">
        <v>2545.6999999999998</v>
      </c>
      <c r="AD35" s="54">
        <v>2476.6999999999998</v>
      </c>
      <c r="AE35" s="54">
        <v>3045</v>
      </c>
      <c r="AF35" s="54">
        <v>2907.2</v>
      </c>
      <c r="AG35" s="54">
        <v>3103.7</v>
      </c>
      <c r="AH35" s="54">
        <v>2810.7</v>
      </c>
      <c r="AI35" s="54">
        <v>2913.2</v>
      </c>
      <c r="AJ35" s="54">
        <v>3342.8</v>
      </c>
      <c r="AK35" s="54">
        <v>3287.3</v>
      </c>
      <c r="AL35" s="54">
        <v>3514.9</v>
      </c>
      <c r="AM35" s="54">
        <v>3556.4</v>
      </c>
      <c r="AN35" s="54">
        <v>3508</v>
      </c>
      <c r="AO35" s="54">
        <v>3306.4</v>
      </c>
      <c r="AP35" s="54">
        <v>4075.1</v>
      </c>
      <c r="AQ35" s="54">
        <v>3962.1</v>
      </c>
      <c r="AR35" s="54">
        <v>4344.8999999999996</v>
      </c>
      <c r="AS35" s="54">
        <v>3817.1</v>
      </c>
      <c r="AT35" s="54">
        <v>3011</v>
      </c>
      <c r="AU35" s="54">
        <v>3799.3</v>
      </c>
      <c r="AV35" s="54">
        <v>3196.9</v>
      </c>
      <c r="AW35" s="54">
        <v>3574.4</v>
      </c>
      <c r="AX35" s="54">
        <v>3591.3</v>
      </c>
      <c r="AY35" s="54">
        <v>4000.9</v>
      </c>
      <c r="AZ35" s="54">
        <v>3671.1</v>
      </c>
      <c r="BA35" s="54">
        <v>3888.2</v>
      </c>
      <c r="BB35" s="54">
        <v>4041.9</v>
      </c>
      <c r="BC35" s="54">
        <v>4135</v>
      </c>
      <c r="BD35" s="54">
        <v>3585.9</v>
      </c>
      <c r="BE35" s="54">
        <v>4015.9</v>
      </c>
      <c r="BF35" s="54">
        <v>3856.1</v>
      </c>
      <c r="BG35" s="54">
        <v>3563.2</v>
      </c>
      <c r="BH35" s="54">
        <v>3096</v>
      </c>
      <c r="BI35" s="386">
        <v>15650.9</v>
      </c>
      <c r="BJ35" s="54">
        <v>14531.2</v>
      </c>
    </row>
    <row r="36" spans="1:62" s="44" customFormat="1" ht="12.75" customHeight="1">
      <c r="A36" s="102" t="s">
        <v>275</v>
      </c>
      <c r="B36" s="55">
        <v>2926.1</v>
      </c>
      <c r="C36" s="55">
        <v>4618.8</v>
      </c>
      <c r="D36" s="55">
        <v>5016.2</v>
      </c>
      <c r="E36" s="55">
        <v>4909.7</v>
      </c>
      <c r="F36" s="55">
        <v>4441.3999999999996</v>
      </c>
      <c r="G36" s="55">
        <v>4591.5</v>
      </c>
      <c r="H36" s="55">
        <v>4899.3</v>
      </c>
      <c r="I36" s="55">
        <v>4712.1000000000004</v>
      </c>
      <c r="J36" s="55">
        <v>6013.2</v>
      </c>
      <c r="K36" s="55">
        <v>5104.6000000000004</v>
      </c>
      <c r="L36" s="55">
        <v>5624.8</v>
      </c>
      <c r="M36" s="55">
        <v>5781.1</v>
      </c>
      <c r="N36" s="55">
        <v>6215</v>
      </c>
      <c r="O36" s="55">
        <v>5914.2</v>
      </c>
      <c r="P36" s="55">
        <v>5868.5</v>
      </c>
      <c r="Q36" s="55">
        <v>5502.5</v>
      </c>
      <c r="R36" s="55">
        <v>3323.3</v>
      </c>
      <c r="S36" s="55">
        <v>4612.8999999999996</v>
      </c>
      <c r="T36" s="55">
        <v>5173.5</v>
      </c>
      <c r="U36" s="55">
        <v>4748.6000000000004</v>
      </c>
      <c r="V36" s="55">
        <v>2277.1999999999998</v>
      </c>
      <c r="W36" s="55">
        <v>5930.3</v>
      </c>
      <c r="X36" s="55">
        <v>4720.7</v>
      </c>
      <c r="Y36" s="55">
        <v>6911.9</v>
      </c>
      <c r="Z36" s="55">
        <v>6061.3</v>
      </c>
      <c r="AA36" s="55">
        <v>6722.6</v>
      </c>
      <c r="AB36" s="55">
        <v>7672.3</v>
      </c>
      <c r="AC36" s="55">
        <v>6344.9</v>
      </c>
      <c r="AD36" s="55">
        <v>7213.1</v>
      </c>
      <c r="AE36" s="55">
        <v>7446</v>
      </c>
      <c r="AF36" s="55">
        <v>5464.3</v>
      </c>
      <c r="AG36" s="55">
        <v>6295.4</v>
      </c>
      <c r="AH36" s="55">
        <v>6203.8</v>
      </c>
      <c r="AI36" s="55">
        <v>6922.7</v>
      </c>
      <c r="AJ36" s="55">
        <v>7168.3</v>
      </c>
      <c r="AK36" s="55">
        <v>8219.7000000000007</v>
      </c>
      <c r="AL36" s="55">
        <v>7610.1</v>
      </c>
      <c r="AM36" s="55">
        <v>7981.9</v>
      </c>
      <c r="AN36" s="55">
        <v>8332.5</v>
      </c>
      <c r="AO36" s="55">
        <v>8371.5</v>
      </c>
      <c r="AP36" s="55">
        <v>8779.4</v>
      </c>
      <c r="AQ36" s="55">
        <v>8863.5</v>
      </c>
      <c r="AR36" s="55">
        <v>9122.4</v>
      </c>
      <c r="AS36" s="55">
        <v>11350.4</v>
      </c>
      <c r="AT36" s="55">
        <v>7596.5</v>
      </c>
      <c r="AU36" s="55">
        <v>8667.6</v>
      </c>
      <c r="AV36" s="55">
        <v>3168.4</v>
      </c>
      <c r="AW36" s="55">
        <v>8292.2999999999993</v>
      </c>
      <c r="AX36" s="55">
        <v>7570.6</v>
      </c>
      <c r="AY36" s="55">
        <v>9380.4</v>
      </c>
      <c r="AZ36" s="55">
        <v>8066.6</v>
      </c>
      <c r="BA36" s="55">
        <v>9181.6</v>
      </c>
      <c r="BB36" s="55">
        <v>9181.9</v>
      </c>
      <c r="BC36" s="55">
        <v>9642</v>
      </c>
      <c r="BD36" s="55">
        <v>8353.1</v>
      </c>
      <c r="BE36" s="55">
        <v>9180</v>
      </c>
      <c r="BF36" s="55">
        <v>8664.7000000000007</v>
      </c>
      <c r="BG36" s="55">
        <v>9540.5</v>
      </c>
      <c r="BH36" s="55">
        <v>7306.4</v>
      </c>
      <c r="BI36" s="385">
        <v>36358.6</v>
      </c>
      <c r="BJ36" s="55">
        <v>34691.599999999999</v>
      </c>
    </row>
    <row r="37" spans="1:62" s="44" customFormat="1" ht="12.75" customHeight="1">
      <c r="A37" s="102"/>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386"/>
      <c r="BJ37" s="54"/>
    </row>
    <row r="38" spans="1:62" s="47" customFormat="1" ht="12.75" customHeight="1">
      <c r="A38" s="18" t="s">
        <v>89</v>
      </c>
      <c r="B38" s="54">
        <v>239</v>
      </c>
      <c r="C38" s="54">
        <v>235</v>
      </c>
      <c r="D38" s="54">
        <v>233</v>
      </c>
      <c r="E38" s="54">
        <v>228</v>
      </c>
      <c r="F38" s="54">
        <v>226</v>
      </c>
      <c r="G38" s="54">
        <v>223</v>
      </c>
      <c r="H38" s="54">
        <v>219</v>
      </c>
      <c r="I38" s="54">
        <v>215</v>
      </c>
      <c r="J38" s="54">
        <v>214</v>
      </c>
      <c r="K38" s="54">
        <v>211</v>
      </c>
      <c r="L38" s="54">
        <v>210</v>
      </c>
      <c r="M38" s="54">
        <v>211</v>
      </c>
      <c r="N38" s="54">
        <v>209</v>
      </c>
      <c r="O38" s="54">
        <v>205</v>
      </c>
      <c r="P38" s="54">
        <v>205</v>
      </c>
      <c r="Q38" s="54">
        <v>201</v>
      </c>
      <c r="R38" s="54">
        <v>196</v>
      </c>
      <c r="S38" s="54">
        <v>188</v>
      </c>
      <c r="T38" s="54">
        <v>185</v>
      </c>
      <c r="U38" s="54">
        <v>181</v>
      </c>
      <c r="V38" s="54">
        <v>179</v>
      </c>
      <c r="W38" s="54">
        <v>175</v>
      </c>
      <c r="X38" s="54">
        <v>172</v>
      </c>
      <c r="Y38" s="54">
        <v>172</v>
      </c>
      <c r="Z38" s="54">
        <v>172</v>
      </c>
      <c r="AA38" s="54">
        <v>170</v>
      </c>
      <c r="AB38" s="54">
        <v>169</v>
      </c>
      <c r="AC38" s="54">
        <v>167</v>
      </c>
      <c r="AD38" s="54">
        <v>166</v>
      </c>
      <c r="AE38" s="54">
        <v>167</v>
      </c>
      <c r="AF38" s="54">
        <v>164</v>
      </c>
      <c r="AG38" s="54">
        <v>164</v>
      </c>
      <c r="AH38" s="54">
        <v>164</v>
      </c>
      <c r="AI38" s="54">
        <v>166</v>
      </c>
      <c r="AJ38" s="54">
        <v>165</v>
      </c>
      <c r="AK38" s="54">
        <v>164</v>
      </c>
      <c r="AL38" s="54">
        <v>163</v>
      </c>
      <c r="AM38" s="54">
        <v>163</v>
      </c>
      <c r="AN38" s="54">
        <v>164</v>
      </c>
      <c r="AO38" s="54">
        <v>77</v>
      </c>
      <c r="AP38" s="54">
        <v>160</v>
      </c>
      <c r="AQ38" s="54">
        <v>159</v>
      </c>
      <c r="AR38" s="54">
        <v>159</v>
      </c>
      <c r="AS38" s="54">
        <v>154</v>
      </c>
      <c r="AT38" s="54">
        <v>152</v>
      </c>
      <c r="AU38" s="54">
        <v>150</v>
      </c>
      <c r="AV38" s="54">
        <v>149</v>
      </c>
      <c r="AW38" s="54">
        <v>149</v>
      </c>
      <c r="AX38" s="54">
        <v>145</v>
      </c>
      <c r="AY38" s="54">
        <v>144</v>
      </c>
      <c r="AZ38" s="54">
        <v>140</v>
      </c>
      <c r="BA38" s="54">
        <v>141</v>
      </c>
      <c r="BB38" s="54">
        <v>140</v>
      </c>
      <c r="BC38" s="54">
        <v>141</v>
      </c>
      <c r="BD38" s="54">
        <v>140</v>
      </c>
      <c r="BE38" s="54">
        <v>136</v>
      </c>
      <c r="BF38" s="54">
        <v>136</v>
      </c>
      <c r="BG38" s="54">
        <v>137</v>
      </c>
      <c r="BH38" s="54">
        <v>138</v>
      </c>
      <c r="BI38" s="386">
        <v>140</v>
      </c>
      <c r="BJ38" s="54">
        <v>138</v>
      </c>
    </row>
    <row r="39" spans="1:62" s="47" customFormat="1" ht="6" customHeight="1">
      <c r="A39" s="29"/>
      <c r="B39" s="29"/>
      <c r="C39" s="29"/>
      <c r="D39" s="29"/>
      <c r="E39" s="29"/>
      <c r="F39" s="29"/>
      <c r="G39" s="29"/>
      <c r="H39" s="29"/>
      <c r="I39" s="29"/>
      <c r="J39" s="29"/>
      <c r="K39" s="29"/>
      <c r="L39" s="29"/>
      <c r="M39" s="29"/>
      <c r="N39" s="29"/>
      <c r="O39" s="29"/>
      <c r="P39" s="29"/>
      <c r="Q39" s="29"/>
      <c r="R39" s="29"/>
      <c r="S39" s="29"/>
      <c r="T39" s="29"/>
      <c r="U39" s="108"/>
      <c r="V39" s="108"/>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49"/>
      <c r="BI39" s="388"/>
      <c r="BJ39" s="49"/>
    </row>
    <row r="40" spans="1:62" s="47" customFormat="1" ht="17.25" customHeight="1">
      <c r="A40" s="98" t="s">
        <v>277</v>
      </c>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98"/>
      <c r="BD40" s="98"/>
      <c r="BE40" s="110"/>
      <c r="BF40" s="110"/>
      <c r="BG40" s="110"/>
    </row>
    <row r="41" spans="1:62" s="47" customFormat="1" ht="10.5">
      <c r="A41" s="98"/>
      <c r="B41" s="98"/>
      <c r="C41" s="98"/>
      <c r="D41" s="98"/>
      <c r="E41" s="98"/>
      <c r="F41" s="98"/>
      <c r="G41" s="98"/>
      <c r="H41" s="98"/>
      <c r="I41" s="98"/>
      <c r="J41" s="98"/>
      <c r="K41" s="98"/>
      <c r="L41" s="98"/>
      <c r="M41" s="98"/>
      <c r="N41" s="98"/>
      <c r="O41" s="98"/>
      <c r="P41" s="98"/>
      <c r="Q41" s="98"/>
      <c r="R41" s="98"/>
      <c r="S41" s="98"/>
      <c r="T41" s="98"/>
      <c r="U41" s="28"/>
      <c r="V41" s="28"/>
      <c r="W41" s="98"/>
      <c r="X41" s="98"/>
      <c r="Y41" s="98"/>
      <c r="Z41" s="98"/>
      <c r="AA41" s="98"/>
      <c r="AB41" s="98"/>
      <c r="AC41" s="98"/>
      <c r="AD41" s="98"/>
      <c r="AE41" s="98"/>
      <c r="AF41" s="98"/>
      <c r="AG41" s="98"/>
      <c r="AH41" s="98"/>
      <c r="AI41" s="55"/>
      <c r="AJ41" s="55"/>
      <c r="AK41" s="55"/>
      <c r="AL41" s="55"/>
      <c r="AM41" s="55"/>
      <c r="AN41" s="55"/>
      <c r="AO41" s="55"/>
      <c r="AP41" s="55"/>
      <c r="AQ41" s="55"/>
      <c r="AR41" s="55"/>
      <c r="AS41" s="55"/>
      <c r="AT41" s="55"/>
      <c r="AU41" s="55"/>
      <c r="AV41" s="55"/>
      <c r="AW41" s="55"/>
      <c r="AX41" s="55"/>
      <c r="AY41" s="55"/>
      <c r="AZ41" s="55"/>
      <c r="BA41" s="55"/>
      <c r="BB41" s="55"/>
      <c r="BC41" s="98"/>
      <c r="BD41" s="98"/>
      <c r="BE41" s="110"/>
      <c r="BF41" s="110"/>
      <c r="BG41" s="110"/>
    </row>
    <row r="42" spans="1:62" s="47" customFormat="1">
      <c r="A42" s="98"/>
      <c r="B42" s="98"/>
      <c r="C42" s="98"/>
      <c r="D42" s="98"/>
      <c r="E42" s="98"/>
      <c r="F42" s="98"/>
      <c r="G42" s="98"/>
      <c r="H42" s="98"/>
      <c r="I42" s="98"/>
      <c r="J42" s="98"/>
      <c r="K42" s="98"/>
      <c r="L42" s="98"/>
      <c r="M42" s="98"/>
      <c r="N42" s="98"/>
      <c r="O42" s="98"/>
      <c r="P42" s="98"/>
      <c r="Q42" s="98"/>
      <c r="R42" s="98"/>
      <c r="S42" s="98"/>
      <c r="T42" s="98"/>
      <c r="U42" s="111"/>
      <c r="V42" s="111"/>
      <c r="W42" s="54"/>
      <c r="X42" s="98"/>
      <c r="Y42" s="98"/>
      <c r="Z42" s="98"/>
      <c r="AA42" s="98"/>
      <c r="AB42" s="98"/>
      <c r="AC42" s="98"/>
      <c r="AD42" s="98"/>
      <c r="AE42" s="98"/>
      <c r="AF42" s="98"/>
      <c r="AG42" s="98"/>
      <c r="AH42" s="98"/>
      <c r="AI42" s="54"/>
      <c r="AJ42" s="54"/>
      <c r="AK42" s="54"/>
      <c r="AL42" s="54"/>
      <c r="AM42" s="54"/>
      <c r="AN42" s="54"/>
      <c r="AO42" s="54"/>
      <c r="AP42" s="54"/>
      <c r="AQ42" s="54"/>
      <c r="AR42" s="54"/>
      <c r="AS42" s="54"/>
      <c r="AT42" s="54"/>
      <c r="AU42" s="54"/>
      <c r="AV42" s="54"/>
      <c r="AW42" s="54"/>
      <c r="AX42" s="54"/>
      <c r="AY42" s="54"/>
      <c r="AZ42" s="54"/>
      <c r="BA42" s="54"/>
      <c r="BB42" s="54"/>
      <c r="BC42" s="98"/>
      <c r="BD42" s="98"/>
      <c r="BE42" s="98"/>
      <c r="BF42" s="98"/>
      <c r="BG42" s="98"/>
    </row>
    <row r="43" spans="1:62" s="47" customFormat="1">
      <c r="B43" s="156"/>
      <c r="C43" s="156"/>
      <c r="D43" s="156"/>
      <c r="E43" s="156"/>
      <c r="F43" s="156"/>
      <c r="G43" s="156"/>
      <c r="H43" s="156"/>
      <c r="I43" s="156"/>
      <c r="J43" s="156"/>
      <c r="K43" s="156"/>
      <c r="L43" s="156"/>
      <c r="M43" s="156"/>
      <c r="N43" s="156"/>
      <c r="O43" s="156"/>
      <c r="P43" s="156"/>
      <c r="U43" s="35"/>
      <c r="V43" s="35"/>
      <c r="W43" s="51"/>
      <c r="Z43" s="156"/>
      <c r="AD43" s="156"/>
      <c r="AI43" s="51"/>
      <c r="AJ43" s="51"/>
      <c r="AK43" s="51"/>
      <c r="AL43" s="51"/>
      <c r="AM43" s="51"/>
      <c r="AN43" s="51"/>
      <c r="AO43" s="51"/>
      <c r="AP43" s="51"/>
      <c r="AQ43" s="51"/>
      <c r="AR43" s="51"/>
      <c r="AS43" s="51"/>
      <c r="AT43" s="51"/>
      <c r="AU43" s="51"/>
      <c r="AV43" s="51"/>
      <c r="AW43" s="51"/>
      <c r="AX43" s="51"/>
      <c r="AY43" s="51"/>
      <c r="AZ43" s="191"/>
      <c r="BA43" s="51"/>
      <c r="BB43" s="191"/>
      <c r="BD43" s="156"/>
      <c r="BF43" s="156"/>
      <c r="BG43" s="156"/>
    </row>
    <row r="44" spans="1:62" s="47" customFormat="1">
      <c r="B44" s="156"/>
      <c r="C44" s="156"/>
      <c r="D44" s="156"/>
      <c r="E44" s="156"/>
      <c r="F44" s="156"/>
      <c r="G44" s="156"/>
      <c r="H44" s="156"/>
      <c r="I44" s="156"/>
      <c r="J44" s="156"/>
      <c r="K44" s="156"/>
      <c r="L44" s="156"/>
      <c r="M44" s="156"/>
      <c r="N44" s="156"/>
      <c r="O44" s="156"/>
      <c r="P44" s="156"/>
      <c r="U44" s="35"/>
      <c r="V44" s="35"/>
      <c r="W44" s="51"/>
      <c r="Z44" s="156"/>
      <c r="AD44" s="156"/>
      <c r="AI44" s="51"/>
      <c r="AJ44" s="51"/>
      <c r="AK44" s="51"/>
      <c r="AL44" s="51"/>
      <c r="AM44" s="51"/>
      <c r="AN44" s="51"/>
      <c r="AO44" s="51"/>
      <c r="AP44" s="51"/>
      <c r="AQ44" s="51"/>
      <c r="AR44" s="51"/>
      <c r="AS44" s="51"/>
      <c r="AT44" s="51"/>
      <c r="AU44" s="51"/>
      <c r="AV44" s="51"/>
      <c r="AW44" s="51"/>
      <c r="AX44" s="51"/>
      <c r="AY44" s="51"/>
      <c r="AZ44" s="191"/>
      <c r="BA44" s="51"/>
      <c r="BB44" s="191"/>
      <c r="BD44" s="156"/>
      <c r="BF44" s="156"/>
      <c r="BG44" s="156"/>
    </row>
  </sheetData>
  <mergeCells count="5">
    <mergeCell ref="BJ3:BJ4"/>
    <mergeCell ref="A1:BJ1"/>
    <mergeCell ref="A2:BJ2"/>
    <mergeCell ref="B3:BH3"/>
    <mergeCell ref="BI3:BI4"/>
  </mergeCells>
  <printOptions horizontalCentered="1"/>
  <pageMargins left="0.59055118110236227" right="0.59055118110236227" top="0.59055118110236227" bottom="0" header="0" footer="0.47244094488188981"/>
  <pageSetup paperSize="9" scale="15" firstPageNumber="2" fitToHeight="0" orientation="portrait"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4" max="4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BU49"/>
  <sheetViews>
    <sheetView showGridLines="0" zoomScaleNormal="100" zoomScaleSheetLayoutView="100" workbookViewId="0">
      <selection sqref="A1:BH1"/>
    </sheetView>
  </sheetViews>
  <sheetFormatPr defaultColWidth="9.1328125" defaultRowHeight="12.75"/>
  <cols>
    <col min="1" max="1" width="35.73046875" style="6" customWidth="1"/>
    <col min="2" max="20" width="10.265625" style="6" customWidth="1"/>
    <col min="21" max="24" width="10.265625" style="8" customWidth="1"/>
    <col min="25" max="26" width="10.265625" style="5" customWidth="1"/>
    <col min="27" max="27" width="10.265625" style="24" customWidth="1"/>
    <col min="28" max="30" width="10.265625" style="5" customWidth="1"/>
    <col min="31" max="34" width="9.73046875" style="5" customWidth="1"/>
    <col min="35" max="35" width="9.1328125" style="5" customWidth="1"/>
    <col min="36" max="52" width="9.73046875" style="5" customWidth="1"/>
    <col min="53" max="54" width="9.1328125" style="5"/>
    <col min="55" max="55" width="9.1328125" customWidth="1"/>
    <col min="56" max="73" width="8.86328125" customWidth="1"/>
    <col min="74" max="16384" width="9.1328125" style="5"/>
  </cols>
  <sheetData>
    <row r="1" spans="1:60" s="7" customFormat="1" ht="36" customHeight="1">
      <c r="A1" s="475" t="s">
        <v>428</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row>
    <row r="2" spans="1:60" s="15" customFormat="1" ht="15" customHeight="1">
      <c r="A2" s="478" t="s">
        <v>457</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0" s="15" customFormat="1" ht="15" customHeight="1">
      <c r="A3" s="95"/>
      <c r="B3" s="479" t="s">
        <v>57</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79"/>
      <c r="BA3" s="479"/>
      <c r="BB3" s="479"/>
      <c r="BC3" s="479"/>
      <c r="BD3" s="479"/>
      <c r="BE3" s="479"/>
      <c r="BF3" s="479"/>
      <c r="BG3" s="479"/>
      <c r="BH3" s="479"/>
    </row>
    <row r="4" spans="1:60" s="15" customFormat="1" ht="15" customHeight="1">
      <c r="A4" s="105"/>
      <c r="B4" s="97" t="s">
        <v>494</v>
      </c>
      <c r="C4" s="97" t="s">
        <v>495</v>
      </c>
      <c r="D4" s="97" t="s">
        <v>496</v>
      </c>
      <c r="E4" s="97" t="s">
        <v>497</v>
      </c>
      <c r="F4" s="97" t="s">
        <v>498</v>
      </c>
      <c r="G4" s="97" t="s">
        <v>499</v>
      </c>
      <c r="H4" s="97" t="s">
        <v>500</v>
      </c>
      <c r="I4" s="97" t="s">
        <v>501</v>
      </c>
      <c r="J4" s="97" t="s">
        <v>502</v>
      </c>
      <c r="K4" s="97" t="s">
        <v>503</v>
      </c>
      <c r="L4" s="97" t="s">
        <v>504</v>
      </c>
      <c r="M4" s="97" t="s">
        <v>505</v>
      </c>
      <c r="N4" s="97" t="s">
        <v>506</v>
      </c>
      <c r="O4" s="97" t="s">
        <v>507</v>
      </c>
      <c r="P4" s="97" t="s">
        <v>508</v>
      </c>
      <c r="Q4" s="97" t="s">
        <v>509</v>
      </c>
      <c r="R4" s="97" t="s">
        <v>510</v>
      </c>
      <c r="S4" s="97" t="s">
        <v>511</v>
      </c>
      <c r="T4" s="97" t="s">
        <v>512</v>
      </c>
      <c r="U4" s="97" t="s">
        <v>513</v>
      </c>
      <c r="V4" s="97" t="s">
        <v>514</v>
      </c>
      <c r="W4" s="97" t="s">
        <v>515</v>
      </c>
      <c r="X4" s="97" t="s">
        <v>516</v>
      </c>
      <c r="Y4" s="97" t="s">
        <v>517</v>
      </c>
      <c r="Z4" s="97" t="s">
        <v>518</v>
      </c>
      <c r="AA4" s="97" t="s">
        <v>519</v>
      </c>
      <c r="AB4" s="97" t="s">
        <v>520</v>
      </c>
      <c r="AC4" s="97" t="s">
        <v>521</v>
      </c>
      <c r="AD4" s="97" t="s">
        <v>522</v>
      </c>
      <c r="AE4" s="97" t="s">
        <v>523</v>
      </c>
      <c r="AF4" s="97" t="s">
        <v>524</v>
      </c>
      <c r="AG4" s="97" t="s">
        <v>525</v>
      </c>
      <c r="AH4" s="97" t="s">
        <v>526</v>
      </c>
      <c r="AI4" s="97" t="s">
        <v>527</v>
      </c>
      <c r="AJ4" s="97" t="s">
        <v>528</v>
      </c>
      <c r="AK4" s="97" t="s">
        <v>529</v>
      </c>
      <c r="AL4" s="97" t="s">
        <v>530</v>
      </c>
      <c r="AM4" s="97" t="s">
        <v>531</v>
      </c>
      <c r="AN4" s="97" t="s">
        <v>532</v>
      </c>
      <c r="AO4" s="97" t="s">
        <v>533</v>
      </c>
      <c r="AP4" s="97" t="s">
        <v>534</v>
      </c>
      <c r="AQ4" s="97" t="s">
        <v>535</v>
      </c>
      <c r="AR4" s="97" t="s">
        <v>536</v>
      </c>
      <c r="AS4" s="97" t="s">
        <v>537</v>
      </c>
      <c r="AT4" s="97" t="s">
        <v>538</v>
      </c>
      <c r="AU4" s="97" t="s">
        <v>539</v>
      </c>
      <c r="AV4" s="97" t="s">
        <v>486</v>
      </c>
      <c r="AW4" s="97" t="s">
        <v>540</v>
      </c>
      <c r="AX4" s="97" t="s">
        <v>541</v>
      </c>
      <c r="AY4" s="97" t="s">
        <v>542</v>
      </c>
      <c r="AZ4" s="97" t="s">
        <v>543</v>
      </c>
      <c r="BA4" s="97" t="s">
        <v>544</v>
      </c>
      <c r="BB4" s="97" t="s">
        <v>545</v>
      </c>
      <c r="BC4" s="97" t="s">
        <v>546</v>
      </c>
      <c r="BD4" s="97" t="s">
        <v>547</v>
      </c>
      <c r="BE4" s="97" t="s">
        <v>548</v>
      </c>
      <c r="BF4" s="97" t="s">
        <v>549</v>
      </c>
      <c r="BG4" s="97" t="s">
        <v>550</v>
      </c>
      <c r="BH4" s="97" t="s">
        <v>551</v>
      </c>
    </row>
    <row r="5" spans="1:60" s="15" customFormat="1" ht="10.5">
      <c r="A5" s="112"/>
      <c r="B5" s="243"/>
      <c r="C5" s="260"/>
      <c r="D5" s="260"/>
      <c r="E5" s="260"/>
      <c r="F5" s="260"/>
      <c r="G5" s="260"/>
      <c r="H5" s="260"/>
      <c r="I5" s="260"/>
      <c r="J5" s="260"/>
      <c r="K5" s="242"/>
      <c r="L5" s="241"/>
      <c r="M5" s="240"/>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244"/>
      <c r="BA5" s="93"/>
      <c r="BB5" s="93"/>
    </row>
    <row r="6" spans="1:60" s="44" customFormat="1" ht="12.75" customHeight="1">
      <c r="A6" s="113" t="s">
        <v>1</v>
      </c>
      <c r="B6" s="54">
        <v>112962.7</v>
      </c>
      <c r="C6" s="54">
        <v>123695</v>
      </c>
      <c r="D6" s="54">
        <v>112290.4</v>
      </c>
      <c r="E6" s="54">
        <v>119140.7</v>
      </c>
      <c r="F6" s="54">
        <v>121549</v>
      </c>
      <c r="G6" s="54">
        <v>119836</v>
      </c>
      <c r="H6" s="54">
        <v>144320</v>
      </c>
      <c r="I6" s="54">
        <v>142347.5</v>
      </c>
      <c r="J6" s="54">
        <v>149827.1</v>
      </c>
      <c r="K6" s="54">
        <v>148190.5</v>
      </c>
      <c r="L6" s="54">
        <v>163050.20000000001</v>
      </c>
      <c r="M6" s="54">
        <v>168265.7</v>
      </c>
      <c r="N6" s="54">
        <v>194658.6</v>
      </c>
      <c r="O6" s="54">
        <v>183517.4</v>
      </c>
      <c r="P6" s="54">
        <v>201812</v>
      </c>
      <c r="Q6" s="54">
        <v>187214.7</v>
      </c>
      <c r="R6" s="54">
        <v>222284.79999999999</v>
      </c>
      <c r="S6" s="54">
        <v>263687.7</v>
      </c>
      <c r="T6" s="54">
        <v>197043.6</v>
      </c>
      <c r="U6" s="54">
        <v>216943.7</v>
      </c>
      <c r="V6" s="54">
        <v>196810</v>
      </c>
      <c r="W6" s="54">
        <v>219400.2</v>
      </c>
      <c r="X6" s="54">
        <v>191477.3</v>
      </c>
      <c r="Y6" s="54">
        <v>203062</v>
      </c>
      <c r="Z6" s="54">
        <v>196989.5</v>
      </c>
      <c r="AA6" s="54">
        <v>203702.9</v>
      </c>
      <c r="AB6" s="54">
        <v>196672.2</v>
      </c>
      <c r="AC6" s="54">
        <v>214407.5</v>
      </c>
      <c r="AD6" s="54">
        <v>228527.6</v>
      </c>
      <c r="AE6" s="54">
        <v>224593.7</v>
      </c>
      <c r="AF6" s="54">
        <v>230908.7</v>
      </c>
      <c r="AG6" s="54">
        <v>263604.5</v>
      </c>
      <c r="AH6" s="54">
        <v>229935.8</v>
      </c>
      <c r="AI6" s="54">
        <v>276002.8</v>
      </c>
      <c r="AJ6" s="54">
        <v>257378.9</v>
      </c>
      <c r="AK6" s="54">
        <v>296647.3</v>
      </c>
      <c r="AL6" s="54">
        <v>264769.2</v>
      </c>
      <c r="AM6" s="54">
        <v>320525.59999999998</v>
      </c>
      <c r="AN6" s="54">
        <v>294125.09999999998</v>
      </c>
      <c r="AO6" s="54">
        <v>318053.40000000002</v>
      </c>
      <c r="AP6" s="54">
        <v>302841.8</v>
      </c>
      <c r="AQ6" s="54">
        <v>325860.90000000002</v>
      </c>
      <c r="AR6" s="54">
        <v>329233.8</v>
      </c>
      <c r="AS6" s="54">
        <v>344277.4</v>
      </c>
      <c r="AT6" s="54">
        <v>330362.90000000002</v>
      </c>
      <c r="AU6" s="54">
        <v>390774.4</v>
      </c>
      <c r="AV6" s="54">
        <v>346371.9</v>
      </c>
      <c r="AW6" s="54">
        <v>373445.1</v>
      </c>
      <c r="AX6" s="54">
        <v>332339.09999999998</v>
      </c>
      <c r="AY6" s="54">
        <v>372519.7</v>
      </c>
      <c r="AZ6" s="54">
        <v>370489.1</v>
      </c>
      <c r="BA6" s="54">
        <v>378319.9</v>
      </c>
      <c r="BB6" s="54">
        <v>348191.3</v>
      </c>
      <c r="BC6" s="54">
        <v>355094.8</v>
      </c>
      <c r="BD6" s="54">
        <v>357204.3</v>
      </c>
      <c r="BE6" s="54">
        <v>371839.9</v>
      </c>
      <c r="BF6" s="54">
        <v>355916</v>
      </c>
      <c r="BG6" s="54">
        <v>401134.6</v>
      </c>
      <c r="BH6" s="54">
        <v>376559.2</v>
      </c>
    </row>
    <row r="7" spans="1:60" s="47" customFormat="1" ht="12.75" customHeight="1">
      <c r="A7" s="98" t="s">
        <v>17</v>
      </c>
      <c r="B7" s="54">
        <v>174379</v>
      </c>
      <c r="C7" s="54">
        <v>188423.7</v>
      </c>
      <c r="D7" s="54">
        <v>180371.20000000001</v>
      </c>
      <c r="E7" s="54">
        <v>190192.2</v>
      </c>
      <c r="F7" s="54">
        <v>183143.8</v>
      </c>
      <c r="G7" s="54">
        <v>193857.1</v>
      </c>
      <c r="H7" s="54">
        <v>197949.8</v>
      </c>
      <c r="I7" s="54">
        <v>222472.7</v>
      </c>
      <c r="J7" s="54">
        <v>213961.4</v>
      </c>
      <c r="K7" s="54">
        <v>231194.3</v>
      </c>
      <c r="L7" s="54">
        <v>225754.2</v>
      </c>
      <c r="M7" s="54">
        <v>243321.60000000001</v>
      </c>
      <c r="N7" s="54">
        <v>314549.7</v>
      </c>
      <c r="O7" s="54">
        <v>326166.59999999998</v>
      </c>
      <c r="P7" s="54">
        <v>313436.90000000002</v>
      </c>
      <c r="Q7" s="54">
        <v>322019.09999999998</v>
      </c>
      <c r="R7" s="54">
        <v>361262.2</v>
      </c>
      <c r="S7" s="54">
        <v>372720.4</v>
      </c>
      <c r="T7" s="54">
        <v>363475.3</v>
      </c>
      <c r="U7" s="54">
        <v>371264.3</v>
      </c>
      <c r="V7" s="54">
        <v>378075.1</v>
      </c>
      <c r="W7" s="54">
        <v>398907</v>
      </c>
      <c r="X7" s="54">
        <v>395607.6</v>
      </c>
      <c r="Y7" s="54">
        <v>402064.3</v>
      </c>
      <c r="Z7" s="54">
        <v>406736.4</v>
      </c>
      <c r="AA7" s="54">
        <v>427327.2</v>
      </c>
      <c r="AB7" s="54">
        <v>421608.2</v>
      </c>
      <c r="AC7" s="54">
        <v>439740.8</v>
      </c>
      <c r="AD7" s="54">
        <v>456676.6</v>
      </c>
      <c r="AE7" s="54">
        <v>444550.40000000002</v>
      </c>
      <c r="AF7" s="54">
        <v>444207.3</v>
      </c>
      <c r="AG7" s="54">
        <v>457271.5</v>
      </c>
      <c r="AH7" s="54">
        <v>460803.7</v>
      </c>
      <c r="AI7" s="54">
        <v>475433</v>
      </c>
      <c r="AJ7" s="54">
        <v>473079.4</v>
      </c>
      <c r="AK7" s="54">
        <v>483434.1</v>
      </c>
      <c r="AL7" s="54">
        <v>492870.7</v>
      </c>
      <c r="AM7" s="54">
        <v>505868.79999999999</v>
      </c>
      <c r="AN7" s="54">
        <v>497564.4</v>
      </c>
      <c r="AO7" s="54">
        <v>509075.8</v>
      </c>
      <c r="AP7" s="54">
        <v>522865.5</v>
      </c>
      <c r="AQ7" s="54">
        <v>548901.30000000005</v>
      </c>
      <c r="AR7" s="54">
        <v>543925.80000000005</v>
      </c>
      <c r="AS7" s="54">
        <v>533326.9</v>
      </c>
      <c r="AT7" s="54">
        <v>546529.5</v>
      </c>
      <c r="AU7" s="54">
        <v>544956.19999999995</v>
      </c>
      <c r="AV7" s="54">
        <v>544673.1</v>
      </c>
      <c r="AW7" s="54">
        <v>550215.69999999995</v>
      </c>
      <c r="AX7" s="54">
        <v>558638.4</v>
      </c>
      <c r="AY7" s="54">
        <v>564305.30000000005</v>
      </c>
      <c r="AZ7" s="54">
        <v>553100.6</v>
      </c>
      <c r="BA7" s="54">
        <v>561576.80000000005</v>
      </c>
      <c r="BB7" s="54">
        <v>550227.69999999995</v>
      </c>
      <c r="BC7" s="54">
        <v>568583.5</v>
      </c>
      <c r="BD7" s="54">
        <v>553249.4</v>
      </c>
      <c r="BE7" s="54">
        <v>550112.1</v>
      </c>
      <c r="BF7" s="54">
        <v>559955.4</v>
      </c>
      <c r="BG7" s="54">
        <v>565953.5</v>
      </c>
      <c r="BH7" s="54">
        <v>576403.4</v>
      </c>
    </row>
    <row r="8" spans="1:60" s="47" customFormat="1" ht="12.75" customHeight="1">
      <c r="A8" s="98" t="s">
        <v>66</v>
      </c>
      <c r="B8" s="54">
        <v>55283.8</v>
      </c>
      <c r="C8" s="54">
        <v>57911.7</v>
      </c>
      <c r="D8" s="54">
        <v>62304.9</v>
      </c>
      <c r="E8" s="54">
        <v>61684.1</v>
      </c>
      <c r="F8" s="54">
        <v>70964.100000000006</v>
      </c>
      <c r="G8" s="54">
        <v>69426</v>
      </c>
      <c r="H8" s="54">
        <v>76711.399999999994</v>
      </c>
      <c r="I8" s="54">
        <v>71044.899999999994</v>
      </c>
      <c r="J8" s="54">
        <v>87369.2</v>
      </c>
      <c r="K8" s="54">
        <v>87742.399999999994</v>
      </c>
      <c r="L8" s="54">
        <v>90121.5</v>
      </c>
      <c r="M8" s="54">
        <v>93553.3</v>
      </c>
      <c r="N8" s="54">
        <v>96406.3</v>
      </c>
      <c r="O8" s="54">
        <v>96949.2</v>
      </c>
      <c r="P8" s="54">
        <v>98612.4</v>
      </c>
      <c r="Q8" s="54">
        <v>98240.6</v>
      </c>
      <c r="R8" s="54">
        <v>95516.6</v>
      </c>
      <c r="S8" s="54">
        <v>87048</v>
      </c>
      <c r="T8" s="54">
        <v>88211.6</v>
      </c>
      <c r="U8" s="54">
        <v>87472.6</v>
      </c>
      <c r="V8" s="54">
        <v>83811.5</v>
      </c>
      <c r="W8" s="54">
        <v>78304.600000000006</v>
      </c>
      <c r="X8" s="54">
        <v>79320.600000000006</v>
      </c>
      <c r="Y8" s="54">
        <v>75482.100000000006</v>
      </c>
      <c r="Z8" s="54">
        <v>72537.2</v>
      </c>
      <c r="AA8" s="54">
        <v>58968.3</v>
      </c>
      <c r="AB8" s="54">
        <v>58491.199999999997</v>
      </c>
      <c r="AC8" s="54">
        <v>56494.9</v>
      </c>
      <c r="AD8" s="54">
        <v>55660.7</v>
      </c>
      <c r="AE8" s="54">
        <v>53412.9</v>
      </c>
      <c r="AF8" s="54">
        <v>52741.2</v>
      </c>
      <c r="AG8" s="54">
        <v>49706.6</v>
      </c>
      <c r="AH8" s="54">
        <v>46207.199999999997</v>
      </c>
      <c r="AI8" s="54">
        <v>44398.1</v>
      </c>
      <c r="AJ8" s="54">
        <v>41917.9</v>
      </c>
      <c r="AK8" s="54">
        <v>38983.800000000003</v>
      </c>
      <c r="AL8" s="54">
        <v>37059.800000000003</v>
      </c>
      <c r="AM8" s="54">
        <v>33243.300000000003</v>
      </c>
      <c r="AN8" s="54">
        <v>32777.300000000003</v>
      </c>
      <c r="AO8" s="54">
        <v>30790.2</v>
      </c>
      <c r="AP8" s="54">
        <v>27569.8</v>
      </c>
      <c r="AQ8" s="54">
        <v>26161.599999999999</v>
      </c>
      <c r="AR8" s="54">
        <v>25313.200000000001</v>
      </c>
      <c r="AS8" s="54">
        <v>24389.1</v>
      </c>
      <c r="AT8" s="54">
        <v>23047.8</v>
      </c>
      <c r="AU8" s="54">
        <v>20318.7</v>
      </c>
      <c r="AV8" s="54">
        <v>18192.2</v>
      </c>
      <c r="AW8" s="54">
        <v>16049.3</v>
      </c>
      <c r="AX8" s="54">
        <v>15084.8</v>
      </c>
      <c r="AY8" s="54">
        <v>12988.4</v>
      </c>
      <c r="AZ8" s="54">
        <v>10149.6</v>
      </c>
      <c r="BA8" s="54">
        <v>9272.1</v>
      </c>
      <c r="BB8" s="54">
        <v>8128.4</v>
      </c>
      <c r="BC8" s="54">
        <v>7634</v>
      </c>
      <c r="BD8" s="54">
        <v>6604.4</v>
      </c>
      <c r="BE8" s="54">
        <v>5888</v>
      </c>
      <c r="BF8" s="54">
        <v>5152.5</v>
      </c>
      <c r="BG8" s="54">
        <v>5148.8</v>
      </c>
      <c r="BH8" s="54">
        <v>4066</v>
      </c>
    </row>
    <row r="9" spans="1:60" s="44" customFormat="1" ht="12.75" customHeight="1">
      <c r="A9" s="98" t="s">
        <v>64</v>
      </c>
      <c r="B9" s="54">
        <v>1115123.8</v>
      </c>
      <c r="C9" s="54">
        <v>1153634.6000000001</v>
      </c>
      <c r="D9" s="54">
        <v>1166178.1000000001</v>
      </c>
      <c r="E9" s="54">
        <v>1198702.3</v>
      </c>
      <c r="F9" s="54">
        <v>1233051.3</v>
      </c>
      <c r="G9" s="54">
        <v>1280082.8999999999</v>
      </c>
      <c r="H9" s="54">
        <v>1311094.1000000001</v>
      </c>
      <c r="I9" s="54">
        <v>1350941.5</v>
      </c>
      <c r="J9" s="54">
        <v>1405456.1</v>
      </c>
      <c r="K9" s="54">
        <v>1462347.7</v>
      </c>
      <c r="L9" s="54">
        <v>1504870.3</v>
      </c>
      <c r="M9" s="54">
        <v>1577123.1</v>
      </c>
      <c r="N9" s="54">
        <v>1628667.2</v>
      </c>
      <c r="O9" s="54">
        <v>1736070.5</v>
      </c>
      <c r="P9" s="54">
        <v>1802593.8</v>
      </c>
      <c r="Q9" s="54">
        <v>1858686.8</v>
      </c>
      <c r="R9" s="54">
        <v>1942827.1</v>
      </c>
      <c r="S9" s="54">
        <v>1995706.1</v>
      </c>
      <c r="T9" s="54">
        <v>2018074.9</v>
      </c>
      <c r="U9" s="54">
        <v>2009331.2</v>
      </c>
      <c r="V9" s="54">
        <v>2003867.5</v>
      </c>
      <c r="W9" s="54">
        <v>2018088.1</v>
      </c>
      <c r="X9" s="54">
        <v>2031541.1</v>
      </c>
      <c r="Y9" s="54">
        <v>2089068</v>
      </c>
      <c r="Z9" s="54">
        <v>2078123.9</v>
      </c>
      <c r="AA9" s="54">
        <v>2110449.1</v>
      </c>
      <c r="AB9" s="54">
        <v>2132770.6</v>
      </c>
      <c r="AC9" s="54">
        <v>2163784.4</v>
      </c>
      <c r="AD9" s="54">
        <v>2210419.6</v>
      </c>
      <c r="AE9" s="54">
        <v>2224888.7000000002</v>
      </c>
      <c r="AF9" s="54">
        <v>2256110.7999999998</v>
      </c>
      <c r="AG9" s="54">
        <v>2289858.5</v>
      </c>
      <c r="AH9" s="54">
        <v>2338995.2000000002</v>
      </c>
      <c r="AI9" s="54">
        <v>2343623.6</v>
      </c>
      <c r="AJ9" s="54">
        <v>2372007</v>
      </c>
      <c r="AK9" s="54">
        <v>2436147.5</v>
      </c>
      <c r="AL9" s="54">
        <v>2479086.4</v>
      </c>
      <c r="AM9" s="54">
        <v>2544887.2999999998</v>
      </c>
      <c r="AN9" s="54">
        <v>2585020.7000000002</v>
      </c>
      <c r="AO9" s="54">
        <v>2597815.9</v>
      </c>
      <c r="AP9" s="54">
        <v>2666187.6</v>
      </c>
      <c r="AQ9" s="54">
        <v>2740799.1</v>
      </c>
      <c r="AR9" s="54">
        <v>2818099.3</v>
      </c>
      <c r="AS9" s="54">
        <v>2839350.1</v>
      </c>
      <c r="AT9" s="54">
        <v>2903991.9</v>
      </c>
      <c r="AU9" s="54">
        <v>2948068</v>
      </c>
      <c r="AV9" s="54">
        <v>2907352.2</v>
      </c>
      <c r="AW9" s="54">
        <v>2978349.4</v>
      </c>
      <c r="AX9" s="54">
        <v>3009839.9</v>
      </c>
      <c r="AY9" s="54">
        <v>3063926.8</v>
      </c>
      <c r="AZ9" s="54">
        <v>3054998.5</v>
      </c>
      <c r="BA9" s="54">
        <v>3119830.4</v>
      </c>
      <c r="BB9" s="54">
        <v>3133473.7</v>
      </c>
      <c r="BC9" s="54">
        <v>3166864.7</v>
      </c>
      <c r="BD9" s="54">
        <v>3216452.9</v>
      </c>
      <c r="BE9" s="54">
        <v>3244334.3</v>
      </c>
      <c r="BF9" s="54">
        <v>3286275.4</v>
      </c>
      <c r="BG9" s="54">
        <v>3330440</v>
      </c>
      <c r="BH9" s="54">
        <v>3352701.2</v>
      </c>
    </row>
    <row r="10" spans="1:60" s="44" customFormat="1" ht="12.75" customHeight="1">
      <c r="A10" s="114" t="s">
        <v>90</v>
      </c>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row>
    <row r="11" spans="1:60" s="47" customFormat="1" ht="12.75" customHeight="1">
      <c r="A11" s="42" t="s">
        <v>67</v>
      </c>
      <c r="B11" s="54">
        <v>580591.9</v>
      </c>
      <c r="C11" s="54">
        <v>605112.30000000005</v>
      </c>
      <c r="D11" s="54">
        <v>610780.4</v>
      </c>
      <c r="E11" s="54">
        <v>632919.69999999995</v>
      </c>
      <c r="F11" s="54">
        <v>659080.80000000005</v>
      </c>
      <c r="G11" s="54">
        <v>687735.5</v>
      </c>
      <c r="H11" s="54">
        <v>705259.7</v>
      </c>
      <c r="I11" s="54">
        <v>720577.8</v>
      </c>
      <c r="J11" s="54">
        <v>754467.1</v>
      </c>
      <c r="K11" s="54">
        <v>775181.5</v>
      </c>
      <c r="L11" s="54">
        <v>789044.3</v>
      </c>
      <c r="M11" s="54">
        <v>817002.7</v>
      </c>
      <c r="N11" s="54">
        <v>825740</v>
      </c>
      <c r="O11" s="54">
        <v>869946.5</v>
      </c>
      <c r="P11" s="54">
        <v>899672.4</v>
      </c>
      <c r="Q11" s="54">
        <v>936213.9</v>
      </c>
      <c r="R11" s="54">
        <v>972482.8</v>
      </c>
      <c r="S11" s="54">
        <v>1036592.8</v>
      </c>
      <c r="T11" s="54">
        <v>1062257.6000000001</v>
      </c>
      <c r="U11" s="54">
        <v>1095780.3</v>
      </c>
      <c r="V11" s="54">
        <v>1121038.7</v>
      </c>
      <c r="W11" s="54">
        <v>1147999.5</v>
      </c>
      <c r="X11" s="54">
        <v>1169870</v>
      </c>
      <c r="Y11" s="54">
        <v>1211016.6000000001</v>
      </c>
      <c r="Z11" s="54">
        <v>1222109.5</v>
      </c>
      <c r="AA11" s="54">
        <v>1246965.1000000001</v>
      </c>
      <c r="AB11" s="54">
        <v>1272904</v>
      </c>
      <c r="AC11" s="54">
        <v>1304342.3</v>
      </c>
      <c r="AD11" s="54">
        <v>1325032.8</v>
      </c>
      <c r="AE11" s="54">
        <v>1341101.3</v>
      </c>
      <c r="AF11" s="54">
        <v>1368014.1</v>
      </c>
      <c r="AG11" s="54">
        <v>1388217.2</v>
      </c>
      <c r="AH11" s="54">
        <v>1390938</v>
      </c>
      <c r="AI11" s="54">
        <v>1410877.5</v>
      </c>
      <c r="AJ11" s="54">
        <v>1428949.8</v>
      </c>
      <c r="AK11" s="54">
        <v>1464843.2</v>
      </c>
      <c r="AL11" s="54">
        <v>1492607.2</v>
      </c>
      <c r="AM11" s="54">
        <v>1526600.1</v>
      </c>
      <c r="AN11" s="54">
        <v>1552155.4</v>
      </c>
      <c r="AO11" s="54">
        <v>1553286</v>
      </c>
      <c r="AP11" s="54">
        <v>1604018.1</v>
      </c>
      <c r="AQ11" s="54">
        <v>1647029.7</v>
      </c>
      <c r="AR11" s="54">
        <v>1681852.9</v>
      </c>
      <c r="AS11" s="54">
        <v>1705597.9</v>
      </c>
      <c r="AT11" s="54">
        <v>1740706.4</v>
      </c>
      <c r="AU11" s="54">
        <v>1768470.6</v>
      </c>
      <c r="AV11" s="54">
        <v>1746604.2</v>
      </c>
      <c r="AW11" s="54">
        <v>1793648.1</v>
      </c>
      <c r="AX11" s="54">
        <v>1818244.2</v>
      </c>
      <c r="AY11" s="54">
        <v>1852295.8</v>
      </c>
      <c r="AZ11" s="54">
        <v>1858045.3</v>
      </c>
      <c r="BA11" s="54">
        <v>1896104.5</v>
      </c>
      <c r="BB11" s="54">
        <v>1908697.4</v>
      </c>
      <c r="BC11" s="54">
        <v>1927790.5</v>
      </c>
      <c r="BD11" s="54">
        <v>1958148.6</v>
      </c>
      <c r="BE11" s="54">
        <v>1973636.5</v>
      </c>
      <c r="BF11" s="54">
        <v>1989318.6</v>
      </c>
      <c r="BG11" s="54">
        <v>2013802.6</v>
      </c>
      <c r="BH11" s="54">
        <v>2028102.6</v>
      </c>
    </row>
    <row r="12" spans="1:60" s="47" customFormat="1" ht="12.75" customHeight="1">
      <c r="A12" s="42" t="s">
        <v>58</v>
      </c>
      <c r="B12" s="54">
        <v>317076.40000000002</v>
      </c>
      <c r="C12" s="54">
        <v>324040.3</v>
      </c>
      <c r="D12" s="54">
        <v>335871.2</v>
      </c>
      <c r="E12" s="54">
        <v>345294.7</v>
      </c>
      <c r="F12" s="54">
        <v>342899.7</v>
      </c>
      <c r="G12" s="54">
        <v>346430.3</v>
      </c>
      <c r="H12" s="54">
        <v>348498.4</v>
      </c>
      <c r="I12" s="54">
        <v>359862.9</v>
      </c>
      <c r="J12" s="54">
        <v>375946.4</v>
      </c>
      <c r="K12" s="54">
        <v>389420.6</v>
      </c>
      <c r="L12" s="54">
        <v>408076</v>
      </c>
      <c r="M12" s="54">
        <v>430662.2</v>
      </c>
      <c r="N12" s="54">
        <v>464989.3</v>
      </c>
      <c r="O12" s="54">
        <v>518822.8</v>
      </c>
      <c r="P12" s="54">
        <v>539537</v>
      </c>
      <c r="Q12" s="54">
        <v>533763.19999999995</v>
      </c>
      <c r="R12" s="54">
        <v>556545</v>
      </c>
      <c r="S12" s="54">
        <v>633389.30000000005</v>
      </c>
      <c r="T12" s="54">
        <v>597284.1</v>
      </c>
      <c r="U12" s="54">
        <v>572909.69999999995</v>
      </c>
      <c r="V12" s="54">
        <v>561125.69999999995</v>
      </c>
      <c r="W12" s="54">
        <v>553732.1</v>
      </c>
      <c r="X12" s="54">
        <v>552184.69999999995</v>
      </c>
      <c r="Y12" s="54">
        <v>565316</v>
      </c>
      <c r="Z12" s="54">
        <v>549948.30000000005</v>
      </c>
      <c r="AA12" s="54">
        <v>552219.30000000005</v>
      </c>
      <c r="AB12" s="54">
        <v>553288.4</v>
      </c>
      <c r="AC12" s="54">
        <v>552456.6</v>
      </c>
      <c r="AD12" s="54">
        <v>579830.5</v>
      </c>
      <c r="AE12" s="54">
        <v>579783.1</v>
      </c>
      <c r="AF12" s="54">
        <v>588507.30000000005</v>
      </c>
      <c r="AG12" s="54">
        <v>600728.69999999995</v>
      </c>
      <c r="AH12" s="54">
        <v>629643.1</v>
      </c>
      <c r="AI12" s="54">
        <v>623437.5</v>
      </c>
      <c r="AJ12" s="54">
        <v>633553.4</v>
      </c>
      <c r="AK12" s="54">
        <v>657795.1</v>
      </c>
      <c r="AL12" s="54">
        <v>670453.30000000005</v>
      </c>
      <c r="AM12" s="54">
        <v>688458.9</v>
      </c>
      <c r="AN12" s="54">
        <v>708026.5</v>
      </c>
      <c r="AO12" s="54">
        <v>715730.2</v>
      </c>
      <c r="AP12" s="54">
        <v>733308.8</v>
      </c>
      <c r="AQ12" s="54">
        <v>766020.9</v>
      </c>
      <c r="AR12" s="54">
        <v>804182.3</v>
      </c>
      <c r="AS12" s="54">
        <v>798253.9</v>
      </c>
      <c r="AT12" s="54">
        <v>822367.9</v>
      </c>
      <c r="AU12" s="54">
        <v>843439.5</v>
      </c>
      <c r="AV12" s="54">
        <v>830813.1</v>
      </c>
      <c r="AW12" s="54">
        <v>845835.6</v>
      </c>
      <c r="AX12" s="54">
        <v>858481.1</v>
      </c>
      <c r="AY12" s="54">
        <v>878461.6</v>
      </c>
      <c r="AZ12" s="54">
        <v>869817.6</v>
      </c>
      <c r="BA12" s="54">
        <v>896740.1</v>
      </c>
      <c r="BB12" s="54">
        <v>898477.8</v>
      </c>
      <c r="BC12" s="54">
        <v>908763.1</v>
      </c>
      <c r="BD12" s="54">
        <v>923612.9</v>
      </c>
      <c r="BE12" s="54">
        <v>934062.7</v>
      </c>
      <c r="BF12" s="54">
        <v>951196.6</v>
      </c>
      <c r="BG12" s="54">
        <v>971085.5</v>
      </c>
      <c r="BH12" s="54">
        <v>974779.4</v>
      </c>
    </row>
    <row r="13" spans="1:60" s="47" customFormat="1" ht="12.75" customHeight="1">
      <c r="A13" s="42" t="s">
        <v>48</v>
      </c>
      <c r="B13" s="54">
        <v>217457.2</v>
      </c>
      <c r="C13" s="54">
        <v>224482.3</v>
      </c>
      <c r="D13" s="54">
        <v>219540.1</v>
      </c>
      <c r="E13" s="54">
        <v>220488.1</v>
      </c>
      <c r="F13" s="54">
        <v>231070.2</v>
      </c>
      <c r="G13" s="54">
        <v>245916.2</v>
      </c>
      <c r="H13" s="54">
        <v>257337.3</v>
      </c>
      <c r="I13" s="54">
        <v>270460.59999999998</v>
      </c>
      <c r="J13" s="54">
        <v>274999.59999999998</v>
      </c>
      <c r="K13" s="54">
        <v>297651.7</v>
      </c>
      <c r="L13" s="54">
        <v>307750.90000000002</v>
      </c>
      <c r="M13" s="54">
        <v>329456.59999999998</v>
      </c>
      <c r="N13" s="54">
        <v>337937.5</v>
      </c>
      <c r="O13" s="54">
        <v>347300.7</v>
      </c>
      <c r="P13" s="54">
        <v>363392.8</v>
      </c>
      <c r="Q13" s="54">
        <v>388709.4</v>
      </c>
      <c r="R13" s="54">
        <v>413754</v>
      </c>
      <c r="S13" s="54">
        <v>325696.3</v>
      </c>
      <c r="T13" s="54">
        <v>358488.3</v>
      </c>
      <c r="U13" s="54">
        <v>340565.4</v>
      </c>
      <c r="V13" s="54">
        <v>321684.90000000002</v>
      </c>
      <c r="W13" s="54">
        <v>316356.59999999998</v>
      </c>
      <c r="X13" s="54">
        <v>309486.40000000002</v>
      </c>
      <c r="Y13" s="54">
        <v>312735.5</v>
      </c>
      <c r="Z13" s="54">
        <v>306065</v>
      </c>
      <c r="AA13" s="54">
        <v>311263.7</v>
      </c>
      <c r="AB13" s="54">
        <v>306574.8</v>
      </c>
      <c r="AC13" s="54">
        <v>306985.59999999998</v>
      </c>
      <c r="AD13" s="54">
        <v>305556.2</v>
      </c>
      <c r="AE13" s="54">
        <v>304004.3</v>
      </c>
      <c r="AF13" s="54">
        <v>299589.5</v>
      </c>
      <c r="AG13" s="54">
        <v>300912.3</v>
      </c>
      <c r="AH13" s="54">
        <v>318414.09999999998</v>
      </c>
      <c r="AI13" s="54">
        <v>309308.5</v>
      </c>
      <c r="AJ13" s="54">
        <v>309499.09999999998</v>
      </c>
      <c r="AK13" s="54">
        <v>313508.59999999998</v>
      </c>
      <c r="AL13" s="54">
        <v>316026.3</v>
      </c>
      <c r="AM13" s="54">
        <v>329827.90000000002</v>
      </c>
      <c r="AN13" s="54">
        <v>324838.5</v>
      </c>
      <c r="AO13" s="54">
        <v>328799.8</v>
      </c>
      <c r="AP13" s="54">
        <v>328866.5</v>
      </c>
      <c r="AQ13" s="54">
        <v>327749.90000000002</v>
      </c>
      <c r="AR13" s="54">
        <v>332064.5</v>
      </c>
      <c r="AS13" s="54">
        <v>335281.90000000002</v>
      </c>
      <c r="AT13" s="54">
        <v>340915.5</v>
      </c>
      <c r="AU13" s="54">
        <v>336146.9</v>
      </c>
      <c r="AV13" s="54">
        <v>329925.5</v>
      </c>
      <c r="AW13" s="54">
        <v>338856.5</v>
      </c>
      <c r="AX13" s="54">
        <v>333104.90000000002</v>
      </c>
      <c r="AY13" s="54">
        <v>333160.09999999998</v>
      </c>
      <c r="AZ13" s="54">
        <v>327126.59999999998</v>
      </c>
      <c r="BA13" s="54">
        <v>326985.7</v>
      </c>
      <c r="BB13" s="54">
        <v>326266.90000000002</v>
      </c>
      <c r="BC13" s="54">
        <v>330316.3</v>
      </c>
      <c r="BD13" s="54">
        <v>334690.7</v>
      </c>
      <c r="BE13" s="54">
        <v>336632</v>
      </c>
      <c r="BF13" s="54">
        <v>345761.4</v>
      </c>
      <c r="BG13" s="54">
        <v>345550.4</v>
      </c>
      <c r="BH13" s="54">
        <v>349820.3</v>
      </c>
    </row>
    <row r="14" spans="1:60" s="47" customFormat="1" ht="12.75" customHeight="1">
      <c r="A14" s="18" t="s">
        <v>63</v>
      </c>
      <c r="B14" s="54">
        <v>9739.2000000000007</v>
      </c>
      <c r="C14" s="54">
        <v>9723.2999999999993</v>
      </c>
      <c r="D14" s="54">
        <v>9569</v>
      </c>
      <c r="E14" s="54">
        <v>9784</v>
      </c>
      <c r="F14" s="54">
        <v>9619</v>
      </c>
      <c r="G14" s="54">
        <v>9550.7000000000007</v>
      </c>
      <c r="H14" s="54">
        <v>9834.2999999999993</v>
      </c>
      <c r="I14" s="54">
        <v>10335.799999999999</v>
      </c>
      <c r="J14" s="54">
        <v>9275.7999999999993</v>
      </c>
      <c r="K14" s="54">
        <v>9717.9</v>
      </c>
      <c r="L14" s="54">
        <v>9447.9</v>
      </c>
      <c r="M14" s="54">
        <v>9688.9</v>
      </c>
      <c r="N14" s="54">
        <v>9884.9</v>
      </c>
      <c r="O14" s="54">
        <v>10054.6</v>
      </c>
      <c r="P14" s="54">
        <v>11389.4</v>
      </c>
      <c r="Q14" s="54">
        <v>12335.4</v>
      </c>
      <c r="R14" s="54">
        <v>13748.9</v>
      </c>
      <c r="S14" s="54">
        <v>17782.5</v>
      </c>
      <c r="T14" s="54">
        <v>20971.400000000001</v>
      </c>
      <c r="U14" s="54">
        <v>23263.7</v>
      </c>
      <c r="V14" s="54">
        <v>23325.8</v>
      </c>
      <c r="W14" s="54">
        <v>23485.9</v>
      </c>
      <c r="X14" s="54">
        <v>25008</v>
      </c>
      <c r="Y14" s="54">
        <v>25818.2</v>
      </c>
      <c r="Z14" s="54">
        <v>25013.5</v>
      </c>
      <c r="AA14" s="54">
        <v>25407</v>
      </c>
      <c r="AB14" s="54">
        <v>24818.1</v>
      </c>
      <c r="AC14" s="54">
        <v>25006.400000000001</v>
      </c>
      <c r="AD14" s="54">
        <v>24760.9</v>
      </c>
      <c r="AE14" s="54">
        <v>24582</v>
      </c>
      <c r="AF14" s="54">
        <v>24470.9</v>
      </c>
      <c r="AG14" s="54">
        <v>24621.9</v>
      </c>
      <c r="AH14" s="54">
        <v>24214.400000000001</v>
      </c>
      <c r="AI14" s="54">
        <v>24051.8</v>
      </c>
      <c r="AJ14" s="54">
        <v>23407.3</v>
      </c>
      <c r="AK14" s="54">
        <v>23170.9</v>
      </c>
      <c r="AL14" s="54">
        <v>22525.3</v>
      </c>
      <c r="AM14" s="54">
        <v>22234.7</v>
      </c>
      <c r="AN14" s="54">
        <v>21723.599999999999</v>
      </c>
      <c r="AO14" s="54">
        <v>20815.8</v>
      </c>
      <c r="AP14" s="54">
        <v>19840.599999999999</v>
      </c>
      <c r="AQ14" s="54">
        <v>19906.8</v>
      </c>
      <c r="AR14" s="54">
        <v>20060.400000000001</v>
      </c>
      <c r="AS14" s="54">
        <v>19652.400000000001</v>
      </c>
      <c r="AT14" s="54">
        <v>19765.599999999999</v>
      </c>
      <c r="AU14" s="54">
        <v>19877</v>
      </c>
      <c r="AV14" s="54">
        <v>19769.400000000001</v>
      </c>
      <c r="AW14" s="54">
        <v>20096.3</v>
      </c>
      <c r="AX14" s="54">
        <v>20154.3</v>
      </c>
      <c r="AY14" s="54">
        <v>20057</v>
      </c>
      <c r="AZ14" s="54">
        <v>19222.599999999999</v>
      </c>
      <c r="BA14" s="54">
        <v>19298.5</v>
      </c>
      <c r="BB14" s="54">
        <v>18547.8</v>
      </c>
      <c r="BC14" s="54">
        <v>17914.2</v>
      </c>
      <c r="BD14" s="54">
        <v>18142.3</v>
      </c>
      <c r="BE14" s="54">
        <v>18111.7</v>
      </c>
      <c r="BF14" s="54">
        <v>19263.599999999999</v>
      </c>
      <c r="BG14" s="54">
        <v>20252.400000000001</v>
      </c>
      <c r="BH14" s="54">
        <v>20380.5</v>
      </c>
    </row>
    <row r="15" spans="1:60" s="44" customFormat="1" ht="12.75" customHeight="1">
      <c r="A15" s="98" t="s">
        <v>27</v>
      </c>
      <c r="B15" s="54">
        <v>1105384.7</v>
      </c>
      <c r="C15" s="54">
        <v>1143911.3</v>
      </c>
      <c r="D15" s="54">
        <v>1156609.1000000001</v>
      </c>
      <c r="E15" s="54">
        <v>1188918.2</v>
      </c>
      <c r="F15" s="54">
        <v>1223432.3999999999</v>
      </c>
      <c r="G15" s="54">
        <v>1270532.2</v>
      </c>
      <c r="H15" s="54">
        <v>1301259.8</v>
      </c>
      <c r="I15" s="54">
        <v>1340605.7</v>
      </c>
      <c r="J15" s="54">
        <v>1396180.3</v>
      </c>
      <c r="K15" s="54">
        <v>1452629.8</v>
      </c>
      <c r="L15" s="54">
        <v>1495422.4</v>
      </c>
      <c r="M15" s="54">
        <v>1567434.2</v>
      </c>
      <c r="N15" s="54">
        <v>1618782.3</v>
      </c>
      <c r="O15" s="54">
        <v>1726015.8</v>
      </c>
      <c r="P15" s="54">
        <v>1791204.3</v>
      </c>
      <c r="Q15" s="54">
        <v>1846351.4</v>
      </c>
      <c r="R15" s="54">
        <v>1929078.2</v>
      </c>
      <c r="S15" s="54">
        <v>1977923.6</v>
      </c>
      <c r="T15" s="54">
        <v>1997103.5</v>
      </c>
      <c r="U15" s="54">
        <v>1986067.4</v>
      </c>
      <c r="V15" s="54">
        <v>1980541.8</v>
      </c>
      <c r="W15" s="54">
        <v>1994602.2</v>
      </c>
      <c r="X15" s="54">
        <v>2006533.1</v>
      </c>
      <c r="Y15" s="54">
        <v>2063249.8</v>
      </c>
      <c r="Z15" s="54">
        <v>2053110.4</v>
      </c>
      <c r="AA15" s="54">
        <v>2085042.1</v>
      </c>
      <c r="AB15" s="54">
        <v>2107952.5</v>
      </c>
      <c r="AC15" s="54">
        <v>2138778</v>
      </c>
      <c r="AD15" s="54">
        <v>2185658.7000000002</v>
      </c>
      <c r="AE15" s="54">
        <v>2200306.7000000002</v>
      </c>
      <c r="AF15" s="54">
        <v>2231639.9</v>
      </c>
      <c r="AG15" s="54">
        <v>2265236.6</v>
      </c>
      <c r="AH15" s="54">
        <v>2314780.7999999998</v>
      </c>
      <c r="AI15" s="54">
        <v>2319571.7999999998</v>
      </c>
      <c r="AJ15" s="54">
        <v>2348599.6</v>
      </c>
      <c r="AK15" s="54">
        <v>2412976.6</v>
      </c>
      <c r="AL15" s="54">
        <v>2456561.2000000002</v>
      </c>
      <c r="AM15" s="54">
        <v>2522652.6</v>
      </c>
      <c r="AN15" s="54">
        <v>2563297.2000000002</v>
      </c>
      <c r="AO15" s="54">
        <v>2577000.1</v>
      </c>
      <c r="AP15" s="54">
        <v>2646347</v>
      </c>
      <c r="AQ15" s="54">
        <v>2720892.3</v>
      </c>
      <c r="AR15" s="54">
        <v>2798038.9</v>
      </c>
      <c r="AS15" s="54">
        <v>2819697.7</v>
      </c>
      <c r="AT15" s="54">
        <v>2884226.3</v>
      </c>
      <c r="AU15" s="54">
        <v>2928191</v>
      </c>
      <c r="AV15" s="54">
        <v>2887582.9</v>
      </c>
      <c r="AW15" s="54">
        <v>2958253.1</v>
      </c>
      <c r="AX15" s="54">
        <v>2989685.6</v>
      </c>
      <c r="AY15" s="54">
        <v>3043869.8</v>
      </c>
      <c r="AZ15" s="54">
        <v>3035775.9</v>
      </c>
      <c r="BA15" s="54">
        <v>3100531.9</v>
      </c>
      <c r="BB15" s="54">
        <v>3114925.9</v>
      </c>
      <c r="BC15" s="54">
        <v>3148950.5</v>
      </c>
      <c r="BD15" s="54">
        <v>3198310.7</v>
      </c>
      <c r="BE15" s="54">
        <v>3226222.6</v>
      </c>
      <c r="BF15" s="54">
        <v>3267011.8</v>
      </c>
      <c r="BG15" s="54">
        <v>3310187.6</v>
      </c>
      <c r="BH15" s="54">
        <v>3332320.7</v>
      </c>
    </row>
    <row r="16" spans="1:60" s="47" customFormat="1" ht="12.75" customHeight="1">
      <c r="A16" s="98" t="s">
        <v>2</v>
      </c>
      <c r="B16" s="54">
        <v>3875.8</v>
      </c>
      <c r="C16" s="54">
        <v>3548</v>
      </c>
      <c r="D16" s="54">
        <v>3778.7</v>
      </c>
      <c r="E16" s="54">
        <v>4370</v>
      </c>
      <c r="F16" s="54">
        <v>4564.2</v>
      </c>
      <c r="G16" s="54">
        <v>7360.4</v>
      </c>
      <c r="H16" s="54">
        <v>7334</v>
      </c>
      <c r="I16" s="54">
        <v>8031.2</v>
      </c>
      <c r="J16" s="54">
        <v>8182.9</v>
      </c>
      <c r="K16" s="54">
        <v>9227.2999999999993</v>
      </c>
      <c r="L16" s="54">
        <v>16809.7</v>
      </c>
      <c r="M16" s="54">
        <v>10738.3</v>
      </c>
      <c r="N16" s="54">
        <v>11387.9</v>
      </c>
      <c r="O16" s="54">
        <v>9029.6</v>
      </c>
      <c r="P16" s="54">
        <v>9180.9</v>
      </c>
      <c r="Q16" s="54">
        <v>9171</v>
      </c>
      <c r="R16" s="54">
        <v>10496.9</v>
      </c>
      <c r="S16" s="54">
        <v>11632.6</v>
      </c>
      <c r="T16" s="54">
        <v>10165.6</v>
      </c>
      <c r="U16" s="54">
        <v>9719</v>
      </c>
      <c r="V16" s="54">
        <v>9635.6</v>
      </c>
      <c r="W16" s="54">
        <v>6613.7</v>
      </c>
      <c r="X16" s="54">
        <v>7074.5</v>
      </c>
      <c r="Y16" s="54">
        <v>7529.4</v>
      </c>
      <c r="Z16" s="54">
        <v>6823.3</v>
      </c>
      <c r="AA16" s="54">
        <v>7021.5</v>
      </c>
      <c r="AB16" s="54">
        <v>7022.3</v>
      </c>
      <c r="AC16" s="54">
        <v>6826.6</v>
      </c>
      <c r="AD16" s="54">
        <v>7139.9</v>
      </c>
      <c r="AE16" s="54">
        <v>7120.1</v>
      </c>
      <c r="AF16" s="54">
        <v>7115.1</v>
      </c>
      <c r="AG16" s="54">
        <v>7120.7</v>
      </c>
      <c r="AH16" s="54">
        <v>7050.2</v>
      </c>
      <c r="AI16" s="54">
        <v>7095.3</v>
      </c>
      <c r="AJ16" s="54">
        <v>7201.4</v>
      </c>
      <c r="AK16" s="54">
        <v>7993.3</v>
      </c>
      <c r="AL16" s="54">
        <v>7890.7</v>
      </c>
      <c r="AM16" s="54">
        <v>7929.5</v>
      </c>
      <c r="AN16" s="54">
        <v>7562.5</v>
      </c>
      <c r="AO16" s="54">
        <v>7471.5</v>
      </c>
      <c r="AP16" s="54">
        <v>7868</v>
      </c>
      <c r="AQ16" s="54">
        <v>8401.2999999999993</v>
      </c>
      <c r="AR16" s="54">
        <v>8847.4</v>
      </c>
      <c r="AS16" s="54">
        <v>10161.4</v>
      </c>
      <c r="AT16" s="54">
        <v>10349.5</v>
      </c>
      <c r="AU16" s="54">
        <v>10378.1</v>
      </c>
      <c r="AV16" s="54">
        <v>8980.6</v>
      </c>
      <c r="AW16" s="54">
        <v>9172.9</v>
      </c>
      <c r="AX16" s="54">
        <v>9506</v>
      </c>
      <c r="AY16" s="54">
        <v>7658.7</v>
      </c>
      <c r="AZ16" s="54">
        <v>7478.1</v>
      </c>
      <c r="BA16" s="54">
        <v>7331.1</v>
      </c>
      <c r="BB16" s="54">
        <v>6974.9</v>
      </c>
      <c r="BC16" s="54">
        <v>7344.9</v>
      </c>
      <c r="BD16" s="54">
        <v>7770.3</v>
      </c>
      <c r="BE16" s="54">
        <v>7732.3</v>
      </c>
      <c r="BF16" s="54">
        <v>7825.5</v>
      </c>
      <c r="BG16" s="54">
        <v>7395.5</v>
      </c>
      <c r="BH16" s="54">
        <v>7668.7</v>
      </c>
    </row>
    <row r="17" spans="1:60" s="44" customFormat="1" ht="12.75" customHeight="1">
      <c r="A17" s="98" t="s">
        <v>61</v>
      </c>
      <c r="B17" s="54">
        <v>8743.5</v>
      </c>
      <c r="C17" s="54">
        <v>7850.7</v>
      </c>
      <c r="D17" s="54">
        <v>7605.1</v>
      </c>
      <c r="E17" s="54">
        <v>7872.4</v>
      </c>
      <c r="F17" s="54">
        <v>7895.2</v>
      </c>
      <c r="G17" s="54">
        <v>10547.5</v>
      </c>
      <c r="H17" s="54">
        <v>11173.2</v>
      </c>
      <c r="I17" s="54">
        <v>11989.8</v>
      </c>
      <c r="J17" s="54">
        <v>7619.6</v>
      </c>
      <c r="K17" s="54">
        <v>7912.4</v>
      </c>
      <c r="L17" s="54">
        <v>7317</v>
      </c>
      <c r="M17" s="54">
        <v>7705.1</v>
      </c>
      <c r="N17" s="54">
        <v>7693.6</v>
      </c>
      <c r="O17" s="54">
        <v>8122.1</v>
      </c>
      <c r="P17" s="54">
        <v>7505.8</v>
      </c>
      <c r="Q17" s="54">
        <v>7700.1</v>
      </c>
      <c r="R17" s="54">
        <v>7922.7</v>
      </c>
      <c r="S17" s="54">
        <v>8619.1</v>
      </c>
      <c r="T17" s="54">
        <v>8656</v>
      </c>
      <c r="U17" s="54">
        <v>8863.1</v>
      </c>
      <c r="V17" s="54">
        <v>8870.2000000000007</v>
      </c>
      <c r="W17" s="54">
        <v>8908.9</v>
      </c>
      <c r="X17" s="54">
        <v>8730.2000000000007</v>
      </c>
      <c r="Y17" s="54">
        <v>9232.7000000000007</v>
      </c>
      <c r="Z17" s="54">
        <v>9198.4</v>
      </c>
      <c r="AA17" s="54">
        <v>9182.7000000000007</v>
      </c>
      <c r="AB17" s="54">
        <v>8951.4</v>
      </c>
      <c r="AC17" s="54">
        <v>9012.1</v>
      </c>
      <c r="AD17" s="54">
        <v>9285</v>
      </c>
      <c r="AE17" s="54">
        <v>9166.1</v>
      </c>
      <c r="AF17" s="54">
        <v>8933.7999999999993</v>
      </c>
      <c r="AG17" s="54">
        <v>9166.5</v>
      </c>
      <c r="AH17" s="54">
        <v>9382.5</v>
      </c>
      <c r="AI17" s="54">
        <v>9471.2999999999993</v>
      </c>
      <c r="AJ17" s="54">
        <v>9447.9</v>
      </c>
      <c r="AK17" s="54">
        <v>9679.4</v>
      </c>
      <c r="AL17" s="54">
        <v>9698.2000000000007</v>
      </c>
      <c r="AM17" s="54">
        <v>9830.5</v>
      </c>
      <c r="AN17" s="54">
        <v>9836.2000000000007</v>
      </c>
      <c r="AO17" s="54">
        <v>9617.7000000000007</v>
      </c>
      <c r="AP17" s="54">
        <v>10242.1</v>
      </c>
      <c r="AQ17" s="54">
        <v>10231.299999999999</v>
      </c>
      <c r="AR17" s="54">
        <v>10069.299999999999</v>
      </c>
      <c r="AS17" s="54">
        <v>10298.799999999999</v>
      </c>
      <c r="AT17" s="54">
        <v>10549.3</v>
      </c>
      <c r="AU17" s="54">
        <v>10829.2</v>
      </c>
      <c r="AV17" s="54">
        <v>10326.700000000001</v>
      </c>
      <c r="AW17" s="54">
        <v>11325.1</v>
      </c>
      <c r="AX17" s="54">
        <v>11445.8</v>
      </c>
      <c r="AY17" s="54">
        <v>11251.7</v>
      </c>
      <c r="AZ17" s="54">
        <v>11082.4</v>
      </c>
      <c r="BA17" s="54">
        <v>10864.1</v>
      </c>
      <c r="BB17" s="54">
        <v>10725.4</v>
      </c>
      <c r="BC17" s="54">
        <v>9417.6</v>
      </c>
      <c r="BD17" s="54">
        <v>8751.9</v>
      </c>
      <c r="BE17" s="54">
        <v>8679.5</v>
      </c>
      <c r="BF17" s="54">
        <v>8197</v>
      </c>
      <c r="BG17" s="54">
        <v>8000.3</v>
      </c>
      <c r="BH17" s="54">
        <v>8474.6</v>
      </c>
    </row>
    <row r="18" spans="1:60" s="44" customFormat="1" ht="12.75" customHeight="1">
      <c r="A18" s="98" t="s">
        <v>62</v>
      </c>
      <c r="B18" s="54">
        <v>14115.9</v>
      </c>
      <c r="C18" s="54">
        <v>13520.2</v>
      </c>
      <c r="D18" s="54">
        <v>13224.9</v>
      </c>
      <c r="E18" s="54">
        <v>13216.7</v>
      </c>
      <c r="F18" s="54">
        <v>12977.9</v>
      </c>
      <c r="G18" s="54">
        <v>13815.2</v>
      </c>
      <c r="H18" s="54">
        <v>13279.4</v>
      </c>
      <c r="I18" s="54">
        <v>13038.3</v>
      </c>
      <c r="J18" s="54">
        <v>22616.1</v>
      </c>
      <c r="K18" s="54">
        <v>22822.799999999999</v>
      </c>
      <c r="L18" s="54">
        <v>22827.7</v>
      </c>
      <c r="M18" s="54">
        <v>29635.4</v>
      </c>
      <c r="N18" s="54">
        <v>29411.9</v>
      </c>
      <c r="O18" s="54">
        <v>31275.7</v>
      </c>
      <c r="P18" s="54">
        <v>31388.1</v>
      </c>
      <c r="Q18" s="54">
        <v>31917.1</v>
      </c>
      <c r="R18" s="54">
        <v>32224</v>
      </c>
      <c r="S18" s="54">
        <v>32631.4</v>
      </c>
      <c r="T18" s="54">
        <v>40300.5</v>
      </c>
      <c r="U18" s="54">
        <v>40652.6</v>
      </c>
      <c r="V18" s="54">
        <v>40608.300000000003</v>
      </c>
      <c r="W18" s="54">
        <v>43484.800000000003</v>
      </c>
      <c r="X18" s="54">
        <v>44336.6</v>
      </c>
      <c r="Y18" s="54">
        <v>45091</v>
      </c>
      <c r="Z18" s="54">
        <v>44912</v>
      </c>
      <c r="AA18" s="54">
        <v>44878.3</v>
      </c>
      <c r="AB18" s="54">
        <v>38519.4</v>
      </c>
      <c r="AC18" s="54">
        <v>38844.5</v>
      </c>
      <c r="AD18" s="54">
        <v>39383.199999999997</v>
      </c>
      <c r="AE18" s="54">
        <v>39849.1</v>
      </c>
      <c r="AF18" s="54">
        <v>39786.800000000003</v>
      </c>
      <c r="AG18" s="54">
        <v>40078.199999999997</v>
      </c>
      <c r="AH18" s="54">
        <v>40074.6</v>
      </c>
      <c r="AI18" s="54">
        <v>40160.300000000003</v>
      </c>
      <c r="AJ18" s="54">
        <v>40368.5</v>
      </c>
      <c r="AK18" s="54">
        <v>41052.6</v>
      </c>
      <c r="AL18" s="54">
        <v>41680.400000000001</v>
      </c>
      <c r="AM18" s="54">
        <v>41805.300000000003</v>
      </c>
      <c r="AN18" s="54">
        <v>41964.2</v>
      </c>
      <c r="AO18" s="54">
        <v>41831.199999999997</v>
      </c>
      <c r="AP18" s="54">
        <v>41868.699999999997</v>
      </c>
      <c r="AQ18" s="54">
        <v>42438.3</v>
      </c>
      <c r="AR18" s="54">
        <v>42147</v>
      </c>
      <c r="AS18" s="54">
        <v>41550.5</v>
      </c>
      <c r="AT18" s="54">
        <v>40403.599999999999</v>
      </c>
      <c r="AU18" s="54">
        <v>40495.9</v>
      </c>
      <c r="AV18" s="54">
        <v>39125.9</v>
      </c>
      <c r="AW18" s="54">
        <v>39839.699999999997</v>
      </c>
      <c r="AX18" s="54">
        <v>38137.300000000003</v>
      </c>
      <c r="AY18" s="54">
        <v>37813.199999999997</v>
      </c>
      <c r="AZ18" s="54">
        <v>37207.599999999999</v>
      </c>
      <c r="BA18" s="54">
        <v>37440.9</v>
      </c>
      <c r="BB18" s="54">
        <v>38146.300000000003</v>
      </c>
      <c r="BC18" s="54">
        <v>36815.599999999999</v>
      </c>
      <c r="BD18" s="54">
        <v>35074.199999999997</v>
      </c>
      <c r="BE18" s="54">
        <v>34973.300000000003</v>
      </c>
      <c r="BF18" s="54">
        <v>34759.599999999999</v>
      </c>
      <c r="BG18" s="54">
        <v>34206.699999999997</v>
      </c>
      <c r="BH18" s="54">
        <v>34298.1</v>
      </c>
    </row>
    <row r="19" spans="1:60" s="47" customFormat="1" ht="12.75" customHeight="1">
      <c r="A19" s="98" t="s">
        <v>28</v>
      </c>
      <c r="B19" s="54">
        <v>239436.3</v>
      </c>
      <c r="C19" s="54">
        <v>249835.7</v>
      </c>
      <c r="D19" s="54">
        <v>242555.2</v>
      </c>
      <c r="E19" s="54">
        <v>243040.5</v>
      </c>
      <c r="F19" s="54">
        <v>249618.9</v>
      </c>
      <c r="G19" s="54">
        <v>251798.7</v>
      </c>
      <c r="H19" s="54">
        <v>293448.3</v>
      </c>
      <c r="I19" s="54">
        <v>286318.5</v>
      </c>
      <c r="J19" s="54">
        <v>277600.7</v>
      </c>
      <c r="K19" s="54">
        <v>298033.90000000002</v>
      </c>
      <c r="L19" s="54">
        <v>308335</v>
      </c>
      <c r="M19" s="54">
        <v>348455.3</v>
      </c>
      <c r="N19" s="54">
        <v>385332.4</v>
      </c>
      <c r="O19" s="54">
        <v>372304.8</v>
      </c>
      <c r="P19" s="54">
        <v>398951</v>
      </c>
      <c r="Q19" s="54">
        <v>401642.2</v>
      </c>
      <c r="R19" s="54">
        <v>461148.8</v>
      </c>
      <c r="S19" s="54">
        <v>588921.59999999998</v>
      </c>
      <c r="T19" s="54">
        <v>510804.2</v>
      </c>
      <c r="U19" s="54">
        <v>431028.2</v>
      </c>
      <c r="V19" s="54">
        <v>405993.3</v>
      </c>
      <c r="W19" s="54">
        <v>405909.6</v>
      </c>
      <c r="X19" s="54">
        <v>409720.5</v>
      </c>
      <c r="Y19" s="54">
        <v>459215.1</v>
      </c>
      <c r="Z19" s="54">
        <v>473050.8</v>
      </c>
      <c r="AA19" s="54">
        <v>442783.1</v>
      </c>
      <c r="AB19" s="54">
        <v>439206</v>
      </c>
      <c r="AC19" s="54">
        <v>446838.4</v>
      </c>
      <c r="AD19" s="54">
        <v>559810.19999999995</v>
      </c>
      <c r="AE19" s="54">
        <v>473212.7</v>
      </c>
      <c r="AF19" s="54">
        <v>464816.3</v>
      </c>
      <c r="AG19" s="54">
        <v>502577.2</v>
      </c>
      <c r="AH19" s="54">
        <v>500539.5</v>
      </c>
      <c r="AI19" s="54">
        <v>465706.1</v>
      </c>
      <c r="AJ19" s="54">
        <v>454935.7</v>
      </c>
      <c r="AK19" s="54">
        <v>536733.9</v>
      </c>
      <c r="AL19" s="54">
        <v>487231.5</v>
      </c>
      <c r="AM19" s="54">
        <v>508805.3</v>
      </c>
      <c r="AN19" s="54">
        <v>500240.5</v>
      </c>
      <c r="AO19" s="54">
        <v>503915.2</v>
      </c>
      <c r="AP19" s="54">
        <v>585883</v>
      </c>
      <c r="AQ19" s="54">
        <v>641454.9</v>
      </c>
      <c r="AR19" s="54">
        <v>711219.9</v>
      </c>
      <c r="AS19" s="54">
        <v>631238.5</v>
      </c>
      <c r="AT19" s="54">
        <v>724454.7</v>
      </c>
      <c r="AU19" s="54">
        <v>623848.19999999995</v>
      </c>
      <c r="AV19" s="54">
        <v>665226.30000000005</v>
      </c>
      <c r="AW19" s="54">
        <v>681498</v>
      </c>
      <c r="AX19" s="54">
        <v>556509.1</v>
      </c>
      <c r="AY19" s="54">
        <v>578023</v>
      </c>
      <c r="AZ19" s="54">
        <v>506291.3</v>
      </c>
      <c r="BA19" s="54">
        <v>529494.30000000005</v>
      </c>
      <c r="BB19" s="54">
        <v>475678.1</v>
      </c>
      <c r="BC19" s="54">
        <v>446677</v>
      </c>
      <c r="BD19" s="54">
        <v>499994.8</v>
      </c>
      <c r="BE19" s="54">
        <v>518649.4</v>
      </c>
      <c r="BF19" s="54">
        <v>478201.8</v>
      </c>
      <c r="BG19" s="54">
        <v>482388.5</v>
      </c>
      <c r="BH19" s="54">
        <v>484985.5</v>
      </c>
    </row>
    <row r="20" spans="1:60" s="44" customFormat="1" ht="12.75" customHeight="1">
      <c r="A20" s="115" t="s">
        <v>30</v>
      </c>
      <c r="B20" s="55">
        <v>1714181.7</v>
      </c>
      <c r="C20" s="55">
        <v>1788696.3</v>
      </c>
      <c r="D20" s="55">
        <v>1778739.4</v>
      </c>
      <c r="E20" s="55">
        <v>1828434.7</v>
      </c>
      <c r="F20" s="55">
        <v>1874145.5</v>
      </c>
      <c r="G20" s="55">
        <v>1937173.1</v>
      </c>
      <c r="H20" s="55">
        <v>2045475.9</v>
      </c>
      <c r="I20" s="55">
        <v>2095848.6</v>
      </c>
      <c r="J20" s="55">
        <v>2163357.2999999998</v>
      </c>
      <c r="K20" s="55">
        <v>2257753.4</v>
      </c>
      <c r="L20" s="55">
        <v>2329637.6</v>
      </c>
      <c r="M20" s="55">
        <v>2469108.9</v>
      </c>
      <c r="N20" s="55">
        <v>2658222.6</v>
      </c>
      <c r="O20" s="55">
        <v>2753381.1</v>
      </c>
      <c r="P20" s="55">
        <v>2852091.3</v>
      </c>
      <c r="Q20" s="55">
        <v>2904256.3</v>
      </c>
      <c r="R20" s="55">
        <v>3119934.2</v>
      </c>
      <c r="S20" s="55">
        <v>3343184.5</v>
      </c>
      <c r="T20" s="55">
        <v>3215760.3</v>
      </c>
      <c r="U20" s="55">
        <v>3152010.7</v>
      </c>
      <c r="V20" s="55">
        <v>3104345.9</v>
      </c>
      <c r="W20" s="55">
        <v>3156131</v>
      </c>
      <c r="X20" s="55">
        <v>3142800.5</v>
      </c>
      <c r="Y20" s="55">
        <v>3264926.4</v>
      </c>
      <c r="Z20" s="55">
        <v>3263358.1</v>
      </c>
      <c r="AA20" s="55">
        <v>3278906.2</v>
      </c>
      <c r="AB20" s="55">
        <v>3278423.3</v>
      </c>
      <c r="AC20" s="55">
        <v>3350942.8</v>
      </c>
      <c r="AD20" s="55">
        <v>3542141.9</v>
      </c>
      <c r="AE20" s="55">
        <v>3452211.6</v>
      </c>
      <c r="AF20" s="55">
        <v>3480149</v>
      </c>
      <c r="AG20" s="55">
        <v>3594761.7</v>
      </c>
      <c r="AH20" s="55">
        <v>3608774.4</v>
      </c>
      <c r="AI20" s="55">
        <v>3637838.7</v>
      </c>
      <c r="AJ20" s="55">
        <v>3632929.3</v>
      </c>
      <c r="AK20" s="55">
        <v>3827501.1</v>
      </c>
      <c r="AL20" s="55">
        <v>3797761.7</v>
      </c>
      <c r="AM20" s="55">
        <v>3950660.8</v>
      </c>
      <c r="AN20" s="55">
        <v>3947367.3</v>
      </c>
      <c r="AO20" s="55">
        <v>3997755.2</v>
      </c>
      <c r="AP20" s="55">
        <v>4145485.9</v>
      </c>
      <c r="AQ20" s="55">
        <v>4324341.9000000004</v>
      </c>
      <c r="AR20" s="55">
        <v>4468795.4000000004</v>
      </c>
      <c r="AS20" s="55">
        <v>4414940.2</v>
      </c>
      <c r="AT20" s="55">
        <v>4569923.5999999996</v>
      </c>
      <c r="AU20" s="55">
        <v>4569791.8</v>
      </c>
      <c r="AV20" s="55">
        <v>4520479.7</v>
      </c>
      <c r="AW20" s="55">
        <v>4639799</v>
      </c>
      <c r="AX20" s="55">
        <v>4511346.0999999996</v>
      </c>
      <c r="AY20" s="55">
        <v>4628429.8</v>
      </c>
      <c r="AZ20" s="55">
        <v>4531574.5</v>
      </c>
      <c r="BA20" s="55">
        <v>4634831.0999999996</v>
      </c>
      <c r="BB20" s="55">
        <v>4552998</v>
      </c>
      <c r="BC20" s="55">
        <v>4580517.9000000004</v>
      </c>
      <c r="BD20" s="55">
        <v>4666959.9000000004</v>
      </c>
      <c r="BE20" s="55">
        <v>4724097.2</v>
      </c>
      <c r="BF20" s="55">
        <v>4717019.7</v>
      </c>
      <c r="BG20" s="55">
        <v>4814415.5</v>
      </c>
      <c r="BH20" s="55">
        <v>4824776.3</v>
      </c>
    </row>
    <row r="21" spans="1:60" s="44" customFormat="1" ht="12.75" customHeight="1">
      <c r="A21" s="11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row>
    <row r="22" spans="1:60" s="44" customFormat="1" ht="12.75" customHeight="1">
      <c r="A22" s="98" t="s">
        <v>94</v>
      </c>
      <c r="B22" s="54">
        <v>83106.600000000006</v>
      </c>
      <c r="C22" s="54">
        <v>88745.1</v>
      </c>
      <c r="D22" s="54">
        <v>73184.800000000003</v>
      </c>
      <c r="E22" s="54">
        <v>83428.899999999994</v>
      </c>
      <c r="F22" s="54">
        <v>78698</v>
      </c>
      <c r="G22" s="54">
        <v>84933</v>
      </c>
      <c r="H22" s="54">
        <v>92190.7</v>
      </c>
      <c r="I22" s="54">
        <v>93083.8</v>
      </c>
      <c r="J22" s="54">
        <v>90212.5</v>
      </c>
      <c r="K22" s="54">
        <v>100479</v>
      </c>
      <c r="L22" s="54">
        <v>98964.5</v>
      </c>
      <c r="M22" s="54">
        <v>98550.399999999994</v>
      </c>
      <c r="N22" s="54">
        <v>111253.5</v>
      </c>
      <c r="O22" s="54">
        <v>124968.2</v>
      </c>
      <c r="P22" s="54">
        <v>127931.2</v>
      </c>
      <c r="Q22" s="54">
        <v>108123.3</v>
      </c>
      <c r="R22" s="54">
        <v>133557.70000000001</v>
      </c>
      <c r="S22" s="54">
        <v>97783.9</v>
      </c>
      <c r="T22" s="54">
        <v>83244.2</v>
      </c>
      <c r="U22" s="54">
        <v>71607.399999999994</v>
      </c>
      <c r="V22" s="54">
        <v>70095.7</v>
      </c>
      <c r="W22" s="54">
        <v>66906.2</v>
      </c>
      <c r="X22" s="54">
        <v>63937.7</v>
      </c>
      <c r="Y22" s="54">
        <v>70414.399999999994</v>
      </c>
      <c r="Z22" s="54">
        <v>62295.5</v>
      </c>
      <c r="AA22" s="54">
        <v>64013.5</v>
      </c>
      <c r="AB22" s="54">
        <v>69114.399999999994</v>
      </c>
      <c r="AC22" s="54">
        <v>78948.100000000006</v>
      </c>
      <c r="AD22" s="54">
        <v>84134.7</v>
      </c>
      <c r="AE22" s="54">
        <v>80374.7</v>
      </c>
      <c r="AF22" s="54">
        <v>73951.399999999994</v>
      </c>
      <c r="AG22" s="54">
        <v>82667.3</v>
      </c>
      <c r="AH22" s="54">
        <v>53092.6</v>
      </c>
      <c r="AI22" s="54">
        <v>59486.8</v>
      </c>
      <c r="AJ22" s="54">
        <v>60105</v>
      </c>
      <c r="AK22" s="54">
        <v>81506</v>
      </c>
      <c r="AL22" s="54">
        <v>69448.100000000006</v>
      </c>
      <c r="AM22" s="54">
        <v>86221.4</v>
      </c>
      <c r="AN22" s="54">
        <v>74474</v>
      </c>
      <c r="AO22" s="54">
        <v>75050.3</v>
      </c>
      <c r="AP22" s="54">
        <v>82455.8</v>
      </c>
      <c r="AQ22" s="54">
        <v>89921.4</v>
      </c>
      <c r="AR22" s="54">
        <v>85918</v>
      </c>
      <c r="AS22" s="54">
        <v>90750.7</v>
      </c>
      <c r="AT22" s="54">
        <v>108535.3</v>
      </c>
      <c r="AU22" s="54">
        <v>94479.1</v>
      </c>
      <c r="AV22" s="54">
        <v>90911.8</v>
      </c>
      <c r="AW22" s="54">
        <v>102419.6</v>
      </c>
      <c r="AX22" s="54">
        <v>89062.9</v>
      </c>
      <c r="AY22" s="54">
        <v>95407</v>
      </c>
      <c r="AZ22" s="54">
        <v>81752.800000000003</v>
      </c>
      <c r="BA22" s="54">
        <v>79023.100000000006</v>
      </c>
      <c r="BB22" s="54">
        <v>81424.7</v>
      </c>
      <c r="BC22" s="54">
        <v>79112.399999999994</v>
      </c>
      <c r="BD22" s="54">
        <v>81004.3</v>
      </c>
      <c r="BE22" s="54">
        <v>78831.8</v>
      </c>
      <c r="BF22" s="54">
        <v>81926.100000000006</v>
      </c>
      <c r="BG22" s="54">
        <v>79628</v>
      </c>
      <c r="BH22" s="54">
        <v>77718.5</v>
      </c>
    </row>
    <row r="23" spans="1:60" s="47" customFormat="1" ht="12.75" customHeight="1">
      <c r="A23" s="98" t="s">
        <v>0</v>
      </c>
      <c r="B23" s="54">
        <v>55283.7</v>
      </c>
      <c r="C23" s="54">
        <v>57911.6</v>
      </c>
      <c r="D23" s="54">
        <v>62301.599999999999</v>
      </c>
      <c r="E23" s="54">
        <v>61682.400000000001</v>
      </c>
      <c r="F23" s="54">
        <v>70961.600000000006</v>
      </c>
      <c r="G23" s="54">
        <v>69424.600000000006</v>
      </c>
      <c r="H23" s="54">
        <v>76707.600000000006</v>
      </c>
      <c r="I23" s="54">
        <v>71039.8</v>
      </c>
      <c r="J23" s="54">
        <v>77752.5</v>
      </c>
      <c r="K23" s="54">
        <v>75351.100000000006</v>
      </c>
      <c r="L23" s="54">
        <v>79845.600000000006</v>
      </c>
      <c r="M23" s="54">
        <v>81118.5</v>
      </c>
      <c r="N23" s="54">
        <v>77527.8</v>
      </c>
      <c r="O23" s="54">
        <v>71156.2</v>
      </c>
      <c r="P23" s="54">
        <v>69000.2</v>
      </c>
      <c r="Q23" s="54">
        <v>63665</v>
      </c>
      <c r="R23" s="54">
        <v>58207.4</v>
      </c>
      <c r="S23" s="54">
        <v>46710.400000000001</v>
      </c>
      <c r="T23" s="54">
        <v>50814.9</v>
      </c>
      <c r="U23" s="54">
        <v>49678.400000000001</v>
      </c>
      <c r="V23" s="54">
        <v>45668.6</v>
      </c>
      <c r="W23" s="54">
        <v>39301.1</v>
      </c>
      <c r="X23" s="54">
        <v>42392.4</v>
      </c>
      <c r="Y23" s="54">
        <v>36883.5</v>
      </c>
      <c r="Z23" s="54">
        <v>35407.5</v>
      </c>
      <c r="AA23" s="54">
        <v>23510</v>
      </c>
      <c r="AB23" s="54">
        <v>24329.599999999999</v>
      </c>
      <c r="AC23" s="54">
        <v>22327.7</v>
      </c>
      <c r="AD23" s="54">
        <v>23277.200000000001</v>
      </c>
      <c r="AE23" s="54">
        <v>19488.400000000001</v>
      </c>
      <c r="AF23" s="54">
        <v>20953.599999999999</v>
      </c>
      <c r="AG23" s="54">
        <v>17496.8</v>
      </c>
      <c r="AH23" s="54">
        <v>17051.099999999999</v>
      </c>
      <c r="AI23" s="54">
        <v>15539.2</v>
      </c>
      <c r="AJ23" s="54">
        <v>15033.4</v>
      </c>
      <c r="AK23" s="54">
        <v>11255.6</v>
      </c>
      <c r="AL23" s="54">
        <v>10968.7</v>
      </c>
      <c r="AM23" s="54">
        <v>6069.1</v>
      </c>
      <c r="AN23" s="54">
        <v>6872.7</v>
      </c>
      <c r="AO23" s="54">
        <v>6355.5</v>
      </c>
      <c r="AP23" s="54">
        <v>4194.6000000000004</v>
      </c>
      <c r="AQ23" s="54">
        <v>3617.4</v>
      </c>
      <c r="AR23" s="54">
        <v>3669.9</v>
      </c>
      <c r="AS23" s="54">
        <v>3577.7</v>
      </c>
      <c r="AT23" s="54">
        <v>3614.9</v>
      </c>
      <c r="AU23" s="54">
        <v>2798.9</v>
      </c>
      <c r="AV23" s="54">
        <v>2578.9</v>
      </c>
      <c r="AW23" s="54">
        <v>2408.3000000000002</v>
      </c>
      <c r="AX23" s="54">
        <v>2873.3</v>
      </c>
      <c r="AY23" s="54">
        <v>2400.9</v>
      </c>
      <c r="AZ23" s="54">
        <v>1601.4</v>
      </c>
      <c r="BA23" s="54">
        <v>1611.9</v>
      </c>
      <c r="BB23" s="54">
        <v>1340.5</v>
      </c>
      <c r="BC23" s="54">
        <v>1578.7</v>
      </c>
      <c r="BD23" s="54">
        <v>1312.5</v>
      </c>
      <c r="BE23" s="54">
        <v>1383.2</v>
      </c>
      <c r="BF23" s="54">
        <v>1362.3</v>
      </c>
      <c r="BG23" s="54">
        <v>1591.4</v>
      </c>
      <c r="BH23" s="54">
        <v>966.7</v>
      </c>
    </row>
    <row r="24" spans="1:60" s="44" customFormat="1" ht="12.75" customHeight="1">
      <c r="A24" s="98" t="s">
        <v>22</v>
      </c>
      <c r="B24" s="54">
        <v>909248.3</v>
      </c>
      <c r="C24" s="54">
        <v>935384.1</v>
      </c>
      <c r="D24" s="54">
        <v>940556.5</v>
      </c>
      <c r="E24" s="54">
        <v>962555.3</v>
      </c>
      <c r="F24" s="54">
        <v>970139.7</v>
      </c>
      <c r="G24" s="54">
        <v>1002896.5</v>
      </c>
      <c r="H24" s="54">
        <v>1012328.3</v>
      </c>
      <c r="I24" s="54">
        <v>1061372</v>
      </c>
      <c r="J24" s="54">
        <v>1085927.6000000001</v>
      </c>
      <c r="K24" s="54">
        <v>1132315.3</v>
      </c>
      <c r="L24" s="54">
        <v>1162530.8</v>
      </c>
      <c r="M24" s="54">
        <v>1219860</v>
      </c>
      <c r="N24" s="54">
        <v>1347841.3</v>
      </c>
      <c r="O24" s="54">
        <v>1435015.5</v>
      </c>
      <c r="P24" s="54">
        <v>1465472.1</v>
      </c>
      <c r="Q24" s="54">
        <v>1501835.3</v>
      </c>
      <c r="R24" s="54">
        <v>1597169.6</v>
      </c>
      <c r="S24" s="54">
        <v>1675876.9</v>
      </c>
      <c r="T24" s="54">
        <v>1680682.4</v>
      </c>
      <c r="U24" s="54">
        <v>1707640.7</v>
      </c>
      <c r="V24" s="54">
        <v>1667177.3</v>
      </c>
      <c r="W24" s="54">
        <v>1685552.4</v>
      </c>
      <c r="X24" s="54">
        <v>1676106.1</v>
      </c>
      <c r="Y24" s="54">
        <v>1736196.2</v>
      </c>
      <c r="Z24" s="54">
        <v>1743792.6</v>
      </c>
      <c r="AA24" s="54">
        <v>1815428.6</v>
      </c>
      <c r="AB24" s="54">
        <v>1820917.4</v>
      </c>
      <c r="AC24" s="54">
        <v>1862406.6</v>
      </c>
      <c r="AD24" s="54">
        <v>1944309.2</v>
      </c>
      <c r="AE24" s="54">
        <v>1956101</v>
      </c>
      <c r="AF24" s="54">
        <v>1977445.2</v>
      </c>
      <c r="AG24" s="54">
        <v>2037372.3</v>
      </c>
      <c r="AH24" s="54">
        <v>2081405.5</v>
      </c>
      <c r="AI24" s="54">
        <v>2120729.7999999998</v>
      </c>
      <c r="AJ24" s="54">
        <v>2130892.5</v>
      </c>
      <c r="AK24" s="54">
        <v>2189647.5</v>
      </c>
      <c r="AL24" s="54">
        <v>2217849</v>
      </c>
      <c r="AM24" s="54">
        <v>2288902.2000000002</v>
      </c>
      <c r="AN24" s="54">
        <v>2290244.4</v>
      </c>
      <c r="AO24" s="54">
        <v>2300459.7000000002</v>
      </c>
      <c r="AP24" s="54">
        <v>2383315.2000000002</v>
      </c>
      <c r="AQ24" s="54">
        <v>2445005.6</v>
      </c>
      <c r="AR24" s="54">
        <v>2493340</v>
      </c>
      <c r="AS24" s="54">
        <v>2481938.2999999998</v>
      </c>
      <c r="AT24" s="54">
        <v>2511110.4</v>
      </c>
      <c r="AU24" s="54">
        <v>2575352.2000000002</v>
      </c>
      <c r="AV24" s="54">
        <v>2530215.6</v>
      </c>
      <c r="AW24" s="54">
        <v>2574461.7999999998</v>
      </c>
      <c r="AX24" s="54">
        <v>2605012.9</v>
      </c>
      <c r="AY24" s="54">
        <v>2678467.7999999998</v>
      </c>
      <c r="AZ24" s="54">
        <v>2677241.2000000002</v>
      </c>
      <c r="BA24" s="54">
        <v>2729474.4</v>
      </c>
      <c r="BB24" s="54">
        <v>2723433.6</v>
      </c>
      <c r="BC24" s="54">
        <v>2745299.1</v>
      </c>
      <c r="BD24" s="54">
        <v>2760857.5</v>
      </c>
      <c r="BE24" s="54">
        <v>2771704.2</v>
      </c>
      <c r="BF24" s="54">
        <v>2798087</v>
      </c>
      <c r="BG24" s="54">
        <v>2833154.7</v>
      </c>
      <c r="BH24" s="54">
        <v>2863697.1</v>
      </c>
    </row>
    <row r="25" spans="1:60" s="44" customFormat="1" ht="12.75" customHeight="1">
      <c r="A25" s="114" t="s">
        <v>90</v>
      </c>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row>
    <row r="26" spans="1:60" s="47" customFormat="1" ht="12.75" customHeight="1">
      <c r="A26" s="42" t="s">
        <v>59</v>
      </c>
      <c r="B26" s="54">
        <v>410270</v>
      </c>
      <c r="C26" s="54">
        <v>435618.8</v>
      </c>
      <c r="D26" s="54">
        <v>431991.1</v>
      </c>
      <c r="E26" s="54">
        <v>452742.2</v>
      </c>
      <c r="F26" s="54">
        <v>452600.3</v>
      </c>
      <c r="G26" s="54">
        <v>480203.6</v>
      </c>
      <c r="H26" s="54">
        <v>489184.5</v>
      </c>
      <c r="I26" s="54">
        <v>518938.2</v>
      </c>
      <c r="J26" s="54">
        <v>536188.19999999995</v>
      </c>
      <c r="K26" s="54">
        <v>556196.69999999995</v>
      </c>
      <c r="L26" s="54">
        <v>573874.19999999995</v>
      </c>
      <c r="M26" s="54">
        <v>611090</v>
      </c>
      <c r="N26" s="54">
        <v>619417</v>
      </c>
      <c r="O26" s="54">
        <v>615142.30000000005</v>
      </c>
      <c r="P26" s="54">
        <v>604570.30000000005</v>
      </c>
      <c r="Q26" s="54">
        <v>622898.69999999995</v>
      </c>
      <c r="R26" s="54">
        <v>643714.30000000005</v>
      </c>
      <c r="S26" s="54">
        <v>680132.7</v>
      </c>
      <c r="T26" s="54">
        <v>702373.4</v>
      </c>
      <c r="U26" s="54">
        <v>693131.1</v>
      </c>
      <c r="V26" s="54">
        <v>715720.2</v>
      </c>
      <c r="W26" s="54">
        <v>691537.4</v>
      </c>
      <c r="X26" s="54">
        <v>702261.9</v>
      </c>
      <c r="Y26" s="54">
        <v>726724.9</v>
      </c>
      <c r="Z26" s="54">
        <v>745210</v>
      </c>
      <c r="AA26" s="54">
        <v>761022.2</v>
      </c>
      <c r="AB26" s="54">
        <v>764353.7</v>
      </c>
      <c r="AC26" s="54">
        <v>790103.1</v>
      </c>
      <c r="AD26" s="54">
        <v>820499.8</v>
      </c>
      <c r="AE26" s="54">
        <v>818114</v>
      </c>
      <c r="AF26" s="54">
        <v>802346.6</v>
      </c>
      <c r="AG26" s="54">
        <v>844539</v>
      </c>
      <c r="AH26" s="54">
        <v>864440.1</v>
      </c>
      <c r="AI26" s="54">
        <v>900353.9</v>
      </c>
      <c r="AJ26" s="54">
        <v>909483.5</v>
      </c>
      <c r="AK26" s="54">
        <v>964527.1</v>
      </c>
      <c r="AL26" s="54">
        <v>992376.2</v>
      </c>
      <c r="AM26" s="54">
        <v>1053417.3</v>
      </c>
      <c r="AN26" s="54">
        <v>1061788.3</v>
      </c>
      <c r="AO26" s="54">
        <v>1084877.1000000001</v>
      </c>
      <c r="AP26" s="54">
        <v>1127365.1000000001</v>
      </c>
      <c r="AQ26" s="54">
        <v>1173952.8999999999</v>
      </c>
      <c r="AR26" s="54">
        <v>1216783.8999999999</v>
      </c>
      <c r="AS26" s="54">
        <v>1249811</v>
      </c>
      <c r="AT26" s="54">
        <v>1293764.3999999999</v>
      </c>
      <c r="AU26" s="54">
        <v>1326526.7</v>
      </c>
      <c r="AV26" s="54">
        <v>1295752.2</v>
      </c>
      <c r="AW26" s="54">
        <v>1328342.1000000001</v>
      </c>
      <c r="AX26" s="54">
        <v>1330359</v>
      </c>
      <c r="AY26" s="54">
        <v>1367079.8</v>
      </c>
      <c r="AZ26" s="54">
        <v>1365630.3</v>
      </c>
      <c r="BA26" s="54">
        <v>1399193.7</v>
      </c>
      <c r="BB26" s="54">
        <v>1412229.1</v>
      </c>
      <c r="BC26" s="54">
        <v>1426956.4</v>
      </c>
      <c r="BD26" s="54">
        <v>1427376.6</v>
      </c>
      <c r="BE26" s="54">
        <v>1423596.9</v>
      </c>
      <c r="BF26" s="54">
        <v>1433238.1</v>
      </c>
      <c r="BG26" s="54">
        <v>1430746.8</v>
      </c>
      <c r="BH26" s="54">
        <v>1440431</v>
      </c>
    </row>
    <row r="27" spans="1:60" s="47" customFormat="1" ht="12.75" customHeight="1">
      <c r="A27" s="42" t="s">
        <v>60</v>
      </c>
      <c r="B27" s="54">
        <v>288984.8</v>
      </c>
      <c r="C27" s="54">
        <v>290200</v>
      </c>
      <c r="D27" s="54">
        <v>294495.8</v>
      </c>
      <c r="E27" s="54">
        <v>301147.40000000002</v>
      </c>
      <c r="F27" s="54">
        <v>303579.59999999998</v>
      </c>
      <c r="G27" s="54">
        <v>308718.7</v>
      </c>
      <c r="H27" s="54">
        <v>302026.40000000002</v>
      </c>
      <c r="I27" s="54">
        <v>308840.90000000002</v>
      </c>
      <c r="J27" s="54">
        <v>323690.8</v>
      </c>
      <c r="K27" s="54">
        <v>334782.2</v>
      </c>
      <c r="L27" s="54">
        <v>337600.5</v>
      </c>
      <c r="M27" s="54">
        <v>347519.6</v>
      </c>
      <c r="N27" s="54">
        <v>371092.7</v>
      </c>
      <c r="O27" s="54">
        <v>396596.1</v>
      </c>
      <c r="P27" s="54">
        <v>422250</v>
      </c>
      <c r="Q27" s="54">
        <v>439904.7</v>
      </c>
      <c r="R27" s="54">
        <v>482759.3</v>
      </c>
      <c r="S27" s="54">
        <v>532816.6</v>
      </c>
      <c r="T27" s="54">
        <v>532180</v>
      </c>
      <c r="U27" s="54">
        <v>551741</v>
      </c>
      <c r="V27" s="54">
        <v>542013</v>
      </c>
      <c r="W27" s="54">
        <v>588206.9</v>
      </c>
      <c r="X27" s="54">
        <v>605936.1</v>
      </c>
      <c r="Y27" s="54">
        <v>633670.40000000002</v>
      </c>
      <c r="Z27" s="54">
        <v>652193.69999999995</v>
      </c>
      <c r="AA27" s="54">
        <v>674008.6</v>
      </c>
      <c r="AB27" s="54">
        <v>688205.1</v>
      </c>
      <c r="AC27" s="54">
        <v>699831.5</v>
      </c>
      <c r="AD27" s="54">
        <v>727859.5</v>
      </c>
      <c r="AE27" s="54">
        <v>750281.2</v>
      </c>
      <c r="AF27" s="54">
        <v>786137.4</v>
      </c>
      <c r="AG27" s="54">
        <v>805197.7</v>
      </c>
      <c r="AH27" s="54">
        <v>848672.8</v>
      </c>
      <c r="AI27" s="54">
        <v>853571.2</v>
      </c>
      <c r="AJ27" s="54">
        <v>865821.4</v>
      </c>
      <c r="AK27" s="54">
        <v>865399.6</v>
      </c>
      <c r="AL27" s="54">
        <v>875342.3</v>
      </c>
      <c r="AM27" s="54">
        <v>877154.8</v>
      </c>
      <c r="AN27" s="54">
        <v>875993.5</v>
      </c>
      <c r="AO27" s="54">
        <v>848452.4</v>
      </c>
      <c r="AP27" s="54">
        <v>882462</v>
      </c>
      <c r="AQ27" s="54">
        <v>891943.5</v>
      </c>
      <c r="AR27" s="54">
        <v>903489.1</v>
      </c>
      <c r="AS27" s="54">
        <v>854782.2</v>
      </c>
      <c r="AT27" s="54">
        <v>857557.4</v>
      </c>
      <c r="AU27" s="54">
        <v>876833.4</v>
      </c>
      <c r="AV27" s="54">
        <v>852628</v>
      </c>
      <c r="AW27" s="54">
        <v>873894.2</v>
      </c>
      <c r="AX27" s="54">
        <v>897792.4</v>
      </c>
      <c r="AY27" s="54">
        <v>934645.3</v>
      </c>
      <c r="AZ27" s="54">
        <v>928430.2</v>
      </c>
      <c r="BA27" s="54">
        <v>933717.3</v>
      </c>
      <c r="BB27" s="54">
        <v>921417.3</v>
      </c>
      <c r="BC27" s="54">
        <v>950106.1</v>
      </c>
      <c r="BD27" s="54">
        <v>957195.2</v>
      </c>
      <c r="BE27" s="54">
        <v>973692.6</v>
      </c>
      <c r="BF27" s="54">
        <v>997032.4</v>
      </c>
      <c r="BG27" s="54">
        <v>1028512.2</v>
      </c>
      <c r="BH27" s="54">
        <v>1037901.2</v>
      </c>
    </row>
    <row r="28" spans="1:60" s="47" customFormat="1" ht="12.75" customHeight="1">
      <c r="A28" s="42" t="s">
        <v>115</v>
      </c>
      <c r="B28" s="54">
        <v>172500.7</v>
      </c>
      <c r="C28" s="54">
        <v>174455.6</v>
      </c>
      <c r="D28" s="54">
        <v>181362.1</v>
      </c>
      <c r="E28" s="54">
        <v>173427.4</v>
      </c>
      <c r="F28" s="54">
        <v>175815.2</v>
      </c>
      <c r="G28" s="54">
        <v>176983.6</v>
      </c>
      <c r="H28" s="54">
        <v>184684.4</v>
      </c>
      <c r="I28" s="54">
        <v>197885.9</v>
      </c>
      <c r="J28" s="54">
        <v>191938</v>
      </c>
      <c r="K28" s="54">
        <v>204136.5</v>
      </c>
      <c r="L28" s="54">
        <v>211457.1</v>
      </c>
      <c r="M28" s="54">
        <v>221512.4</v>
      </c>
      <c r="N28" s="54">
        <v>309490.2</v>
      </c>
      <c r="O28" s="54">
        <v>372993.5</v>
      </c>
      <c r="P28" s="54">
        <v>381424.2</v>
      </c>
      <c r="Q28" s="54">
        <v>381614.7</v>
      </c>
      <c r="R28" s="54">
        <v>412145.6</v>
      </c>
      <c r="S28" s="54">
        <v>396005.1</v>
      </c>
      <c r="T28" s="54">
        <v>359335.1</v>
      </c>
      <c r="U28" s="54">
        <v>368882.2</v>
      </c>
      <c r="V28" s="54">
        <v>352471.2</v>
      </c>
      <c r="W28" s="54">
        <v>351652.1</v>
      </c>
      <c r="X28" s="54">
        <v>320764.09999999998</v>
      </c>
      <c r="Y28" s="54">
        <v>322785.7</v>
      </c>
      <c r="Z28" s="54">
        <v>295319</v>
      </c>
      <c r="AA28" s="54">
        <v>316753.8</v>
      </c>
      <c r="AB28" s="54">
        <v>313265</v>
      </c>
      <c r="AC28" s="54">
        <v>315134</v>
      </c>
      <c r="AD28" s="54">
        <v>334791.2</v>
      </c>
      <c r="AE28" s="54">
        <v>324828.59999999998</v>
      </c>
      <c r="AF28" s="54">
        <v>329372.79999999999</v>
      </c>
      <c r="AG28" s="54">
        <v>324397.40000000002</v>
      </c>
      <c r="AH28" s="54">
        <v>300861.2</v>
      </c>
      <c r="AI28" s="54">
        <v>299689.59999999998</v>
      </c>
      <c r="AJ28" s="54">
        <v>287366.5</v>
      </c>
      <c r="AK28" s="54">
        <v>289225.2</v>
      </c>
      <c r="AL28" s="54">
        <v>274949.59999999998</v>
      </c>
      <c r="AM28" s="54">
        <v>280713.7</v>
      </c>
      <c r="AN28" s="54">
        <v>278226.3</v>
      </c>
      <c r="AO28" s="54">
        <v>286015.3</v>
      </c>
      <c r="AP28" s="54">
        <v>289228.5</v>
      </c>
      <c r="AQ28" s="54">
        <v>289889.8</v>
      </c>
      <c r="AR28" s="54">
        <v>278200.90000000002</v>
      </c>
      <c r="AS28" s="54">
        <v>284520.7</v>
      </c>
      <c r="AT28" s="54">
        <v>265122.59999999998</v>
      </c>
      <c r="AU28" s="54">
        <v>274255</v>
      </c>
      <c r="AV28" s="54">
        <v>286921.09999999998</v>
      </c>
      <c r="AW28" s="54">
        <v>273026.09999999998</v>
      </c>
      <c r="AX28" s="54">
        <v>272924.09999999998</v>
      </c>
      <c r="AY28" s="54">
        <v>270972.79999999999</v>
      </c>
      <c r="AZ28" s="54">
        <v>272145.2</v>
      </c>
      <c r="BA28" s="54">
        <v>282065.5</v>
      </c>
      <c r="BB28" s="54">
        <v>276648.7</v>
      </c>
      <c r="BC28" s="54">
        <v>258792.1</v>
      </c>
      <c r="BD28" s="54">
        <v>261762.8</v>
      </c>
      <c r="BE28" s="54">
        <v>256607.6</v>
      </c>
      <c r="BF28" s="54">
        <v>249115</v>
      </c>
      <c r="BG28" s="54">
        <v>251179.6</v>
      </c>
      <c r="BH28" s="54">
        <v>262487.7</v>
      </c>
    </row>
    <row r="29" spans="1:60" s="47" customFormat="1" ht="12.75" customHeight="1">
      <c r="A29" s="18" t="s">
        <v>51</v>
      </c>
      <c r="B29" s="54">
        <v>5677.7</v>
      </c>
      <c r="C29" s="54">
        <v>6167.9</v>
      </c>
      <c r="D29" s="54">
        <v>6193.6</v>
      </c>
      <c r="E29" s="54">
        <v>6280.7</v>
      </c>
      <c r="F29" s="54">
        <v>7161.1</v>
      </c>
      <c r="G29" s="54">
        <v>7283</v>
      </c>
      <c r="H29" s="54">
        <v>6968.7</v>
      </c>
      <c r="I29" s="54">
        <v>7132.5</v>
      </c>
      <c r="J29" s="54">
        <v>7921</v>
      </c>
      <c r="K29" s="54">
        <v>9080.4</v>
      </c>
      <c r="L29" s="54">
        <v>6766.1</v>
      </c>
      <c r="M29" s="54">
        <v>9058.2000000000007</v>
      </c>
      <c r="N29" s="54">
        <v>8265.5</v>
      </c>
      <c r="O29" s="54">
        <v>7699.7</v>
      </c>
      <c r="P29" s="54">
        <v>6142.1</v>
      </c>
      <c r="Q29" s="54">
        <v>5489.8</v>
      </c>
      <c r="R29" s="54">
        <v>4198.6000000000004</v>
      </c>
      <c r="S29" s="54">
        <v>5490.4</v>
      </c>
      <c r="T29" s="54">
        <v>6773</v>
      </c>
      <c r="U29" s="54">
        <v>7506</v>
      </c>
      <c r="V29" s="54">
        <v>7785.6</v>
      </c>
      <c r="W29" s="54">
        <v>9053.2999999999993</v>
      </c>
      <c r="X29" s="54">
        <v>5172.1000000000004</v>
      </c>
      <c r="Y29" s="54">
        <v>9335.2000000000007</v>
      </c>
      <c r="Z29" s="54">
        <v>6900</v>
      </c>
      <c r="AA29" s="54">
        <v>7417</v>
      </c>
      <c r="AB29" s="54">
        <v>6622.3</v>
      </c>
      <c r="AC29" s="54">
        <v>7309.7</v>
      </c>
      <c r="AD29" s="54">
        <v>7320.8</v>
      </c>
      <c r="AE29" s="54">
        <v>7523.6</v>
      </c>
      <c r="AF29" s="54">
        <v>6844.5</v>
      </c>
      <c r="AG29" s="54">
        <v>7060</v>
      </c>
      <c r="AH29" s="54">
        <v>7226</v>
      </c>
      <c r="AI29" s="54">
        <v>6503.4</v>
      </c>
      <c r="AJ29" s="54">
        <v>6472</v>
      </c>
      <c r="AK29" s="54">
        <v>7085.3</v>
      </c>
      <c r="AL29" s="54">
        <v>7578.6</v>
      </c>
      <c r="AM29" s="54">
        <v>7567.3</v>
      </c>
      <c r="AN29" s="54">
        <v>5148.5</v>
      </c>
      <c r="AO29" s="54">
        <v>4985.6000000000004</v>
      </c>
      <c r="AP29" s="54">
        <v>6118.7</v>
      </c>
      <c r="AQ29" s="54">
        <v>5865.7</v>
      </c>
      <c r="AR29" s="54">
        <v>5613.9</v>
      </c>
      <c r="AS29" s="54">
        <v>5271.9</v>
      </c>
      <c r="AT29" s="54">
        <v>5488.8</v>
      </c>
      <c r="AU29" s="54">
        <v>5549.5</v>
      </c>
      <c r="AV29" s="54">
        <v>4953.8</v>
      </c>
      <c r="AW29" s="54">
        <v>5335.4</v>
      </c>
      <c r="AX29" s="54">
        <v>5988</v>
      </c>
      <c r="AY29" s="54">
        <v>4618.3</v>
      </c>
      <c r="AZ29" s="54">
        <v>3637.8</v>
      </c>
      <c r="BA29" s="54">
        <v>5050.5</v>
      </c>
      <c r="BB29" s="54">
        <v>4441.3999999999996</v>
      </c>
      <c r="BC29" s="54">
        <v>3973.8</v>
      </c>
      <c r="BD29" s="54">
        <v>3955.4</v>
      </c>
      <c r="BE29" s="54">
        <v>3680.2</v>
      </c>
      <c r="BF29" s="54">
        <v>3187.5</v>
      </c>
      <c r="BG29" s="54">
        <v>2896.2</v>
      </c>
      <c r="BH29" s="54" t="s">
        <v>555</v>
      </c>
    </row>
    <row r="30" spans="1:60" s="47" customFormat="1" ht="12.75" customHeight="1">
      <c r="A30" s="18" t="s">
        <v>53</v>
      </c>
      <c r="B30" s="54">
        <v>4895.8</v>
      </c>
      <c r="C30" s="54">
        <v>4584</v>
      </c>
      <c r="D30" s="54">
        <v>5062.2</v>
      </c>
      <c r="E30" s="54">
        <v>6843.3</v>
      </c>
      <c r="F30" s="54">
        <v>6135.3</v>
      </c>
      <c r="G30" s="54">
        <v>5049.8</v>
      </c>
      <c r="H30" s="54">
        <v>6435.7</v>
      </c>
      <c r="I30" s="54">
        <v>7677.7</v>
      </c>
      <c r="J30" s="54">
        <v>8237.7999999999993</v>
      </c>
      <c r="K30" s="54">
        <v>5941.2</v>
      </c>
      <c r="L30" s="54">
        <v>7178.7</v>
      </c>
      <c r="M30" s="54">
        <v>9144.4</v>
      </c>
      <c r="N30" s="54">
        <v>8902</v>
      </c>
      <c r="O30" s="54">
        <v>5636</v>
      </c>
      <c r="P30" s="54">
        <v>6371.5</v>
      </c>
      <c r="Q30" s="54">
        <v>9154.7000000000007</v>
      </c>
      <c r="R30" s="54">
        <v>9314.5</v>
      </c>
      <c r="S30" s="54">
        <v>6600.5</v>
      </c>
      <c r="T30" s="54">
        <v>6749.5</v>
      </c>
      <c r="U30" s="54">
        <v>9492.9</v>
      </c>
      <c r="V30" s="54">
        <v>8980.1</v>
      </c>
      <c r="W30" s="54">
        <v>6005</v>
      </c>
      <c r="X30" s="54">
        <v>7859.4</v>
      </c>
      <c r="Y30" s="54">
        <v>9822.1</v>
      </c>
      <c r="Z30" s="54">
        <v>9636.6</v>
      </c>
      <c r="AA30" s="54">
        <v>6337.2</v>
      </c>
      <c r="AB30" s="54">
        <v>7929.8</v>
      </c>
      <c r="AC30" s="54">
        <v>10345.6</v>
      </c>
      <c r="AD30" s="54">
        <v>9713.1</v>
      </c>
      <c r="AE30" s="54">
        <v>5894.1</v>
      </c>
      <c r="AF30" s="54">
        <v>8363.7999999999993</v>
      </c>
      <c r="AG30" s="54">
        <v>11264.7</v>
      </c>
      <c r="AH30" s="54">
        <v>10375.9</v>
      </c>
      <c r="AI30" s="54">
        <v>6177.2</v>
      </c>
      <c r="AJ30" s="54">
        <v>7909.7</v>
      </c>
      <c r="AK30" s="54">
        <v>13315.1</v>
      </c>
      <c r="AL30" s="54">
        <v>9416.9</v>
      </c>
      <c r="AM30" s="54">
        <v>6014.5</v>
      </c>
      <c r="AN30" s="54">
        <v>9167.1</v>
      </c>
      <c r="AO30" s="54">
        <v>13806</v>
      </c>
      <c r="AP30" s="54">
        <v>11668.8</v>
      </c>
      <c r="AQ30" s="54">
        <v>7999.1</v>
      </c>
      <c r="AR30" s="54">
        <v>10884.2</v>
      </c>
      <c r="AS30" s="54">
        <v>13597.4</v>
      </c>
      <c r="AT30" s="54">
        <v>12860.8</v>
      </c>
      <c r="AU30" s="54">
        <v>8355.6</v>
      </c>
      <c r="AV30" s="54">
        <v>6348.3</v>
      </c>
      <c r="AW30" s="54">
        <v>14651.5</v>
      </c>
      <c r="AX30" s="54">
        <v>7067</v>
      </c>
      <c r="AY30" s="54">
        <v>6543.2</v>
      </c>
      <c r="AZ30" s="54">
        <v>9995.4</v>
      </c>
      <c r="BA30" s="54">
        <v>14924.7</v>
      </c>
      <c r="BB30" s="54">
        <v>8051.9</v>
      </c>
      <c r="BC30" s="54">
        <v>7332.2</v>
      </c>
      <c r="BD30" s="54">
        <v>8250.2999999999993</v>
      </c>
      <c r="BE30" s="54">
        <v>15830</v>
      </c>
      <c r="BF30" s="54">
        <v>8999.5</v>
      </c>
      <c r="BG30" s="54">
        <v>9410.7999999999993</v>
      </c>
      <c r="BH30" s="54" t="s">
        <v>555</v>
      </c>
    </row>
    <row r="31" spans="1:60" s="47" customFormat="1" ht="12.75" customHeight="1">
      <c r="A31" s="73" t="s">
        <v>90</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row>
    <row r="32" spans="1:60" s="47" customFormat="1" ht="12.75" customHeight="1">
      <c r="A32" s="18" t="s">
        <v>54</v>
      </c>
      <c r="B32" s="54">
        <v>2527.4</v>
      </c>
      <c r="C32" s="54">
        <v>2490.6</v>
      </c>
      <c r="D32" s="54">
        <v>2421.5</v>
      </c>
      <c r="E32" s="54">
        <v>2601.6999999999998</v>
      </c>
      <c r="F32" s="54">
        <v>2784.8</v>
      </c>
      <c r="G32" s="54">
        <v>2498.1999999999998</v>
      </c>
      <c r="H32" s="54">
        <v>2320.1999999999998</v>
      </c>
      <c r="I32" s="54">
        <v>2380.6</v>
      </c>
      <c r="J32" s="54">
        <v>3228.5</v>
      </c>
      <c r="K32" s="54">
        <v>3053.5</v>
      </c>
      <c r="L32" s="54">
        <v>3046.9</v>
      </c>
      <c r="M32" s="54">
        <v>3412.3</v>
      </c>
      <c r="N32" s="54">
        <v>3869.5</v>
      </c>
      <c r="O32" s="54">
        <v>3355.6</v>
      </c>
      <c r="P32" s="54">
        <v>3215</v>
      </c>
      <c r="Q32" s="54">
        <v>3443.6</v>
      </c>
      <c r="R32" s="54">
        <v>3717.4</v>
      </c>
      <c r="S32" s="54">
        <v>3349.2</v>
      </c>
      <c r="T32" s="54">
        <v>3370.2</v>
      </c>
      <c r="U32" s="54">
        <v>3689.4</v>
      </c>
      <c r="V32" s="54">
        <v>4073.2</v>
      </c>
      <c r="W32" s="54">
        <v>3449.5</v>
      </c>
      <c r="X32" s="54">
        <v>3698.5</v>
      </c>
      <c r="Y32" s="54">
        <v>4099.2</v>
      </c>
      <c r="Z32" s="54">
        <v>4321.2</v>
      </c>
      <c r="AA32" s="54">
        <v>3824.6</v>
      </c>
      <c r="AB32" s="54">
        <v>3549.7</v>
      </c>
      <c r="AC32" s="54">
        <v>3942</v>
      </c>
      <c r="AD32" s="54">
        <v>4210.5</v>
      </c>
      <c r="AE32" s="54">
        <v>3527.2</v>
      </c>
      <c r="AF32" s="54">
        <v>3623.1</v>
      </c>
      <c r="AG32" s="54">
        <v>3838.6</v>
      </c>
      <c r="AH32" s="54">
        <v>4055</v>
      </c>
      <c r="AI32" s="54">
        <v>3527.2</v>
      </c>
      <c r="AJ32" s="54">
        <v>3526.9</v>
      </c>
      <c r="AK32" s="54">
        <v>3903</v>
      </c>
      <c r="AL32" s="54">
        <v>4247.8</v>
      </c>
      <c r="AM32" s="54">
        <v>3632.7</v>
      </c>
      <c r="AN32" s="54">
        <v>3635.8</v>
      </c>
      <c r="AO32" s="54">
        <v>3976.8</v>
      </c>
      <c r="AP32" s="54">
        <v>4410.1000000000004</v>
      </c>
      <c r="AQ32" s="54">
        <v>3968.5</v>
      </c>
      <c r="AR32" s="54">
        <v>3949.7</v>
      </c>
      <c r="AS32" s="54">
        <v>4210.5</v>
      </c>
      <c r="AT32" s="54">
        <v>4555.3999999999996</v>
      </c>
      <c r="AU32" s="54">
        <v>3901.3</v>
      </c>
      <c r="AV32" s="54">
        <v>3790.4</v>
      </c>
      <c r="AW32" s="54">
        <v>4155</v>
      </c>
      <c r="AX32" s="54">
        <v>4323.5</v>
      </c>
      <c r="AY32" s="54">
        <v>3759.7</v>
      </c>
      <c r="AZ32" s="54">
        <v>3723.4</v>
      </c>
      <c r="BA32" s="54">
        <v>4051.8</v>
      </c>
      <c r="BB32" s="54">
        <v>4269.5</v>
      </c>
      <c r="BC32" s="54">
        <v>3789.2</v>
      </c>
      <c r="BD32" s="54">
        <v>3785.4</v>
      </c>
      <c r="BE32" s="54">
        <v>4071.6</v>
      </c>
      <c r="BF32" s="54">
        <v>4345.3</v>
      </c>
      <c r="BG32" s="54">
        <v>3864</v>
      </c>
      <c r="BH32" s="54" t="s">
        <v>555</v>
      </c>
    </row>
    <row r="33" spans="1:60" s="44" customFormat="1" ht="12.75" customHeight="1">
      <c r="A33" s="18" t="s">
        <v>55</v>
      </c>
      <c r="B33" s="54">
        <v>2368.4</v>
      </c>
      <c r="C33" s="54">
        <v>2093.4</v>
      </c>
      <c r="D33" s="54">
        <v>2640.7</v>
      </c>
      <c r="E33" s="54">
        <v>4241.7</v>
      </c>
      <c r="F33" s="54">
        <v>3350.5</v>
      </c>
      <c r="G33" s="54">
        <v>2551.6</v>
      </c>
      <c r="H33" s="54">
        <v>4115.3999999999996</v>
      </c>
      <c r="I33" s="54">
        <v>5297.1</v>
      </c>
      <c r="J33" s="54">
        <v>5009.3</v>
      </c>
      <c r="K33" s="54">
        <v>2887.7</v>
      </c>
      <c r="L33" s="54">
        <v>4131.8</v>
      </c>
      <c r="M33" s="54">
        <v>5732.1</v>
      </c>
      <c r="N33" s="54">
        <v>5032.5</v>
      </c>
      <c r="O33" s="54">
        <v>2280.3000000000002</v>
      </c>
      <c r="P33" s="54">
        <v>3156.6</v>
      </c>
      <c r="Q33" s="54">
        <v>5711.1</v>
      </c>
      <c r="R33" s="54">
        <v>5597.1</v>
      </c>
      <c r="S33" s="54">
        <v>3251.2</v>
      </c>
      <c r="T33" s="54">
        <v>3379.3</v>
      </c>
      <c r="U33" s="54">
        <v>5803.6</v>
      </c>
      <c r="V33" s="54">
        <v>4907</v>
      </c>
      <c r="W33" s="54">
        <v>2555.5</v>
      </c>
      <c r="X33" s="54">
        <v>4160.8999999999996</v>
      </c>
      <c r="Y33" s="54">
        <v>5722.9</v>
      </c>
      <c r="Z33" s="54">
        <v>5315.3</v>
      </c>
      <c r="AA33" s="54">
        <v>2512.6</v>
      </c>
      <c r="AB33" s="54">
        <v>4380.1000000000004</v>
      </c>
      <c r="AC33" s="54">
        <v>6403.7</v>
      </c>
      <c r="AD33" s="54">
        <v>5502.7</v>
      </c>
      <c r="AE33" s="54">
        <v>2366.9</v>
      </c>
      <c r="AF33" s="54">
        <v>4740.7</v>
      </c>
      <c r="AG33" s="54">
        <v>7426.1</v>
      </c>
      <c r="AH33" s="54">
        <v>6320.9</v>
      </c>
      <c r="AI33" s="54">
        <v>2649.9</v>
      </c>
      <c r="AJ33" s="54">
        <v>4382.8</v>
      </c>
      <c r="AK33" s="54">
        <v>9412.2000000000007</v>
      </c>
      <c r="AL33" s="54">
        <v>5169.1000000000004</v>
      </c>
      <c r="AM33" s="54">
        <v>2381.8000000000002</v>
      </c>
      <c r="AN33" s="54">
        <v>5531.3</v>
      </c>
      <c r="AO33" s="54">
        <v>9829.2000000000007</v>
      </c>
      <c r="AP33" s="54">
        <v>7258.7</v>
      </c>
      <c r="AQ33" s="54">
        <v>4030.6</v>
      </c>
      <c r="AR33" s="54">
        <v>6934.6</v>
      </c>
      <c r="AS33" s="54">
        <v>9386.9</v>
      </c>
      <c r="AT33" s="54">
        <v>8305.4</v>
      </c>
      <c r="AU33" s="54">
        <v>4454.3</v>
      </c>
      <c r="AV33" s="54">
        <v>2558</v>
      </c>
      <c r="AW33" s="54">
        <v>10496.5</v>
      </c>
      <c r="AX33" s="54">
        <v>2743.4</v>
      </c>
      <c r="AY33" s="54">
        <v>2783.5</v>
      </c>
      <c r="AZ33" s="54">
        <v>6272.1</v>
      </c>
      <c r="BA33" s="54">
        <v>10872.9</v>
      </c>
      <c r="BB33" s="54">
        <v>3782.4</v>
      </c>
      <c r="BC33" s="54">
        <v>3543</v>
      </c>
      <c r="BD33" s="54">
        <v>4464.8999999999996</v>
      </c>
      <c r="BE33" s="54">
        <v>11758.4</v>
      </c>
      <c r="BF33" s="54">
        <v>4654.1000000000004</v>
      </c>
      <c r="BG33" s="54">
        <v>5546.8</v>
      </c>
      <c r="BH33" s="54" t="s">
        <v>555</v>
      </c>
    </row>
    <row r="34" spans="1:60" s="44" customFormat="1" ht="12.75" customHeight="1">
      <c r="A34" s="18" t="s">
        <v>108</v>
      </c>
      <c r="B34" s="54">
        <v>140568.9</v>
      </c>
      <c r="C34" s="54">
        <v>158976.79999999999</v>
      </c>
      <c r="D34" s="54">
        <v>153328.20000000001</v>
      </c>
      <c r="E34" s="54">
        <v>152208.9</v>
      </c>
      <c r="F34" s="54">
        <v>168629.7</v>
      </c>
      <c r="G34" s="54">
        <v>161301.70000000001</v>
      </c>
      <c r="H34" s="54">
        <v>178640.1</v>
      </c>
      <c r="I34" s="54">
        <v>172338.5</v>
      </c>
      <c r="J34" s="54">
        <v>194070</v>
      </c>
      <c r="K34" s="54">
        <v>180019.9</v>
      </c>
      <c r="L34" s="54">
        <v>187760.2</v>
      </c>
      <c r="M34" s="54">
        <v>200738.4</v>
      </c>
      <c r="N34" s="54">
        <v>214312.2</v>
      </c>
      <c r="O34" s="54">
        <v>209185.9</v>
      </c>
      <c r="P34" s="54">
        <v>228168.2</v>
      </c>
      <c r="Q34" s="54">
        <v>235432.2</v>
      </c>
      <c r="R34" s="54">
        <v>255090.1</v>
      </c>
      <c r="S34" s="54">
        <v>251919</v>
      </c>
      <c r="T34" s="54">
        <v>201148.79999999999</v>
      </c>
      <c r="U34" s="54">
        <v>199908.7</v>
      </c>
      <c r="V34" s="54">
        <v>181779</v>
      </c>
      <c r="W34" s="54">
        <v>206406.6</v>
      </c>
      <c r="X34" s="54">
        <v>193378.3</v>
      </c>
      <c r="Y34" s="54">
        <v>204251.7</v>
      </c>
      <c r="Z34" s="54">
        <v>164035.29999999999</v>
      </c>
      <c r="AA34" s="54">
        <v>172105.3</v>
      </c>
      <c r="AB34" s="54">
        <v>171028.1</v>
      </c>
      <c r="AC34" s="54">
        <v>194158.9</v>
      </c>
      <c r="AD34" s="54">
        <v>208733.9</v>
      </c>
      <c r="AE34" s="54">
        <v>204876.9</v>
      </c>
      <c r="AF34" s="54">
        <v>201296.6</v>
      </c>
      <c r="AG34" s="54">
        <v>206164.3</v>
      </c>
      <c r="AH34" s="54">
        <v>184286.7</v>
      </c>
      <c r="AI34" s="54">
        <v>220558.8</v>
      </c>
      <c r="AJ34" s="54">
        <v>197097.1</v>
      </c>
      <c r="AK34" s="54">
        <v>240644.4</v>
      </c>
      <c r="AL34" s="54">
        <v>198387.4</v>
      </c>
      <c r="AM34" s="54">
        <v>258008.1</v>
      </c>
      <c r="AN34" s="54">
        <v>244802.6</v>
      </c>
      <c r="AO34" s="54">
        <v>272073.40000000002</v>
      </c>
      <c r="AP34" s="54">
        <v>252345.8</v>
      </c>
      <c r="AQ34" s="54">
        <v>291918.09999999998</v>
      </c>
      <c r="AR34" s="54">
        <v>285899.2</v>
      </c>
      <c r="AS34" s="54">
        <v>313640.40000000002</v>
      </c>
      <c r="AT34" s="54">
        <v>292116.59999999998</v>
      </c>
      <c r="AU34" s="54">
        <v>317698.59999999998</v>
      </c>
      <c r="AV34" s="54">
        <v>270827</v>
      </c>
      <c r="AW34" s="54">
        <v>288395.5</v>
      </c>
      <c r="AX34" s="54">
        <v>265607.09999999998</v>
      </c>
      <c r="AY34" s="54">
        <v>293177.8</v>
      </c>
      <c r="AZ34" s="54">
        <v>273912.09999999998</v>
      </c>
      <c r="BA34" s="54">
        <v>290255.7</v>
      </c>
      <c r="BB34" s="54">
        <v>287200.2</v>
      </c>
      <c r="BC34" s="54">
        <v>296973.90000000002</v>
      </c>
      <c r="BD34" s="54">
        <v>301565.59999999998</v>
      </c>
      <c r="BE34" s="54">
        <v>311912.2</v>
      </c>
      <c r="BF34" s="54">
        <v>285973.90000000002</v>
      </c>
      <c r="BG34" s="54">
        <v>333575.3</v>
      </c>
      <c r="BH34" s="54">
        <v>295998</v>
      </c>
    </row>
    <row r="35" spans="1:60" s="44" customFormat="1" ht="12.75" customHeight="1">
      <c r="A35" s="98" t="s">
        <v>109</v>
      </c>
      <c r="B35" s="54">
        <v>149833.1</v>
      </c>
      <c r="C35" s="54">
        <v>150564.5</v>
      </c>
      <c r="D35" s="54">
        <v>160716.9</v>
      </c>
      <c r="E35" s="54">
        <v>175224.7</v>
      </c>
      <c r="F35" s="54">
        <v>182051.6</v>
      </c>
      <c r="G35" s="54">
        <v>214759</v>
      </c>
      <c r="H35" s="54">
        <v>235033.2</v>
      </c>
      <c r="I35" s="54">
        <v>244989.9</v>
      </c>
      <c r="J35" s="54">
        <v>264937.40000000002</v>
      </c>
      <c r="K35" s="54">
        <v>277078.3</v>
      </c>
      <c r="L35" s="54">
        <v>282123.59999999998</v>
      </c>
      <c r="M35" s="54">
        <v>285319.7</v>
      </c>
      <c r="N35" s="54">
        <v>295520.40000000002</v>
      </c>
      <c r="O35" s="54">
        <v>300832.09999999998</v>
      </c>
      <c r="P35" s="54">
        <v>331807</v>
      </c>
      <c r="Q35" s="54">
        <v>339460.7</v>
      </c>
      <c r="R35" s="54">
        <v>372871.9</v>
      </c>
      <c r="S35" s="54">
        <v>414919</v>
      </c>
      <c r="T35" s="54">
        <v>397198.9</v>
      </c>
      <c r="U35" s="54">
        <v>377028.3</v>
      </c>
      <c r="V35" s="54">
        <v>415719.7</v>
      </c>
      <c r="W35" s="54">
        <v>447149.3</v>
      </c>
      <c r="X35" s="54">
        <v>454463.7</v>
      </c>
      <c r="Y35" s="54">
        <v>472077.7</v>
      </c>
      <c r="Z35" s="54">
        <v>475109.5</v>
      </c>
      <c r="AA35" s="54">
        <v>466328.4</v>
      </c>
      <c r="AB35" s="54">
        <v>459311.3</v>
      </c>
      <c r="AC35" s="54">
        <v>459905.6</v>
      </c>
      <c r="AD35" s="54">
        <v>473878.2</v>
      </c>
      <c r="AE35" s="54">
        <v>452214.5</v>
      </c>
      <c r="AF35" s="54">
        <v>469814.9</v>
      </c>
      <c r="AG35" s="54">
        <v>466698.4</v>
      </c>
      <c r="AH35" s="54">
        <v>463456.6</v>
      </c>
      <c r="AI35" s="54">
        <v>451386.8</v>
      </c>
      <c r="AJ35" s="54">
        <v>447896.4</v>
      </c>
      <c r="AK35" s="54">
        <v>469572.8</v>
      </c>
      <c r="AL35" s="54">
        <v>489581.1</v>
      </c>
      <c r="AM35" s="54">
        <v>506700.1</v>
      </c>
      <c r="AN35" s="54">
        <v>515340.79999999999</v>
      </c>
      <c r="AO35" s="54">
        <v>519205.1</v>
      </c>
      <c r="AP35" s="54">
        <v>533120.19999999995</v>
      </c>
      <c r="AQ35" s="54">
        <v>551924.9</v>
      </c>
      <c r="AR35" s="54">
        <v>569751.80000000005</v>
      </c>
      <c r="AS35" s="54">
        <v>571971.6</v>
      </c>
      <c r="AT35" s="54">
        <v>603701.5</v>
      </c>
      <c r="AU35" s="54">
        <v>602445.69999999995</v>
      </c>
      <c r="AV35" s="54">
        <v>603921.1</v>
      </c>
      <c r="AW35" s="54">
        <v>638159.1</v>
      </c>
      <c r="AX35" s="54">
        <v>643756.30000000005</v>
      </c>
      <c r="AY35" s="54">
        <v>639482.4</v>
      </c>
      <c r="AZ35" s="54">
        <v>623102.19999999995</v>
      </c>
      <c r="BA35" s="54">
        <v>630722.19999999995</v>
      </c>
      <c r="BB35" s="54">
        <v>624991.9</v>
      </c>
      <c r="BC35" s="54">
        <v>631674.69999999995</v>
      </c>
      <c r="BD35" s="54">
        <v>661571.9</v>
      </c>
      <c r="BE35" s="54">
        <v>669411.80000000005</v>
      </c>
      <c r="BF35" s="54">
        <v>679015.2</v>
      </c>
      <c r="BG35" s="54">
        <v>685457.1</v>
      </c>
      <c r="BH35" s="54">
        <v>685663.7</v>
      </c>
    </row>
    <row r="36" spans="1:60" s="44" customFormat="1" ht="12.75" customHeight="1">
      <c r="A36" s="98" t="s">
        <v>52</v>
      </c>
      <c r="B36" s="54">
        <v>250087.8</v>
      </c>
      <c r="C36" s="54">
        <v>269289.09999999998</v>
      </c>
      <c r="D36" s="54">
        <v>256098.2</v>
      </c>
      <c r="E36" s="54">
        <v>256358.1</v>
      </c>
      <c r="F36" s="54">
        <v>262699.8</v>
      </c>
      <c r="G36" s="54">
        <v>263377.2</v>
      </c>
      <c r="H36" s="54">
        <v>307876</v>
      </c>
      <c r="I36" s="54">
        <v>304214</v>
      </c>
      <c r="J36" s="54">
        <v>315617.2</v>
      </c>
      <c r="K36" s="54">
        <v>355137.7</v>
      </c>
      <c r="L36" s="54">
        <v>370976.2</v>
      </c>
      <c r="M36" s="54">
        <v>428284.2</v>
      </c>
      <c r="N36" s="54">
        <v>454758.3</v>
      </c>
      <c r="O36" s="54">
        <v>454226.4</v>
      </c>
      <c r="P36" s="54">
        <v>470085.8</v>
      </c>
      <c r="Q36" s="54">
        <v>493333.7</v>
      </c>
      <c r="R36" s="54">
        <v>537389.80000000005</v>
      </c>
      <c r="S36" s="54">
        <v>680891.4</v>
      </c>
      <c r="T36" s="54">
        <v>616841.9</v>
      </c>
      <c r="U36" s="54">
        <v>555206.5</v>
      </c>
      <c r="V36" s="54">
        <v>526454.6</v>
      </c>
      <c r="W36" s="54">
        <v>510907.7</v>
      </c>
      <c r="X36" s="54">
        <v>512715.5</v>
      </c>
      <c r="Y36" s="54">
        <v>533406.4</v>
      </c>
      <c r="Z36" s="54">
        <v>572519</v>
      </c>
      <c r="AA36" s="54">
        <v>528887.30000000005</v>
      </c>
      <c r="AB36" s="54">
        <v>529893.69999999995</v>
      </c>
      <c r="AC36" s="54">
        <v>523042.6</v>
      </c>
      <c r="AD36" s="54">
        <v>591982.9</v>
      </c>
      <c r="AE36" s="54">
        <v>524069.8</v>
      </c>
      <c r="AF36" s="54">
        <v>516353.1</v>
      </c>
      <c r="AG36" s="54">
        <v>559889.80000000005</v>
      </c>
      <c r="AH36" s="54">
        <v>580256.6</v>
      </c>
      <c r="AI36" s="54">
        <v>542935.9</v>
      </c>
      <c r="AJ36" s="54">
        <v>549201.5</v>
      </c>
      <c r="AK36" s="54">
        <v>591610.80000000005</v>
      </c>
      <c r="AL36" s="54">
        <v>567228.1</v>
      </c>
      <c r="AM36" s="54">
        <v>562638</v>
      </c>
      <c r="AN36" s="54">
        <v>567687.30000000005</v>
      </c>
      <c r="AO36" s="54">
        <v>573612.9</v>
      </c>
      <c r="AP36" s="54">
        <v>631556.6</v>
      </c>
      <c r="AQ36" s="54">
        <v>682333.5</v>
      </c>
      <c r="AR36" s="54">
        <v>761225.4</v>
      </c>
      <c r="AS36" s="54">
        <v>675734.5</v>
      </c>
      <c r="AT36" s="54">
        <v>757790</v>
      </c>
      <c r="AU36" s="54">
        <v>683932.8</v>
      </c>
      <c r="AV36" s="54">
        <v>735876.8</v>
      </c>
      <c r="AW36" s="54">
        <v>738420.7</v>
      </c>
      <c r="AX36" s="54">
        <v>611085.1</v>
      </c>
      <c r="AY36" s="54">
        <v>626903.30000000005</v>
      </c>
      <c r="AZ36" s="54">
        <v>576859.30000000005</v>
      </c>
      <c r="BA36" s="54">
        <v>597806.5</v>
      </c>
      <c r="BB36" s="54">
        <v>529461.5</v>
      </c>
      <c r="BC36" s="54">
        <v>520589.7</v>
      </c>
      <c r="BD36" s="54">
        <v>549174</v>
      </c>
      <c r="BE36" s="54">
        <v>572721.6</v>
      </c>
      <c r="BF36" s="54">
        <v>555193.1</v>
      </c>
      <c r="BG36" s="54">
        <v>566018.5</v>
      </c>
      <c r="BH36" s="54">
        <v>581827.5</v>
      </c>
    </row>
    <row r="37" spans="1:60" s="47" customFormat="1" ht="12.75" customHeight="1">
      <c r="A37" s="115" t="s">
        <v>29</v>
      </c>
      <c r="B37" s="55">
        <v>1598701.9</v>
      </c>
      <c r="C37" s="55">
        <v>1671623.2</v>
      </c>
      <c r="D37" s="55">
        <v>1657441.8</v>
      </c>
      <c r="E37" s="55">
        <v>1704582.3</v>
      </c>
      <c r="F37" s="55">
        <v>1746476.9</v>
      </c>
      <c r="G37" s="55">
        <v>1809024.6</v>
      </c>
      <c r="H37" s="55">
        <v>1916180.3</v>
      </c>
      <c r="I37" s="55">
        <v>1961848.3</v>
      </c>
      <c r="J37" s="55">
        <v>2044676.3</v>
      </c>
      <c r="K37" s="55">
        <v>2135402.9</v>
      </c>
      <c r="L37" s="55">
        <v>2196145.7999999998</v>
      </c>
      <c r="M37" s="55">
        <v>2332073.9</v>
      </c>
      <c r="N37" s="55">
        <v>2518381</v>
      </c>
      <c r="O37" s="55">
        <v>2608720</v>
      </c>
      <c r="P37" s="55">
        <v>2704978.1</v>
      </c>
      <c r="Q37" s="55">
        <v>2756494.8</v>
      </c>
      <c r="R37" s="55">
        <v>2967799.7</v>
      </c>
      <c r="S37" s="55">
        <v>3180191.5</v>
      </c>
      <c r="T37" s="55">
        <v>3043453.5</v>
      </c>
      <c r="U37" s="55">
        <v>2978068.9</v>
      </c>
      <c r="V37" s="55">
        <v>2923660.7</v>
      </c>
      <c r="W37" s="55">
        <v>2971281.7</v>
      </c>
      <c r="X37" s="55">
        <v>2956025.2</v>
      </c>
      <c r="Y37" s="55">
        <v>3072387.1</v>
      </c>
      <c r="Z37" s="55">
        <v>3069695.9</v>
      </c>
      <c r="AA37" s="55">
        <v>3084027.3</v>
      </c>
      <c r="AB37" s="55">
        <v>3089146.7</v>
      </c>
      <c r="AC37" s="55">
        <v>3158444.9</v>
      </c>
      <c r="AD37" s="55">
        <v>3343350.1</v>
      </c>
      <c r="AE37" s="55">
        <v>3250542.9</v>
      </c>
      <c r="AF37" s="55">
        <v>3275023.2</v>
      </c>
      <c r="AG37" s="55">
        <v>3388613.6</v>
      </c>
      <c r="AH37" s="55">
        <v>3397150.9</v>
      </c>
      <c r="AI37" s="55">
        <v>3423318</v>
      </c>
      <c r="AJ37" s="55">
        <v>3414607.7</v>
      </c>
      <c r="AK37" s="55">
        <v>3604637.6</v>
      </c>
      <c r="AL37" s="55">
        <v>3570457.9</v>
      </c>
      <c r="AM37" s="55">
        <v>3722120.7</v>
      </c>
      <c r="AN37" s="55">
        <v>3713737.4</v>
      </c>
      <c r="AO37" s="55">
        <v>3765548.6</v>
      </c>
      <c r="AP37" s="55">
        <v>3904775.7</v>
      </c>
      <c r="AQ37" s="55">
        <v>4078585.7</v>
      </c>
      <c r="AR37" s="55">
        <v>4216302.4000000004</v>
      </c>
      <c r="AS37" s="55">
        <v>4156482.5</v>
      </c>
      <c r="AT37" s="55">
        <v>4295218.2</v>
      </c>
      <c r="AU37" s="55">
        <v>4290612.3</v>
      </c>
      <c r="AV37" s="55">
        <v>4245633.3</v>
      </c>
      <c r="AW37" s="55">
        <v>4364252</v>
      </c>
      <c r="AX37" s="55">
        <v>4230452.5999999996</v>
      </c>
      <c r="AY37" s="55">
        <v>4347000.7</v>
      </c>
      <c r="AZ37" s="55">
        <v>4248102.3</v>
      </c>
      <c r="BA37" s="55">
        <v>4348869</v>
      </c>
      <c r="BB37" s="55">
        <v>4260345.7</v>
      </c>
      <c r="BC37" s="55">
        <v>4286534.5</v>
      </c>
      <c r="BD37" s="55">
        <v>4367691.5999999996</v>
      </c>
      <c r="BE37" s="55">
        <v>4425475.0999999996</v>
      </c>
      <c r="BF37" s="55">
        <v>4413744.4000000004</v>
      </c>
      <c r="BG37" s="55">
        <v>4511732.0999999996</v>
      </c>
      <c r="BH37" s="55">
        <v>4519163</v>
      </c>
    </row>
    <row r="38" spans="1:60" s="47" customFormat="1" ht="12.75" customHeight="1">
      <c r="A38" s="115"/>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row>
    <row r="39" spans="1:60" s="47" customFormat="1" ht="12.75" customHeight="1">
      <c r="A39" s="18" t="s">
        <v>31</v>
      </c>
      <c r="B39" s="54">
        <v>57031.3</v>
      </c>
      <c r="C39" s="54">
        <v>58922.400000000001</v>
      </c>
      <c r="D39" s="54">
        <v>60138.7</v>
      </c>
      <c r="E39" s="54">
        <v>60497.7</v>
      </c>
      <c r="F39" s="54">
        <v>61571.9</v>
      </c>
      <c r="G39" s="54">
        <v>62806.6</v>
      </c>
      <c r="H39" s="54">
        <v>64033.4</v>
      </c>
      <c r="I39" s="54">
        <v>65367</v>
      </c>
      <c r="J39" s="54">
        <v>60665.8</v>
      </c>
      <c r="K39" s="54">
        <v>62512.7</v>
      </c>
      <c r="L39" s="54">
        <v>70039.8</v>
      </c>
      <c r="M39" s="54">
        <v>71228.899999999994</v>
      </c>
      <c r="N39" s="54">
        <v>72717.3</v>
      </c>
      <c r="O39" s="54">
        <v>77783.3</v>
      </c>
      <c r="P39" s="54">
        <v>78408.2</v>
      </c>
      <c r="Q39" s="54">
        <v>79615.199999999997</v>
      </c>
      <c r="R39" s="54">
        <v>84419.5</v>
      </c>
      <c r="S39" s="54">
        <v>97038.1</v>
      </c>
      <c r="T39" s="54">
        <v>105585.4</v>
      </c>
      <c r="U39" s="54">
        <v>108726</v>
      </c>
      <c r="V39" s="54">
        <v>117024.3</v>
      </c>
      <c r="W39" s="54">
        <v>119333.6</v>
      </c>
      <c r="X39" s="54">
        <v>120424.4</v>
      </c>
      <c r="Y39" s="54">
        <v>121461.4</v>
      </c>
      <c r="Z39" s="54">
        <v>123220.9</v>
      </c>
      <c r="AA39" s="54">
        <v>124914.3</v>
      </c>
      <c r="AB39" s="54">
        <v>114410.9</v>
      </c>
      <c r="AC39" s="54">
        <v>115392.8</v>
      </c>
      <c r="AD39" s="54">
        <v>117815.4</v>
      </c>
      <c r="AE39" s="54">
        <v>121026.5</v>
      </c>
      <c r="AF39" s="54">
        <v>121139.9</v>
      </c>
      <c r="AG39" s="54">
        <v>122371.3</v>
      </c>
      <c r="AH39" s="54">
        <v>125075.5</v>
      </c>
      <c r="AI39" s="54">
        <v>128414.6</v>
      </c>
      <c r="AJ39" s="54">
        <v>128197.7</v>
      </c>
      <c r="AK39" s="54">
        <v>127965.2</v>
      </c>
      <c r="AL39" s="54">
        <v>128842.3</v>
      </c>
      <c r="AM39" s="54">
        <v>128568.4</v>
      </c>
      <c r="AN39" s="54">
        <v>128916.9</v>
      </c>
      <c r="AO39" s="54">
        <v>130451.2</v>
      </c>
      <c r="AP39" s="54">
        <v>130960.4</v>
      </c>
      <c r="AQ39" s="54">
        <v>132324.4</v>
      </c>
      <c r="AR39" s="54">
        <v>132199</v>
      </c>
      <c r="AS39" s="54">
        <v>138346.1</v>
      </c>
      <c r="AT39" s="54">
        <v>149577.5</v>
      </c>
      <c r="AU39" s="54">
        <v>155604.29999999999</v>
      </c>
      <c r="AV39" s="54">
        <v>152911.1</v>
      </c>
      <c r="AW39" s="54">
        <v>152977.29999999999</v>
      </c>
      <c r="AX39" s="54">
        <v>155776.4</v>
      </c>
      <c r="AY39" s="54">
        <v>156189.29999999999</v>
      </c>
      <c r="AZ39" s="54">
        <v>156506.6</v>
      </c>
      <c r="BA39" s="54">
        <v>157736</v>
      </c>
      <c r="BB39" s="54">
        <v>161063.1</v>
      </c>
      <c r="BC39" s="54">
        <v>162161</v>
      </c>
      <c r="BD39" s="54">
        <v>161633.29999999999</v>
      </c>
      <c r="BE39" s="54">
        <v>161957.5</v>
      </c>
      <c r="BF39" s="54">
        <v>163085.5</v>
      </c>
      <c r="BG39" s="54">
        <v>161469.29999999999</v>
      </c>
      <c r="BH39" s="54" t="s">
        <v>555</v>
      </c>
    </row>
    <row r="40" spans="1:60" s="47" customFormat="1" ht="12.75" customHeight="1">
      <c r="A40" s="18" t="s">
        <v>32</v>
      </c>
      <c r="B40" s="54">
        <v>7387.5</v>
      </c>
      <c r="C40" s="54">
        <v>6997.7</v>
      </c>
      <c r="D40" s="54">
        <v>6523.1</v>
      </c>
      <c r="E40" s="54">
        <v>7133.4</v>
      </c>
      <c r="F40" s="54">
        <v>7313.1</v>
      </c>
      <c r="G40" s="54">
        <v>7614.1</v>
      </c>
      <c r="H40" s="54">
        <v>7383.9</v>
      </c>
      <c r="I40" s="54">
        <v>6837.4</v>
      </c>
      <c r="J40" s="54">
        <v>4474.3999999999996</v>
      </c>
      <c r="K40" s="54">
        <v>4610.8999999999996</v>
      </c>
      <c r="L40" s="54">
        <v>4502.5</v>
      </c>
      <c r="M40" s="54">
        <v>4838.8999999999996</v>
      </c>
      <c r="N40" s="54">
        <v>4295.8999999999996</v>
      </c>
      <c r="O40" s="54">
        <v>4630.3</v>
      </c>
      <c r="P40" s="54">
        <v>3485.5</v>
      </c>
      <c r="Q40" s="54">
        <v>1874.5</v>
      </c>
      <c r="R40" s="54">
        <v>2724.9</v>
      </c>
      <c r="S40" s="54">
        <v>1954.6</v>
      </c>
      <c r="T40" s="54">
        <v>2319.5</v>
      </c>
      <c r="U40" s="54">
        <v>310.39999999999998</v>
      </c>
      <c r="V40" s="54">
        <v>-201.4</v>
      </c>
      <c r="W40" s="54">
        <v>-11.6</v>
      </c>
      <c r="X40" s="54">
        <v>-978</v>
      </c>
      <c r="Y40" s="54">
        <v>1449.7</v>
      </c>
      <c r="Z40" s="54">
        <v>-1170.2</v>
      </c>
      <c r="AA40" s="54">
        <v>-2761.2</v>
      </c>
      <c r="AB40" s="54">
        <v>-3212.8</v>
      </c>
      <c r="AC40" s="54">
        <v>-2614.8000000000002</v>
      </c>
      <c r="AD40" s="54">
        <v>-51.4</v>
      </c>
      <c r="AE40" s="54">
        <v>-1389.4</v>
      </c>
      <c r="AF40" s="54">
        <v>-713.6</v>
      </c>
      <c r="AG40" s="54">
        <v>-120.7</v>
      </c>
      <c r="AH40" s="54">
        <v>-506.3</v>
      </c>
      <c r="AI40" s="54">
        <v>-1193</v>
      </c>
      <c r="AJ40" s="54">
        <v>-1886.8</v>
      </c>
      <c r="AK40" s="54">
        <v>1407.1</v>
      </c>
      <c r="AL40" s="54">
        <v>2316.8000000000002</v>
      </c>
      <c r="AM40" s="54">
        <v>4302.1000000000004</v>
      </c>
      <c r="AN40" s="54">
        <v>3893.7</v>
      </c>
      <c r="AO40" s="54">
        <v>3128.1</v>
      </c>
      <c r="AP40" s="54">
        <v>4553.8</v>
      </c>
      <c r="AQ40" s="54">
        <v>7796.6</v>
      </c>
      <c r="AR40" s="54">
        <v>9490.9</v>
      </c>
      <c r="AS40" s="54">
        <v>6942.3</v>
      </c>
      <c r="AT40" s="54">
        <v>8953.9</v>
      </c>
      <c r="AU40" s="54">
        <v>7927.1</v>
      </c>
      <c r="AV40" s="54">
        <v>6934.6</v>
      </c>
      <c r="AW40" s="54">
        <v>9140</v>
      </c>
      <c r="AX40" s="54">
        <v>8481.2999999999993</v>
      </c>
      <c r="AY40" s="54">
        <v>8916.2000000000007</v>
      </c>
      <c r="AZ40" s="54">
        <v>6421.1</v>
      </c>
      <c r="BA40" s="54">
        <v>7542.9</v>
      </c>
      <c r="BB40" s="54">
        <v>6335.2</v>
      </c>
      <c r="BC40" s="54">
        <v>6211.4</v>
      </c>
      <c r="BD40" s="54">
        <v>7796.7</v>
      </c>
      <c r="BE40" s="54">
        <v>7179.1</v>
      </c>
      <c r="BF40" s="54">
        <v>7634.1</v>
      </c>
      <c r="BG40" s="54">
        <v>9125.7999999999993</v>
      </c>
      <c r="BH40" s="54" t="s">
        <v>555</v>
      </c>
    </row>
    <row r="41" spans="1:60" s="47" customFormat="1" ht="12.75" customHeight="1">
      <c r="A41" s="18" t="s">
        <v>33</v>
      </c>
      <c r="B41" s="54">
        <v>40565.599999999999</v>
      </c>
      <c r="C41" s="54">
        <v>41093.5</v>
      </c>
      <c r="D41" s="54">
        <v>44546.9</v>
      </c>
      <c r="E41" s="54">
        <v>45852.4</v>
      </c>
      <c r="F41" s="54">
        <v>46181.7</v>
      </c>
      <c r="G41" s="54">
        <v>45130.3</v>
      </c>
      <c r="H41" s="54">
        <v>45004</v>
      </c>
      <c r="I41" s="54">
        <v>48740.800000000003</v>
      </c>
      <c r="J41" s="54">
        <v>48230.8</v>
      </c>
      <c r="K41" s="54">
        <v>49254.9</v>
      </c>
      <c r="L41" s="54">
        <v>52842.9</v>
      </c>
      <c r="M41" s="54">
        <v>55387.3</v>
      </c>
      <c r="N41" s="54">
        <v>57197.5</v>
      </c>
      <c r="O41" s="54">
        <v>56219.3</v>
      </c>
      <c r="P41" s="54">
        <v>59655.5</v>
      </c>
      <c r="Q41" s="54">
        <v>60786.7</v>
      </c>
      <c r="R41" s="54">
        <v>59863.5</v>
      </c>
      <c r="S41" s="54">
        <v>59272.6</v>
      </c>
      <c r="T41" s="54">
        <v>59313.1</v>
      </c>
      <c r="U41" s="54">
        <v>59816.1</v>
      </c>
      <c r="V41" s="54">
        <v>58398.9</v>
      </c>
      <c r="W41" s="54">
        <v>60263.4</v>
      </c>
      <c r="X41" s="54">
        <v>61433.1</v>
      </c>
      <c r="Y41" s="54">
        <v>64098.6</v>
      </c>
      <c r="Z41" s="54">
        <v>65422.9</v>
      </c>
      <c r="AA41" s="54">
        <v>66509</v>
      </c>
      <c r="AB41" s="54">
        <v>71656.600000000006</v>
      </c>
      <c r="AC41" s="54">
        <v>73327.199999999997</v>
      </c>
      <c r="AD41" s="54">
        <v>74059.8</v>
      </c>
      <c r="AE41" s="54">
        <v>74968.100000000006</v>
      </c>
      <c r="AF41" s="54">
        <v>77537.3</v>
      </c>
      <c r="AG41" s="54">
        <v>77040.600000000006</v>
      </c>
      <c r="AH41" s="54">
        <v>80270.899999999994</v>
      </c>
      <c r="AI41" s="54">
        <v>80519.3</v>
      </c>
      <c r="AJ41" s="54">
        <v>84987.4</v>
      </c>
      <c r="AK41" s="54">
        <v>86090.6</v>
      </c>
      <c r="AL41" s="54">
        <v>89681.3</v>
      </c>
      <c r="AM41" s="54">
        <v>89206</v>
      </c>
      <c r="AN41" s="54">
        <v>93821.7</v>
      </c>
      <c r="AO41" s="54">
        <v>91400.4</v>
      </c>
      <c r="AP41" s="54">
        <v>97657.7</v>
      </c>
      <c r="AQ41" s="54">
        <v>97121.600000000006</v>
      </c>
      <c r="AR41" s="54">
        <v>101835.4</v>
      </c>
      <c r="AS41" s="54">
        <v>103542</v>
      </c>
      <c r="AT41" s="54">
        <v>107660</v>
      </c>
      <c r="AU41" s="54">
        <v>107006.2</v>
      </c>
      <c r="AV41" s="54">
        <v>106351.1</v>
      </c>
      <c r="AW41" s="54">
        <v>105210.5</v>
      </c>
      <c r="AX41" s="54">
        <v>108107</v>
      </c>
      <c r="AY41" s="54">
        <v>108030.5</v>
      </c>
      <c r="AZ41" s="54">
        <v>111802.6</v>
      </c>
      <c r="BA41" s="54">
        <v>111717.6</v>
      </c>
      <c r="BB41" s="54">
        <v>116143.5</v>
      </c>
      <c r="BC41" s="54">
        <v>116133.6</v>
      </c>
      <c r="BD41" s="54">
        <v>120149.4</v>
      </c>
      <c r="BE41" s="54">
        <v>119477.8</v>
      </c>
      <c r="BF41" s="54">
        <v>122245.5</v>
      </c>
      <c r="BG41" s="54">
        <v>121374.6</v>
      </c>
      <c r="BH41" s="54" t="s">
        <v>555</v>
      </c>
    </row>
    <row r="42" spans="1:60" s="47" customFormat="1" ht="12.75" customHeight="1">
      <c r="A42" s="18" t="s">
        <v>48</v>
      </c>
      <c r="B42" s="54">
        <v>9373.2999999999993</v>
      </c>
      <c r="C42" s="54">
        <v>8892.2000000000007</v>
      </c>
      <c r="D42" s="54">
        <v>8429.2000000000007</v>
      </c>
      <c r="E42" s="54">
        <v>8578.2999999999993</v>
      </c>
      <c r="F42" s="54">
        <v>10950.5</v>
      </c>
      <c r="G42" s="54">
        <v>10804.9</v>
      </c>
      <c r="H42" s="54">
        <v>11093.4</v>
      </c>
      <c r="I42" s="54">
        <v>11277.2</v>
      </c>
      <c r="J42" s="54">
        <v>3867.1</v>
      </c>
      <c r="K42" s="54">
        <v>4065.7</v>
      </c>
      <c r="L42" s="54">
        <v>3991.1</v>
      </c>
      <c r="M42" s="54">
        <v>3639.6</v>
      </c>
      <c r="N42" s="54">
        <v>3595.7</v>
      </c>
      <c r="O42" s="54">
        <v>3636.5</v>
      </c>
      <c r="P42" s="54">
        <v>3362.9</v>
      </c>
      <c r="Q42" s="54">
        <v>3337.3</v>
      </c>
      <c r="R42" s="54">
        <v>3444.1</v>
      </c>
      <c r="S42" s="54">
        <v>3399.3</v>
      </c>
      <c r="T42" s="54">
        <v>2936.2</v>
      </c>
      <c r="U42" s="54">
        <v>2640.4</v>
      </c>
      <c r="V42" s="54">
        <v>2628.3</v>
      </c>
      <c r="W42" s="54">
        <v>2767.7</v>
      </c>
      <c r="X42" s="54">
        <v>2783.6</v>
      </c>
      <c r="Y42" s="54">
        <v>2873.1</v>
      </c>
      <c r="Z42" s="54">
        <v>2818.9</v>
      </c>
      <c r="AA42" s="54">
        <v>2655.1</v>
      </c>
      <c r="AB42" s="54">
        <v>2641.6</v>
      </c>
      <c r="AC42" s="54">
        <v>2619.1</v>
      </c>
      <c r="AD42" s="54">
        <v>2686.1</v>
      </c>
      <c r="AE42" s="54">
        <v>2685.6</v>
      </c>
      <c r="AF42" s="54">
        <v>2697.1</v>
      </c>
      <c r="AG42" s="54">
        <v>2690</v>
      </c>
      <c r="AH42" s="54">
        <v>2699.1</v>
      </c>
      <c r="AI42" s="54">
        <v>2708</v>
      </c>
      <c r="AJ42" s="54">
        <v>2740.5</v>
      </c>
      <c r="AK42" s="54">
        <v>2874.1</v>
      </c>
      <c r="AL42" s="54">
        <v>1627.1</v>
      </c>
      <c r="AM42" s="54">
        <v>1650.4</v>
      </c>
      <c r="AN42" s="54">
        <v>1600.9</v>
      </c>
      <c r="AO42" s="54">
        <v>1592.9</v>
      </c>
      <c r="AP42" s="54">
        <v>1638.1</v>
      </c>
      <c r="AQ42" s="54">
        <v>2207.6999999999998</v>
      </c>
      <c r="AR42" s="54">
        <v>2309.6999999999998</v>
      </c>
      <c r="AS42" s="54">
        <v>2918.8</v>
      </c>
      <c r="AT42" s="54">
        <v>1553.4</v>
      </c>
      <c r="AU42" s="54">
        <v>1544</v>
      </c>
      <c r="AV42" s="54">
        <v>1534.6</v>
      </c>
      <c r="AW42" s="54">
        <v>778.5</v>
      </c>
      <c r="AX42" s="54">
        <v>780.8</v>
      </c>
      <c r="AY42" s="54">
        <v>798.7</v>
      </c>
      <c r="AZ42" s="54">
        <v>779.5</v>
      </c>
      <c r="BA42" s="54">
        <v>770.3</v>
      </c>
      <c r="BB42" s="54">
        <v>766.3</v>
      </c>
      <c r="BC42" s="54">
        <v>782.7</v>
      </c>
      <c r="BD42" s="54">
        <v>786.3</v>
      </c>
      <c r="BE42" s="54">
        <v>792.1</v>
      </c>
      <c r="BF42" s="54">
        <v>797.5</v>
      </c>
      <c r="BG42" s="54">
        <v>801.7</v>
      </c>
      <c r="BH42" s="54" t="s">
        <v>555</v>
      </c>
    </row>
    <row r="43" spans="1:60" s="47" customFormat="1" ht="12.75" customHeight="1">
      <c r="A43" s="115" t="s">
        <v>101</v>
      </c>
      <c r="B43" s="55">
        <v>114357.8</v>
      </c>
      <c r="C43" s="55">
        <v>115905.7</v>
      </c>
      <c r="D43" s="55">
        <v>119637.9</v>
      </c>
      <c r="E43" s="55">
        <v>122061.8</v>
      </c>
      <c r="F43" s="55">
        <v>126017.1</v>
      </c>
      <c r="G43" s="55">
        <v>126355.9</v>
      </c>
      <c r="H43" s="55">
        <v>127514.8</v>
      </c>
      <c r="I43" s="55">
        <v>132222.5</v>
      </c>
      <c r="J43" s="55">
        <v>117238.2</v>
      </c>
      <c r="K43" s="55">
        <v>120444.1</v>
      </c>
      <c r="L43" s="55">
        <v>131376.29999999999</v>
      </c>
      <c r="M43" s="55">
        <v>135094.70000000001</v>
      </c>
      <c r="N43" s="55">
        <v>137806.5</v>
      </c>
      <c r="O43" s="55">
        <v>142269.5</v>
      </c>
      <c r="P43" s="55">
        <v>144912.1</v>
      </c>
      <c r="Q43" s="55">
        <v>145613.6</v>
      </c>
      <c r="R43" s="55">
        <v>150452</v>
      </c>
      <c r="S43" s="55">
        <v>161664.6</v>
      </c>
      <c r="T43" s="55">
        <v>170154.2</v>
      </c>
      <c r="U43" s="55">
        <v>171492.9</v>
      </c>
      <c r="V43" s="55">
        <v>177850.1</v>
      </c>
      <c r="W43" s="55">
        <v>182353.1</v>
      </c>
      <c r="X43" s="55">
        <v>183663.1</v>
      </c>
      <c r="Y43" s="55">
        <v>189882.8</v>
      </c>
      <c r="Z43" s="55">
        <v>190292.6</v>
      </c>
      <c r="AA43" s="55">
        <v>191317.2</v>
      </c>
      <c r="AB43" s="55">
        <v>185496.3</v>
      </c>
      <c r="AC43" s="55">
        <v>188724.3</v>
      </c>
      <c r="AD43" s="55">
        <v>194509.8</v>
      </c>
      <c r="AE43" s="55">
        <v>197290.8</v>
      </c>
      <c r="AF43" s="55">
        <v>200660.6</v>
      </c>
      <c r="AG43" s="55">
        <v>201981.1</v>
      </c>
      <c r="AH43" s="55">
        <v>207539.3</v>
      </c>
      <c r="AI43" s="55">
        <v>210448.9</v>
      </c>
      <c r="AJ43" s="55">
        <v>214038.8</v>
      </c>
      <c r="AK43" s="55">
        <v>218337</v>
      </c>
      <c r="AL43" s="55">
        <v>222467.6</v>
      </c>
      <c r="AM43" s="55">
        <v>223726.9</v>
      </c>
      <c r="AN43" s="55">
        <v>228233.2</v>
      </c>
      <c r="AO43" s="55">
        <v>226572.7</v>
      </c>
      <c r="AP43" s="55">
        <v>234810</v>
      </c>
      <c r="AQ43" s="55">
        <v>239450.2</v>
      </c>
      <c r="AR43" s="55">
        <v>245835.1</v>
      </c>
      <c r="AS43" s="55">
        <v>251749.2</v>
      </c>
      <c r="AT43" s="55">
        <v>267744.8</v>
      </c>
      <c r="AU43" s="55">
        <v>272081.7</v>
      </c>
      <c r="AV43" s="55">
        <v>267731.3</v>
      </c>
      <c r="AW43" s="55">
        <v>268106.3</v>
      </c>
      <c r="AX43" s="55">
        <v>273145.5</v>
      </c>
      <c r="AY43" s="55">
        <v>273934.7</v>
      </c>
      <c r="AZ43" s="55">
        <v>275509.8</v>
      </c>
      <c r="BA43" s="55">
        <v>277766.8</v>
      </c>
      <c r="BB43" s="55">
        <v>284308.09999999998</v>
      </c>
      <c r="BC43" s="55">
        <v>285288.7</v>
      </c>
      <c r="BD43" s="55">
        <v>290365.59999999998</v>
      </c>
      <c r="BE43" s="55">
        <v>289406.40000000002</v>
      </c>
      <c r="BF43" s="55">
        <v>293762.59999999998</v>
      </c>
      <c r="BG43" s="55">
        <v>292771.40000000002</v>
      </c>
      <c r="BH43" s="55">
        <v>295327.09999999998</v>
      </c>
    </row>
    <row r="44" spans="1:60" s="47" customFormat="1" ht="12.75" customHeight="1">
      <c r="A44" s="115"/>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row>
    <row r="45" spans="1:60" s="47" customFormat="1" ht="12.75" customHeight="1">
      <c r="A45" s="18" t="s">
        <v>89</v>
      </c>
      <c r="B45" s="54">
        <v>239</v>
      </c>
      <c r="C45" s="54">
        <v>235</v>
      </c>
      <c r="D45" s="54">
        <v>233</v>
      </c>
      <c r="E45" s="54">
        <v>228</v>
      </c>
      <c r="F45" s="54">
        <v>226</v>
      </c>
      <c r="G45" s="54">
        <v>223</v>
      </c>
      <c r="H45" s="54">
        <v>219</v>
      </c>
      <c r="I45" s="54">
        <v>215</v>
      </c>
      <c r="J45" s="54">
        <v>214</v>
      </c>
      <c r="K45" s="54">
        <v>211</v>
      </c>
      <c r="L45" s="54">
        <v>210</v>
      </c>
      <c r="M45" s="54">
        <v>211</v>
      </c>
      <c r="N45" s="54">
        <v>209</v>
      </c>
      <c r="O45" s="54">
        <v>205</v>
      </c>
      <c r="P45" s="54">
        <v>205</v>
      </c>
      <c r="Q45" s="54">
        <v>201</v>
      </c>
      <c r="R45" s="54">
        <v>196</v>
      </c>
      <c r="S45" s="54">
        <v>188</v>
      </c>
      <c r="T45" s="54">
        <v>185</v>
      </c>
      <c r="U45" s="54">
        <v>181</v>
      </c>
      <c r="V45" s="54">
        <v>179</v>
      </c>
      <c r="W45" s="54">
        <v>175</v>
      </c>
      <c r="X45" s="54">
        <v>172</v>
      </c>
      <c r="Y45" s="54">
        <v>172</v>
      </c>
      <c r="Z45" s="54">
        <v>172</v>
      </c>
      <c r="AA45" s="54">
        <v>170</v>
      </c>
      <c r="AB45" s="54">
        <v>169</v>
      </c>
      <c r="AC45" s="54">
        <v>167</v>
      </c>
      <c r="AD45" s="54">
        <v>166</v>
      </c>
      <c r="AE45" s="54">
        <v>167</v>
      </c>
      <c r="AF45" s="54">
        <v>164</v>
      </c>
      <c r="AG45" s="54">
        <v>164</v>
      </c>
      <c r="AH45" s="54">
        <v>164</v>
      </c>
      <c r="AI45" s="54">
        <v>166</v>
      </c>
      <c r="AJ45" s="54">
        <v>165</v>
      </c>
      <c r="AK45" s="54">
        <v>164</v>
      </c>
      <c r="AL45" s="54">
        <v>163</v>
      </c>
      <c r="AM45" s="54">
        <v>163</v>
      </c>
      <c r="AN45" s="54">
        <v>164</v>
      </c>
      <c r="AO45" s="54">
        <v>77</v>
      </c>
      <c r="AP45" s="54">
        <v>160</v>
      </c>
      <c r="AQ45" s="54">
        <v>159</v>
      </c>
      <c r="AR45" s="54">
        <v>159</v>
      </c>
      <c r="AS45" s="54">
        <v>154</v>
      </c>
      <c r="AT45" s="54">
        <v>152</v>
      </c>
      <c r="AU45" s="54">
        <v>150</v>
      </c>
      <c r="AV45" s="54">
        <v>149</v>
      </c>
      <c r="AW45" s="54">
        <v>149</v>
      </c>
      <c r="AX45" s="54">
        <v>145</v>
      </c>
      <c r="AY45" s="54">
        <v>144</v>
      </c>
      <c r="AZ45" s="54">
        <v>140</v>
      </c>
      <c r="BA45" s="54">
        <v>141</v>
      </c>
      <c r="BB45" s="54">
        <v>140</v>
      </c>
      <c r="BC45" s="54">
        <v>141</v>
      </c>
      <c r="BD45" s="54">
        <v>140</v>
      </c>
      <c r="BE45" s="54">
        <v>136</v>
      </c>
      <c r="BF45" s="54">
        <v>136</v>
      </c>
      <c r="BG45" s="54">
        <v>137</v>
      </c>
      <c r="BH45" s="54">
        <v>138</v>
      </c>
    </row>
    <row r="46" spans="1:60" s="47" customFormat="1" ht="5.0999999999999996" customHeight="1">
      <c r="A46" s="29"/>
      <c r="B46" s="29"/>
      <c r="C46" s="29"/>
      <c r="D46" s="29"/>
      <c r="E46" s="29"/>
      <c r="F46" s="29"/>
      <c r="G46" s="29"/>
      <c r="H46" s="29"/>
      <c r="I46" s="29"/>
      <c r="J46" s="29"/>
      <c r="K46" s="29"/>
      <c r="L46" s="29"/>
      <c r="M46" s="29"/>
      <c r="N46" s="29"/>
      <c r="O46" s="29"/>
      <c r="P46" s="29"/>
      <c r="Q46" s="29"/>
      <c r="R46" s="29"/>
      <c r="S46" s="29"/>
      <c r="T46" s="29"/>
      <c r="U46" s="116"/>
      <c r="V46" s="116"/>
      <c r="W46" s="116"/>
      <c r="X46" s="116"/>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row>
    <row r="47" spans="1:60" s="47" customFormat="1" ht="10.5">
      <c r="A47" s="98"/>
      <c r="B47" s="98"/>
      <c r="C47" s="98"/>
      <c r="D47" s="98"/>
      <c r="E47" s="98"/>
      <c r="F47" s="98"/>
      <c r="G47" s="98"/>
      <c r="H47" s="98"/>
      <c r="I47" s="98"/>
      <c r="J47" s="98"/>
      <c r="K47" s="98"/>
      <c r="L47" s="98"/>
      <c r="M47" s="98"/>
      <c r="N47" s="98"/>
      <c r="O47" s="98"/>
      <c r="P47" s="98"/>
      <c r="Q47" s="98"/>
      <c r="R47" s="98"/>
      <c r="S47" s="98"/>
      <c r="T47" s="98"/>
      <c r="U47" s="28"/>
      <c r="V47" s="28"/>
      <c r="W47" s="28"/>
      <c r="X47" s="2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E47" s="156"/>
      <c r="BH47" s="156"/>
    </row>
    <row r="48" spans="1:60">
      <c r="A48" s="98"/>
      <c r="B48" s="118"/>
      <c r="C48" s="118"/>
      <c r="D48" s="118"/>
      <c r="E48" s="118"/>
      <c r="F48" s="118"/>
      <c r="G48" s="118"/>
      <c r="H48" s="118"/>
      <c r="I48" s="118"/>
      <c r="J48" s="118"/>
      <c r="K48" s="118"/>
      <c r="L48" s="118"/>
      <c r="M48" s="118"/>
      <c r="N48" s="118"/>
      <c r="O48" s="118"/>
      <c r="P48" s="118"/>
      <c r="Q48" s="118"/>
      <c r="R48" s="118"/>
      <c r="S48" s="118"/>
      <c r="T48" s="118"/>
      <c r="U48" s="28"/>
      <c r="V48" s="28"/>
      <c r="W48" s="28"/>
      <c r="X48" s="28"/>
      <c r="Y48" s="24"/>
      <c r="Z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119"/>
      <c r="AZ48" s="119"/>
      <c r="BA48" s="24"/>
      <c r="BB48" s="24"/>
    </row>
    <row r="49" spans="38:52">
      <c r="AL49" s="41"/>
      <c r="AM49" s="41"/>
      <c r="AN49" s="41"/>
      <c r="AO49" s="41"/>
      <c r="AP49" s="41"/>
      <c r="AQ49" s="41"/>
      <c r="AR49" s="41"/>
      <c r="AS49" s="41"/>
      <c r="AT49" s="41"/>
      <c r="AU49" s="41"/>
      <c r="AV49" s="41"/>
      <c r="AW49" s="41"/>
      <c r="AX49" s="41"/>
      <c r="AY49" s="41"/>
      <c r="AZ49" s="41"/>
    </row>
  </sheetData>
  <mergeCells count="3">
    <mergeCell ref="A1:BH1"/>
    <mergeCell ref="A2:BH2"/>
    <mergeCell ref="B3:BH3"/>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BT71"/>
  <sheetViews>
    <sheetView showGridLines="0" zoomScaleNormal="100" zoomScaleSheetLayoutView="85" workbookViewId="0">
      <selection sqref="A1:BH1"/>
    </sheetView>
  </sheetViews>
  <sheetFormatPr defaultColWidth="9.1328125" defaultRowHeight="12.75"/>
  <cols>
    <col min="1" max="1" width="44.73046875" style="85" customWidth="1"/>
    <col min="2" max="39" width="9.59765625" style="85" customWidth="1"/>
    <col min="40" max="40" width="9.59765625" style="436" customWidth="1"/>
    <col min="41" max="41" width="9.59765625" style="85" customWidth="1"/>
    <col min="42" max="42" width="9.59765625" style="436" customWidth="1"/>
    <col min="43" max="43" width="9.59765625" style="442" customWidth="1"/>
    <col min="44" max="54" width="9.59765625" style="85" customWidth="1"/>
    <col min="56" max="72" width="8.86328125" customWidth="1"/>
    <col min="73" max="16384" width="9.1328125" style="85"/>
  </cols>
  <sheetData>
    <row r="1" spans="1:61" ht="36" customHeight="1">
      <c r="A1" s="475" t="s">
        <v>429</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row>
    <row r="2" spans="1:61" ht="15" customHeight="1">
      <c r="A2" s="478" t="s">
        <v>463</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1" ht="15" customHeight="1">
      <c r="B3" s="480" t="s">
        <v>57</v>
      </c>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row>
    <row r="4" spans="1:61" ht="15" customHeight="1">
      <c r="A4" s="105"/>
      <c r="B4" s="97" t="s">
        <v>494</v>
      </c>
      <c r="C4" s="97" t="s">
        <v>495</v>
      </c>
      <c r="D4" s="97" t="s">
        <v>496</v>
      </c>
      <c r="E4" s="97" t="s">
        <v>497</v>
      </c>
      <c r="F4" s="97" t="s">
        <v>498</v>
      </c>
      <c r="G4" s="97" t="s">
        <v>499</v>
      </c>
      <c r="H4" s="97" t="s">
        <v>500</v>
      </c>
      <c r="I4" s="97" t="s">
        <v>501</v>
      </c>
      <c r="J4" s="97" t="s">
        <v>502</v>
      </c>
      <c r="K4" s="97" t="s">
        <v>503</v>
      </c>
      <c r="L4" s="97" t="s">
        <v>504</v>
      </c>
      <c r="M4" s="97" t="s">
        <v>505</v>
      </c>
      <c r="N4" s="97" t="s">
        <v>506</v>
      </c>
      <c r="O4" s="97" t="s">
        <v>507</v>
      </c>
      <c r="P4" s="97" t="s">
        <v>508</v>
      </c>
      <c r="Q4" s="97" t="s">
        <v>509</v>
      </c>
      <c r="R4" s="97" t="s">
        <v>510</v>
      </c>
      <c r="S4" s="97" t="s">
        <v>511</v>
      </c>
      <c r="T4" s="97" t="s">
        <v>512</v>
      </c>
      <c r="U4" s="97" t="s">
        <v>513</v>
      </c>
      <c r="V4" s="97" t="s">
        <v>514</v>
      </c>
      <c r="W4" s="97" t="s">
        <v>515</v>
      </c>
      <c r="X4" s="97" t="s">
        <v>516</v>
      </c>
      <c r="Y4" s="97" t="s">
        <v>517</v>
      </c>
      <c r="Z4" s="97" t="s">
        <v>518</v>
      </c>
      <c r="AA4" s="97" t="s">
        <v>519</v>
      </c>
      <c r="AB4" s="97" t="s">
        <v>520</v>
      </c>
      <c r="AC4" s="97" t="s">
        <v>521</v>
      </c>
      <c r="AD4" s="97" t="s">
        <v>522</v>
      </c>
      <c r="AE4" s="97" t="s">
        <v>523</v>
      </c>
      <c r="AF4" s="97" t="s">
        <v>524</v>
      </c>
      <c r="AG4" s="97" t="s">
        <v>525</v>
      </c>
      <c r="AH4" s="97" t="s">
        <v>526</v>
      </c>
      <c r="AI4" s="97" t="s">
        <v>527</v>
      </c>
      <c r="AJ4" s="97" t="s">
        <v>528</v>
      </c>
      <c r="AK4" s="97" t="s">
        <v>529</v>
      </c>
      <c r="AL4" s="97" t="s">
        <v>530</v>
      </c>
      <c r="AM4" s="97" t="s">
        <v>531</v>
      </c>
      <c r="AN4" s="97" t="s">
        <v>532</v>
      </c>
      <c r="AO4" s="97" t="s">
        <v>533</v>
      </c>
      <c r="AP4" s="97" t="s">
        <v>534</v>
      </c>
      <c r="AQ4" s="97" t="s">
        <v>535</v>
      </c>
      <c r="AR4" s="97" t="s">
        <v>536</v>
      </c>
      <c r="AS4" s="97" t="s">
        <v>537</v>
      </c>
      <c r="AT4" s="97" t="s">
        <v>538</v>
      </c>
      <c r="AU4" s="97" t="s">
        <v>539</v>
      </c>
      <c r="AV4" s="97" t="s">
        <v>486</v>
      </c>
      <c r="AW4" s="97" t="s">
        <v>540</v>
      </c>
      <c r="AX4" s="97" t="s">
        <v>541</v>
      </c>
      <c r="AY4" s="97" t="s">
        <v>542</v>
      </c>
      <c r="AZ4" s="97" t="s">
        <v>543</v>
      </c>
      <c r="BA4" s="97" t="s">
        <v>544</v>
      </c>
      <c r="BB4" s="97" t="s">
        <v>545</v>
      </c>
      <c r="BC4" s="97" t="s">
        <v>546</v>
      </c>
      <c r="BD4" s="97">
        <v>43160</v>
      </c>
      <c r="BE4" s="97" t="s">
        <v>548</v>
      </c>
      <c r="BF4" s="97" t="s">
        <v>549</v>
      </c>
      <c r="BG4" s="97" t="s">
        <v>550</v>
      </c>
      <c r="BH4" s="97" t="s">
        <v>551</v>
      </c>
    </row>
    <row r="5" spans="1:61" ht="6" customHeight="1">
      <c r="A5" s="105"/>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128"/>
      <c r="BB5" s="128"/>
    </row>
    <row r="6" spans="1:61" ht="12.75" customHeight="1">
      <c r="A6" s="101" t="s">
        <v>130</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431"/>
      <c r="AO6" s="128"/>
      <c r="AP6" s="431"/>
      <c r="AQ6" s="437"/>
      <c r="AR6" s="128"/>
      <c r="AS6" s="128"/>
      <c r="AT6" s="128"/>
      <c r="AU6" s="128"/>
      <c r="AV6" s="128"/>
      <c r="AW6" s="128"/>
      <c r="AX6" s="128"/>
      <c r="AY6" s="128"/>
      <c r="AZ6" s="128"/>
      <c r="BA6" s="128"/>
      <c r="BB6" s="128"/>
      <c r="BC6" s="128"/>
      <c r="BD6" s="128"/>
      <c r="BE6" s="128"/>
      <c r="BF6" s="128"/>
      <c r="BG6" s="128"/>
      <c r="BH6" s="128"/>
      <c r="BI6" s="128"/>
    </row>
    <row r="7" spans="1:61" ht="12.75" customHeight="1">
      <c r="A7" s="131" t="s">
        <v>293</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432"/>
      <c r="AO7" s="196"/>
      <c r="AP7" s="432"/>
      <c r="AQ7" s="438"/>
      <c r="AR7" s="196"/>
      <c r="AS7" s="196"/>
      <c r="AT7" s="196"/>
      <c r="AU7" s="196"/>
      <c r="AV7" s="196"/>
      <c r="AW7" s="196"/>
      <c r="AX7" s="196"/>
      <c r="AY7" s="196"/>
      <c r="AZ7" s="196"/>
      <c r="BA7" s="128"/>
      <c r="BB7" s="128"/>
      <c r="BC7" s="128"/>
      <c r="BD7" s="128"/>
      <c r="BE7" s="128"/>
      <c r="BF7" s="128"/>
      <c r="BG7" s="128"/>
      <c r="BH7" s="128"/>
      <c r="BI7" s="128"/>
    </row>
    <row r="8" spans="1:61" ht="12.75" customHeight="1">
      <c r="A8" s="132" t="s">
        <v>230</v>
      </c>
      <c r="B8" s="133">
        <v>46306.2</v>
      </c>
      <c r="C8" s="133">
        <v>47328.9</v>
      </c>
      <c r="D8" s="133">
        <v>47529.9</v>
      </c>
      <c r="E8" s="133">
        <v>47839.9</v>
      </c>
      <c r="F8" s="133">
        <v>49296.5</v>
      </c>
      <c r="G8" s="133">
        <v>50489.8</v>
      </c>
      <c r="H8" s="133">
        <v>50959.6</v>
      </c>
      <c r="I8" s="133">
        <v>51687.8</v>
      </c>
      <c r="J8" s="133">
        <v>52552.4</v>
      </c>
      <c r="K8" s="133">
        <v>53985.2</v>
      </c>
      <c r="L8" s="133">
        <v>62426</v>
      </c>
      <c r="M8" s="133">
        <v>63692.9</v>
      </c>
      <c r="N8" s="133">
        <v>64952.1</v>
      </c>
      <c r="O8" s="133">
        <v>70059.7</v>
      </c>
      <c r="P8" s="133">
        <v>70525.399999999994</v>
      </c>
      <c r="Q8" s="133">
        <v>71478.899999999994</v>
      </c>
      <c r="R8" s="133">
        <v>77275.5</v>
      </c>
      <c r="S8" s="133">
        <v>90587.6</v>
      </c>
      <c r="T8" s="133">
        <v>100016.8</v>
      </c>
      <c r="U8" s="133">
        <v>102570.3</v>
      </c>
      <c r="V8" s="133">
        <v>110869.8</v>
      </c>
      <c r="W8" s="133">
        <v>113518</v>
      </c>
      <c r="X8" s="133">
        <v>114957.6</v>
      </c>
      <c r="Y8" s="133">
        <v>116243.5</v>
      </c>
      <c r="Z8" s="133">
        <v>117693.6</v>
      </c>
      <c r="AA8" s="133">
        <v>119474.2</v>
      </c>
      <c r="AB8" s="133">
        <v>108867.2</v>
      </c>
      <c r="AC8" s="133">
        <v>109825.2</v>
      </c>
      <c r="AD8" s="133">
        <v>112149.8</v>
      </c>
      <c r="AE8" s="133">
        <v>115403.5</v>
      </c>
      <c r="AF8" s="133">
        <v>115548.6</v>
      </c>
      <c r="AG8" s="133">
        <v>116695</v>
      </c>
      <c r="AH8" s="133">
        <v>119531.3</v>
      </c>
      <c r="AI8" s="133">
        <v>122299.4</v>
      </c>
      <c r="AJ8" s="133"/>
      <c r="AK8" s="133"/>
      <c r="AL8" s="133"/>
      <c r="AM8" s="133"/>
      <c r="AN8" s="433"/>
      <c r="AO8" s="133"/>
      <c r="AP8" s="433"/>
      <c r="AQ8" s="439"/>
      <c r="AR8" s="133"/>
      <c r="AS8" s="133"/>
      <c r="AT8" s="133"/>
      <c r="AU8" s="133"/>
      <c r="AV8" s="133"/>
      <c r="AW8" s="133"/>
      <c r="AX8" s="133"/>
      <c r="AY8" s="133"/>
      <c r="AZ8" s="133"/>
      <c r="BA8" s="128"/>
      <c r="BB8" s="128"/>
      <c r="BC8" s="128"/>
      <c r="BD8" s="128"/>
      <c r="BE8" s="128"/>
      <c r="BF8" s="128"/>
      <c r="BG8" s="128"/>
      <c r="BH8" s="128"/>
      <c r="BI8" s="128"/>
    </row>
    <row r="9" spans="1:61" ht="12.75" customHeight="1">
      <c r="A9" s="132" t="s">
        <v>231</v>
      </c>
      <c r="B9" s="133">
        <v>39905.800000000003</v>
      </c>
      <c r="C9" s="133">
        <v>43094.7</v>
      </c>
      <c r="D9" s="133">
        <v>43544.3</v>
      </c>
      <c r="E9" s="133">
        <v>43812</v>
      </c>
      <c r="F9" s="133">
        <v>45026.5</v>
      </c>
      <c r="G9" s="133">
        <v>49106.1</v>
      </c>
      <c r="H9" s="133">
        <v>48337.8</v>
      </c>
      <c r="I9" s="133">
        <v>47668.6</v>
      </c>
      <c r="J9" s="133">
        <v>46569.599999999999</v>
      </c>
      <c r="K9" s="133">
        <v>51496.3</v>
      </c>
      <c r="L9" s="133">
        <v>50572</v>
      </c>
      <c r="M9" s="133">
        <v>48979.6</v>
      </c>
      <c r="N9" s="133">
        <v>51180.6</v>
      </c>
      <c r="O9" s="133">
        <v>56718.3</v>
      </c>
      <c r="P9" s="133">
        <v>56754.5</v>
      </c>
      <c r="Q9" s="133">
        <v>53628.4</v>
      </c>
      <c r="R9" s="133">
        <v>52931.9</v>
      </c>
      <c r="S9" s="133">
        <v>55739.8</v>
      </c>
      <c r="T9" s="133">
        <v>54877</v>
      </c>
      <c r="U9" s="133">
        <v>54060.7</v>
      </c>
      <c r="V9" s="133">
        <v>56224.6</v>
      </c>
      <c r="W9" s="133">
        <v>55811.3</v>
      </c>
      <c r="X9" s="133">
        <v>57006.400000000001</v>
      </c>
      <c r="Y9" s="133">
        <v>55320.9</v>
      </c>
      <c r="Z9" s="133">
        <v>56215.3</v>
      </c>
      <c r="AA9" s="133">
        <v>62332.1</v>
      </c>
      <c r="AB9" s="133">
        <v>62990.3</v>
      </c>
      <c r="AC9" s="133">
        <v>60777.8</v>
      </c>
      <c r="AD9" s="133">
        <v>61445.4</v>
      </c>
      <c r="AE9" s="133">
        <v>68887.899999999994</v>
      </c>
      <c r="AF9" s="133">
        <v>69244.2</v>
      </c>
      <c r="AG9" s="133">
        <v>66425.3</v>
      </c>
      <c r="AH9" s="133">
        <v>68185.2</v>
      </c>
      <c r="AI9" s="133">
        <v>72256.3</v>
      </c>
      <c r="AJ9" s="133"/>
      <c r="AK9" s="133"/>
      <c r="AL9" s="133"/>
      <c r="AM9" s="133"/>
      <c r="AN9" s="433"/>
      <c r="AO9" s="133"/>
      <c r="AP9" s="433"/>
      <c r="AQ9" s="439"/>
      <c r="AR9" s="133"/>
      <c r="AS9" s="133"/>
      <c r="AT9" s="133"/>
      <c r="AU9" s="133"/>
      <c r="AV9" s="133"/>
      <c r="AW9" s="133"/>
      <c r="AX9" s="133"/>
      <c r="AY9" s="133"/>
      <c r="AZ9" s="133"/>
      <c r="BA9" s="128"/>
      <c r="BB9" s="128"/>
      <c r="BC9" s="128"/>
      <c r="BD9" s="128"/>
      <c r="BE9" s="128"/>
      <c r="BF9" s="128"/>
      <c r="BG9" s="128"/>
      <c r="BH9" s="128"/>
      <c r="BI9" s="128"/>
    </row>
    <row r="10" spans="1:61" ht="12.75" customHeight="1">
      <c r="A10" s="132" t="s">
        <v>294</v>
      </c>
      <c r="B10" s="133">
        <v>3557.5</v>
      </c>
      <c r="C10" s="133">
        <v>1924.6</v>
      </c>
      <c r="D10" s="133">
        <v>3083.4</v>
      </c>
      <c r="E10" s="133">
        <v>4954.3</v>
      </c>
      <c r="F10" s="133">
        <v>3832.4</v>
      </c>
      <c r="G10" s="133">
        <v>1046.7</v>
      </c>
      <c r="H10" s="133">
        <v>1620</v>
      </c>
      <c r="I10" s="133">
        <v>3132.8</v>
      </c>
      <c r="J10" s="133">
        <v>4347</v>
      </c>
      <c r="K10" s="133">
        <v>1513.5</v>
      </c>
      <c r="L10" s="133">
        <v>3941.2</v>
      </c>
      <c r="M10" s="133">
        <v>7946.6</v>
      </c>
      <c r="N10" s="133">
        <v>7521.9</v>
      </c>
      <c r="O10" s="133">
        <v>1316.7</v>
      </c>
      <c r="P10" s="133">
        <v>2523.1</v>
      </c>
      <c r="Q10" s="133">
        <v>5196</v>
      </c>
      <c r="R10" s="133">
        <v>6160.7</v>
      </c>
      <c r="S10" s="133">
        <v>1887.3</v>
      </c>
      <c r="T10" s="133">
        <v>1984</v>
      </c>
      <c r="U10" s="133">
        <v>3180.6</v>
      </c>
      <c r="V10" s="133">
        <v>-1091</v>
      </c>
      <c r="W10" s="133">
        <v>384.3</v>
      </c>
      <c r="X10" s="133">
        <v>-1121</v>
      </c>
      <c r="Y10" s="133">
        <v>2486.1999999999998</v>
      </c>
      <c r="Z10" s="133">
        <v>1060.9000000000001</v>
      </c>
      <c r="AA10" s="133">
        <v>-4094.4</v>
      </c>
      <c r="AB10" s="133">
        <v>-1604.2</v>
      </c>
      <c r="AC10" s="133">
        <v>2820.3</v>
      </c>
      <c r="AD10" s="133">
        <v>4162.7</v>
      </c>
      <c r="AE10" s="133">
        <v>-3410.8</v>
      </c>
      <c r="AF10" s="133">
        <v>-1877</v>
      </c>
      <c r="AG10" s="133">
        <v>2624.4</v>
      </c>
      <c r="AH10" s="133">
        <v>763.7</v>
      </c>
      <c r="AI10" s="133">
        <v>-3358.7</v>
      </c>
      <c r="AJ10" s="133"/>
      <c r="AK10" s="133"/>
      <c r="AL10" s="133"/>
      <c r="AM10" s="133"/>
      <c r="AN10" s="433"/>
      <c r="AO10" s="133"/>
      <c r="AP10" s="433"/>
      <c r="AQ10" s="439"/>
      <c r="AR10" s="133"/>
      <c r="AS10" s="133"/>
      <c r="AT10" s="133"/>
      <c r="AU10" s="133"/>
      <c r="AV10" s="133"/>
      <c r="AW10" s="133"/>
      <c r="AX10" s="133"/>
      <c r="AY10" s="133"/>
      <c r="AZ10" s="133"/>
      <c r="BA10" s="128"/>
      <c r="BB10" s="128"/>
      <c r="BC10" s="128"/>
      <c r="BD10" s="128"/>
      <c r="BE10" s="128"/>
      <c r="BF10" s="128"/>
      <c r="BG10" s="128"/>
      <c r="BH10" s="128"/>
      <c r="BI10" s="128"/>
    </row>
    <row r="11" spans="1:61" ht="12.75" customHeight="1">
      <c r="A11" s="131" t="s">
        <v>232</v>
      </c>
      <c r="B11" s="134">
        <v>13011.3</v>
      </c>
      <c r="C11" s="134">
        <v>13908.7</v>
      </c>
      <c r="D11" s="134">
        <v>14992.1</v>
      </c>
      <c r="E11" s="134">
        <v>15152.3</v>
      </c>
      <c r="F11" s="134">
        <v>14813.9</v>
      </c>
      <c r="G11" s="134">
        <v>14926.2</v>
      </c>
      <c r="H11" s="134">
        <v>15705.1</v>
      </c>
      <c r="I11" s="134">
        <v>17318.3</v>
      </c>
      <c r="J11" s="134">
        <v>18418.400000000001</v>
      </c>
      <c r="K11" s="134">
        <v>18514</v>
      </c>
      <c r="L11" s="134">
        <v>18433.8</v>
      </c>
      <c r="M11" s="134">
        <v>18980.900000000001</v>
      </c>
      <c r="N11" s="134">
        <v>20535.099999999999</v>
      </c>
      <c r="O11" s="134">
        <v>21109.5</v>
      </c>
      <c r="P11" s="134">
        <v>20392.900000000001</v>
      </c>
      <c r="Q11" s="134">
        <v>20694.599999999999</v>
      </c>
      <c r="R11" s="134">
        <v>23114</v>
      </c>
      <c r="S11" s="134">
        <v>23824.7</v>
      </c>
      <c r="T11" s="134">
        <v>23396.799999999999</v>
      </c>
      <c r="U11" s="134">
        <v>22938</v>
      </c>
      <c r="V11" s="134">
        <v>22697.8</v>
      </c>
      <c r="W11" s="134">
        <v>26034.7</v>
      </c>
      <c r="X11" s="134">
        <v>25880.5</v>
      </c>
      <c r="Y11" s="134">
        <v>26047.200000000001</v>
      </c>
      <c r="Z11" s="134">
        <v>25797.8</v>
      </c>
      <c r="AA11" s="134">
        <v>25530.3</v>
      </c>
      <c r="AB11" s="134">
        <v>25403.8</v>
      </c>
      <c r="AC11" s="134">
        <v>25304.5</v>
      </c>
      <c r="AD11" s="134">
        <v>26902.5</v>
      </c>
      <c r="AE11" s="134">
        <v>26699.4</v>
      </c>
      <c r="AF11" s="134">
        <v>28063</v>
      </c>
      <c r="AG11" s="134">
        <v>27420.3</v>
      </c>
      <c r="AH11" s="134">
        <v>26747.5</v>
      </c>
      <c r="AI11" s="134">
        <v>26616.6</v>
      </c>
      <c r="AJ11" s="134"/>
      <c r="AK11" s="134"/>
      <c r="AL11" s="134"/>
      <c r="AM11" s="134"/>
      <c r="AN11" s="134"/>
      <c r="AO11" s="134"/>
      <c r="AP11" s="134"/>
      <c r="AQ11" s="134"/>
      <c r="AR11" s="134"/>
      <c r="AS11" s="134"/>
      <c r="AT11" s="134"/>
      <c r="AU11" s="134"/>
      <c r="AV11" s="134"/>
      <c r="AW11" s="134"/>
      <c r="AX11" s="134"/>
      <c r="AY11" s="134"/>
      <c r="AZ11" s="134"/>
      <c r="BA11" s="128"/>
      <c r="BB11" s="128"/>
      <c r="BC11" s="128"/>
      <c r="BD11" s="128"/>
      <c r="BE11" s="128"/>
      <c r="BF11" s="128"/>
      <c r="BG11" s="128"/>
      <c r="BH11" s="128"/>
      <c r="BI11" s="128"/>
    </row>
    <row r="12" spans="1:61" ht="12.75" customHeight="1">
      <c r="A12" s="75" t="s">
        <v>233</v>
      </c>
      <c r="B12" s="133">
        <v>102780.8</v>
      </c>
      <c r="C12" s="133">
        <v>106257</v>
      </c>
      <c r="D12" s="133">
        <v>109149.7</v>
      </c>
      <c r="E12" s="133">
        <v>111758.5</v>
      </c>
      <c r="F12" s="133">
        <v>112969.3</v>
      </c>
      <c r="G12" s="133">
        <v>115568.9</v>
      </c>
      <c r="H12" s="133">
        <v>116622.5</v>
      </c>
      <c r="I12" s="133">
        <v>119807.6</v>
      </c>
      <c r="J12" s="133">
        <v>121887.4</v>
      </c>
      <c r="K12" s="133">
        <v>125509</v>
      </c>
      <c r="L12" s="133">
        <v>135373</v>
      </c>
      <c r="M12" s="133">
        <v>139600</v>
      </c>
      <c r="N12" s="133">
        <v>144189.70000000001</v>
      </c>
      <c r="O12" s="133">
        <v>149204.20000000001</v>
      </c>
      <c r="P12" s="133">
        <v>150196</v>
      </c>
      <c r="Q12" s="133">
        <v>150997.9</v>
      </c>
      <c r="R12" s="133">
        <v>159482.29999999999</v>
      </c>
      <c r="S12" s="133">
        <v>172039.4</v>
      </c>
      <c r="T12" s="133">
        <v>180274.6</v>
      </c>
      <c r="U12" s="133">
        <v>182749.5</v>
      </c>
      <c r="V12" s="133">
        <v>188701.1</v>
      </c>
      <c r="W12" s="133">
        <v>195748.2</v>
      </c>
      <c r="X12" s="133">
        <v>196723.5</v>
      </c>
      <c r="Y12" s="133">
        <v>200097.9</v>
      </c>
      <c r="Z12" s="133">
        <v>200767.6</v>
      </c>
      <c r="AA12" s="133">
        <v>203242.2</v>
      </c>
      <c r="AB12" s="133">
        <v>195657.1</v>
      </c>
      <c r="AC12" s="133">
        <v>198727.8</v>
      </c>
      <c r="AD12" s="133">
        <v>204660.4</v>
      </c>
      <c r="AE12" s="133">
        <v>207580</v>
      </c>
      <c r="AF12" s="133">
        <v>210978.8</v>
      </c>
      <c r="AG12" s="133">
        <v>213164.9</v>
      </c>
      <c r="AH12" s="133">
        <v>215227.6</v>
      </c>
      <c r="AI12" s="133">
        <v>217813.6</v>
      </c>
      <c r="AJ12" s="133"/>
      <c r="AK12" s="133"/>
      <c r="AL12" s="133"/>
      <c r="AM12" s="133"/>
      <c r="AN12" s="433"/>
      <c r="AO12" s="133"/>
      <c r="AP12" s="433"/>
      <c r="AQ12" s="439"/>
      <c r="AR12" s="133"/>
      <c r="AS12" s="133"/>
      <c r="AT12" s="133"/>
      <c r="AU12" s="133"/>
      <c r="AV12" s="133"/>
      <c r="AW12" s="133"/>
      <c r="AX12" s="133"/>
      <c r="AY12" s="133"/>
      <c r="AZ12" s="133"/>
      <c r="BA12" s="128"/>
      <c r="BB12" s="128"/>
      <c r="BC12" s="128"/>
      <c r="BD12" s="128"/>
      <c r="BE12" s="128"/>
      <c r="BF12" s="128"/>
      <c r="BG12" s="128"/>
      <c r="BH12" s="128"/>
      <c r="BI12" s="128"/>
    </row>
    <row r="13" spans="1:61" ht="12.75" customHeight="1">
      <c r="A13" s="75" t="s">
        <v>234</v>
      </c>
      <c r="B13" s="133">
        <v>25876.2</v>
      </c>
      <c r="C13" s="133">
        <v>25932.2</v>
      </c>
      <c r="D13" s="133">
        <v>25665.8</v>
      </c>
      <c r="E13" s="133">
        <v>26019.4</v>
      </c>
      <c r="F13" s="133">
        <v>26076.3</v>
      </c>
      <c r="G13" s="133">
        <v>26400.7</v>
      </c>
      <c r="H13" s="133">
        <v>25597.8</v>
      </c>
      <c r="I13" s="133">
        <v>26148.3</v>
      </c>
      <c r="J13" s="133">
        <v>27110.9</v>
      </c>
      <c r="K13" s="133">
        <v>27961.1</v>
      </c>
      <c r="L13" s="133">
        <v>34315</v>
      </c>
      <c r="M13" s="133">
        <v>36084.300000000003</v>
      </c>
      <c r="N13" s="133">
        <v>36912.6</v>
      </c>
      <c r="O13" s="133">
        <v>38664.199999999997</v>
      </c>
      <c r="P13" s="133">
        <v>47696.2</v>
      </c>
      <c r="Q13" s="133">
        <v>47694.1</v>
      </c>
      <c r="R13" s="133">
        <v>49748.2</v>
      </c>
      <c r="S13" s="133">
        <v>50185.7</v>
      </c>
      <c r="T13" s="133">
        <v>56953</v>
      </c>
      <c r="U13" s="133">
        <v>58448.6</v>
      </c>
      <c r="V13" s="133">
        <v>58247.1</v>
      </c>
      <c r="W13" s="133">
        <v>59599.3</v>
      </c>
      <c r="X13" s="133">
        <v>60746.9</v>
      </c>
      <c r="Y13" s="133">
        <v>62490</v>
      </c>
      <c r="Z13" s="133">
        <v>62984.2</v>
      </c>
      <c r="AA13" s="133">
        <v>62991.6</v>
      </c>
      <c r="AB13" s="133">
        <v>54497.5</v>
      </c>
      <c r="AC13" s="133">
        <v>54893</v>
      </c>
      <c r="AD13" s="133">
        <v>55854.2</v>
      </c>
      <c r="AE13" s="133">
        <v>55636.800000000003</v>
      </c>
      <c r="AF13" s="133">
        <v>55311.3</v>
      </c>
      <c r="AG13" s="133">
        <v>55771.4</v>
      </c>
      <c r="AH13" s="133">
        <v>55678.1</v>
      </c>
      <c r="AI13" s="133">
        <v>55168.1</v>
      </c>
      <c r="AJ13" s="133"/>
      <c r="AK13" s="133"/>
      <c r="AL13" s="133"/>
      <c r="AM13" s="133"/>
      <c r="AN13" s="433"/>
      <c r="AO13" s="133"/>
      <c r="AP13" s="433"/>
      <c r="AQ13" s="439"/>
      <c r="AR13" s="133"/>
      <c r="AS13" s="133"/>
      <c r="AT13" s="133"/>
      <c r="AU13" s="133"/>
      <c r="AV13" s="133"/>
      <c r="AW13" s="133"/>
      <c r="AX13" s="133"/>
      <c r="AY13" s="133"/>
      <c r="AZ13" s="133"/>
      <c r="BA13" s="128"/>
      <c r="BB13" s="128"/>
      <c r="BC13" s="128"/>
      <c r="BD13" s="128"/>
      <c r="BE13" s="128"/>
      <c r="BF13" s="128"/>
      <c r="BG13" s="128"/>
      <c r="BH13" s="128"/>
      <c r="BI13" s="128"/>
    </row>
    <row r="14" spans="1:61" ht="12.75" customHeight="1">
      <c r="A14" s="131" t="s">
        <v>235</v>
      </c>
      <c r="B14" s="134">
        <v>76904.600000000006</v>
      </c>
      <c r="C14" s="134">
        <v>80324.800000000003</v>
      </c>
      <c r="D14" s="134">
        <v>83483.899999999994</v>
      </c>
      <c r="E14" s="134">
        <v>85739.1</v>
      </c>
      <c r="F14" s="134">
        <v>86893</v>
      </c>
      <c r="G14" s="134">
        <v>89168.2</v>
      </c>
      <c r="H14" s="134">
        <v>91024.7</v>
      </c>
      <c r="I14" s="134">
        <v>93659.3</v>
      </c>
      <c r="J14" s="134">
        <v>94776.4</v>
      </c>
      <c r="K14" s="134">
        <v>97547.8</v>
      </c>
      <c r="L14" s="134">
        <v>101058</v>
      </c>
      <c r="M14" s="134">
        <v>103515.8</v>
      </c>
      <c r="N14" s="134">
        <v>107277.1</v>
      </c>
      <c r="O14" s="134">
        <v>110539.9</v>
      </c>
      <c r="P14" s="134">
        <v>102499.8</v>
      </c>
      <c r="Q14" s="134">
        <v>103303.8</v>
      </c>
      <c r="R14" s="134">
        <v>109734.1</v>
      </c>
      <c r="S14" s="134">
        <v>121853.8</v>
      </c>
      <c r="T14" s="134">
        <v>123321.60000000001</v>
      </c>
      <c r="U14" s="134">
        <v>124300.8</v>
      </c>
      <c r="V14" s="134">
        <v>130454</v>
      </c>
      <c r="W14" s="134">
        <v>136148.9</v>
      </c>
      <c r="X14" s="134">
        <v>135976.6</v>
      </c>
      <c r="Y14" s="134">
        <v>137607.9</v>
      </c>
      <c r="Z14" s="134">
        <v>137783.4</v>
      </c>
      <c r="AA14" s="134">
        <v>140250.70000000001</v>
      </c>
      <c r="AB14" s="134">
        <v>141159.6</v>
      </c>
      <c r="AC14" s="134">
        <v>143834.70000000001</v>
      </c>
      <c r="AD14" s="134">
        <v>148806.20000000001</v>
      </c>
      <c r="AE14" s="134">
        <v>151943.20000000001</v>
      </c>
      <c r="AF14" s="134">
        <v>155667.5</v>
      </c>
      <c r="AG14" s="134">
        <v>157393.5</v>
      </c>
      <c r="AH14" s="134">
        <v>159549.6</v>
      </c>
      <c r="AI14" s="134">
        <v>162645.5</v>
      </c>
      <c r="AJ14" s="134"/>
      <c r="AK14" s="134"/>
      <c r="AL14" s="134"/>
      <c r="AM14" s="134"/>
      <c r="AN14" s="134"/>
      <c r="AO14" s="134"/>
      <c r="AP14" s="134"/>
      <c r="AQ14" s="134"/>
      <c r="AR14" s="134"/>
      <c r="AS14" s="134"/>
      <c r="AT14" s="134"/>
      <c r="AU14" s="134"/>
      <c r="AV14" s="134"/>
      <c r="AW14" s="134"/>
      <c r="AX14" s="134"/>
      <c r="AY14" s="134"/>
      <c r="AZ14" s="134"/>
      <c r="BA14" s="128"/>
      <c r="BB14" s="128"/>
      <c r="BC14" s="128"/>
      <c r="BD14" s="128"/>
      <c r="BE14" s="128"/>
      <c r="BF14" s="128"/>
      <c r="BG14" s="128"/>
      <c r="BH14" s="128"/>
      <c r="BI14" s="128"/>
    </row>
    <row r="15" spans="1:61" ht="12.75" customHeight="1">
      <c r="A15" s="128"/>
      <c r="B15" s="134"/>
      <c r="C15" s="134"/>
      <c r="D15" s="134"/>
      <c r="E15" s="134"/>
      <c r="F15" s="134"/>
      <c r="G15" s="134"/>
      <c r="H15" s="134"/>
      <c r="I15" s="134"/>
      <c r="J15" s="134"/>
      <c r="K15" s="134"/>
      <c r="L15" s="134"/>
      <c r="M15" s="134"/>
      <c r="N15" s="134"/>
      <c r="O15" s="134"/>
      <c r="P15" s="134"/>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433"/>
      <c r="AO15" s="133"/>
      <c r="AP15" s="433"/>
      <c r="AQ15" s="439"/>
      <c r="AR15" s="133"/>
      <c r="AS15" s="133"/>
      <c r="AT15" s="133"/>
      <c r="AU15" s="133"/>
      <c r="AV15" s="133"/>
      <c r="AW15" s="133"/>
      <c r="AX15" s="133"/>
      <c r="AY15" s="133"/>
      <c r="AZ15" s="133"/>
      <c r="BA15" s="128"/>
      <c r="BB15" s="128"/>
      <c r="BC15" s="128"/>
      <c r="BD15" s="128"/>
      <c r="BE15" s="128"/>
      <c r="BF15" s="128"/>
      <c r="BG15" s="128"/>
      <c r="BH15" s="128"/>
      <c r="BI15" s="128"/>
    </row>
    <row r="16" spans="1:61" ht="12.75" customHeight="1">
      <c r="A16" s="101" t="s">
        <v>131</v>
      </c>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28"/>
      <c r="BB16" s="128"/>
      <c r="BC16" s="128"/>
      <c r="BD16" s="128"/>
      <c r="BE16" s="128"/>
      <c r="BF16" s="128"/>
      <c r="BG16" s="128"/>
      <c r="BH16" s="128"/>
      <c r="BI16" s="128"/>
    </row>
    <row r="17" spans="1:61" ht="12.75" customHeight="1">
      <c r="A17" s="131" t="s">
        <v>132</v>
      </c>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88"/>
      <c r="AF17" s="188"/>
      <c r="AG17" s="188"/>
      <c r="AH17" s="188"/>
      <c r="AI17" s="188"/>
      <c r="AJ17" s="188"/>
      <c r="AK17" s="188"/>
      <c r="AL17" s="188"/>
      <c r="AM17" s="188"/>
      <c r="AN17" s="434"/>
      <c r="AO17" s="188"/>
      <c r="AP17" s="434"/>
      <c r="AQ17" s="440"/>
      <c r="AR17" s="188"/>
      <c r="AS17" s="188"/>
      <c r="AT17" s="188"/>
      <c r="AU17" s="188"/>
      <c r="AV17" s="188"/>
      <c r="AW17" s="188"/>
      <c r="AX17" s="188"/>
      <c r="AY17" s="188"/>
      <c r="AZ17" s="188"/>
      <c r="BA17" s="128"/>
      <c r="BB17" s="128"/>
      <c r="BC17" s="128"/>
      <c r="BD17" s="128"/>
      <c r="BE17" s="128"/>
      <c r="BF17" s="128"/>
      <c r="BG17" s="128"/>
      <c r="BH17" s="128"/>
      <c r="BI17" s="128"/>
    </row>
    <row r="18" spans="1:61" ht="12.75" customHeight="1">
      <c r="A18" s="132" t="s">
        <v>236</v>
      </c>
      <c r="B18" s="133">
        <v>5722.8</v>
      </c>
      <c r="C18" s="133">
        <v>5823.3</v>
      </c>
      <c r="D18" s="133">
        <v>5662.2</v>
      </c>
      <c r="E18" s="133">
        <v>5834.7</v>
      </c>
      <c r="F18" s="133">
        <v>5830.5</v>
      </c>
      <c r="G18" s="133">
        <v>5906</v>
      </c>
      <c r="H18" s="133">
        <v>6022.8</v>
      </c>
      <c r="I18" s="133">
        <v>6325.5</v>
      </c>
      <c r="J18" s="133">
        <v>5930.1</v>
      </c>
      <c r="K18" s="133">
        <v>6039</v>
      </c>
      <c r="L18" s="133">
        <v>6186.7</v>
      </c>
      <c r="M18" s="133">
        <v>6327.9</v>
      </c>
      <c r="N18" s="133">
        <v>6460.8</v>
      </c>
      <c r="O18" s="133">
        <v>6358.6</v>
      </c>
      <c r="P18" s="133">
        <v>3129.9</v>
      </c>
      <c r="Q18" s="133">
        <v>3233.1</v>
      </c>
      <c r="R18" s="133">
        <v>1825</v>
      </c>
      <c r="S18" s="133">
        <v>2112.3000000000002</v>
      </c>
      <c r="T18" s="133">
        <v>2384.3000000000002</v>
      </c>
      <c r="U18" s="133">
        <v>2924.4</v>
      </c>
      <c r="V18" s="133">
        <v>3249.2</v>
      </c>
      <c r="W18" s="133">
        <v>3332.5</v>
      </c>
      <c r="X18" s="133">
        <v>3306.4</v>
      </c>
      <c r="Y18" s="133">
        <v>2986.7</v>
      </c>
      <c r="Z18" s="133">
        <v>2831.5</v>
      </c>
      <c r="AA18" s="133">
        <v>2737</v>
      </c>
      <c r="AB18" s="133">
        <v>2723.4</v>
      </c>
      <c r="AC18" s="133">
        <v>2713.3</v>
      </c>
      <c r="AD18" s="133">
        <v>2698.8</v>
      </c>
      <c r="AE18" s="133">
        <v>2633.7</v>
      </c>
      <c r="AF18" s="133">
        <v>2578.1999999999998</v>
      </c>
      <c r="AG18" s="133">
        <v>2515.6</v>
      </c>
      <c r="AH18" s="133">
        <v>2495.3000000000002</v>
      </c>
      <c r="AI18" s="133">
        <v>1976.6</v>
      </c>
      <c r="AJ18" s="133"/>
      <c r="AK18" s="133"/>
      <c r="AL18" s="133"/>
      <c r="AM18" s="133"/>
      <c r="AN18" s="433"/>
      <c r="AO18" s="133"/>
      <c r="AP18" s="433"/>
      <c r="AQ18" s="439"/>
      <c r="AR18" s="133"/>
      <c r="AS18" s="133"/>
      <c r="AT18" s="133"/>
      <c r="AU18" s="133"/>
      <c r="AV18" s="133"/>
      <c r="AW18" s="133"/>
      <c r="AX18" s="133"/>
      <c r="AY18" s="133"/>
      <c r="AZ18" s="133"/>
      <c r="BA18" s="128"/>
      <c r="BB18" s="128"/>
      <c r="BC18" s="128"/>
      <c r="BD18" s="128"/>
      <c r="BE18" s="128"/>
      <c r="BF18" s="128"/>
      <c r="BG18" s="128"/>
      <c r="BH18" s="128"/>
      <c r="BI18" s="128"/>
    </row>
    <row r="19" spans="1:61" ht="12.75" customHeight="1">
      <c r="A19" s="132" t="s">
        <v>237</v>
      </c>
      <c r="B19" s="133">
        <v>349.7</v>
      </c>
      <c r="C19" s="133">
        <v>376.3</v>
      </c>
      <c r="D19" s="133">
        <v>280.2</v>
      </c>
      <c r="E19" s="133">
        <v>325</v>
      </c>
      <c r="F19" s="133">
        <v>331.4</v>
      </c>
      <c r="G19" s="133">
        <v>275.5</v>
      </c>
      <c r="H19" s="133">
        <v>334.5</v>
      </c>
      <c r="I19" s="133">
        <v>337.3</v>
      </c>
      <c r="J19" s="133">
        <v>507.8</v>
      </c>
      <c r="K19" s="133">
        <v>576.1</v>
      </c>
      <c r="L19" s="133">
        <v>556.1</v>
      </c>
      <c r="M19" s="133">
        <v>635.5</v>
      </c>
      <c r="N19" s="133">
        <v>554</v>
      </c>
      <c r="O19" s="133">
        <v>593.29999999999995</v>
      </c>
      <c r="P19" s="133">
        <v>628.70000000000005</v>
      </c>
      <c r="Q19" s="133">
        <v>654.29999999999995</v>
      </c>
      <c r="R19" s="133">
        <v>607.6</v>
      </c>
      <c r="S19" s="133">
        <v>601.1</v>
      </c>
      <c r="T19" s="133">
        <v>638.70000000000005</v>
      </c>
      <c r="U19" s="133">
        <v>587.29999999999995</v>
      </c>
      <c r="V19" s="133">
        <v>693.7</v>
      </c>
      <c r="W19" s="133">
        <v>430.1</v>
      </c>
      <c r="X19" s="133">
        <v>513</v>
      </c>
      <c r="Y19" s="133">
        <v>517.70000000000005</v>
      </c>
      <c r="Z19" s="133">
        <v>535.20000000000005</v>
      </c>
      <c r="AA19" s="133">
        <v>530.79999999999995</v>
      </c>
      <c r="AB19" s="133">
        <v>587.4</v>
      </c>
      <c r="AC19" s="133">
        <v>599.20000000000005</v>
      </c>
      <c r="AD19" s="133">
        <v>492</v>
      </c>
      <c r="AE19" s="133">
        <v>381.1</v>
      </c>
      <c r="AF19" s="133">
        <v>446.4</v>
      </c>
      <c r="AG19" s="133">
        <v>433.9</v>
      </c>
      <c r="AH19" s="133">
        <v>504.8</v>
      </c>
      <c r="AI19" s="133">
        <v>490.4</v>
      </c>
      <c r="AJ19" s="133"/>
      <c r="AK19" s="133"/>
      <c r="AL19" s="133"/>
      <c r="AM19" s="133"/>
      <c r="AN19" s="433"/>
      <c r="AO19" s="133"/>
      <c r="AP19" s="433"/>
      <c r="AQ19" s="439"/>
      <c r="AR19" s="133"/>
      <c r="AS19" s="133"/>
      <c r="AT19" s="133"/>
      <c r="AU19" s="133"/>
      <c r="AV19" s="133"/>
      <c r="AW19" s="133"/>
      <c r="AX19" s="133"/>
      <c r="AY19" s="133"/>
      <c r="AZ19" s="133"/>
      <c r="BA19" s="128"/>
      <c r="BB19" s="128"/>
      <c r="BC19" s="128"/>
      <c r="BD19" s="128"/>
      <c r="BE19" s="128"/>
      <c r="BF19" s="128"/>
      <c r="BG19" s="128"/>
      <c r="BH19" s="128"/>
      <c r="BI19" s="128"/>
    </row>
    <row r="20" spans="1:61" ht="12.75" customHeight="1">
      <c r="A20" s="132" t="s">
        <v>238</v>
      </c>
      <c r="B20" s="133">
        <v>4233.8</v>
      </c>
      <c r="C20" s="133">
        <v>3872</v>
      </c>
      <c r="D20" s="133">
        <v>3825.5</v>
      </c>
      <c r="E20" s="133">
        <v>3678.4</v>
      </c>
      <c r="F20" s="133">
        <v>3613.1</v>
      </c>
      <c r="G20" s="133">
        <v>3094.4</v>
      </c>
      <c r="H20" s="133">
        <v>3058.4</v>
      </c>
      <c r="I20" s="133">
        <v>2757.6</v>
      </c>
      <c r="J20" s="133">
        <v>2699.8</v>
      </c>
      <c r="K20" s="133">
        <v>2271.6</v>
      </c>
      <c r="L20" s="133">
        <v>2248.6</v>
      </c>
      <c r="M20" s="133">
        <v>2145</v>
      </c>
      <c r="N20" s="133">
        <v>2096.6</v>
      </c>
      <c r="O20" s="133">
        <v>2077.8000000000002</v>
      </c>
      <c r="P20" s="133">
        <v>3525.1</v>
      </c>
      <c r="Q20" s="133">
        <v>4257.3</v>
      </c>
      <c r="R20" s="133">
        <v>4205.1000000000004</v>
      </c>
      <c r="S20" s="133">
        <v>4146.8</v>
      </c>
      <c r="T20" s="133">
        <v>3217.3</v>
      </c>
      <c r="U20" s="133">
        <v>2912.2</v>
      </c>
      <c r="V20" s="133">
        <v>2559.9</v>
      </c>
      <c r="W20" s="133">
        <v>2582.4</v>
      </c>
      <c r="X20" s="133">
        <v>2522.1999999999998</v>
      </c>
      <c r="Y20" s="133">
        <v>2824.9</v>
      </c>
      <c r="Z20" s="133">
        <v>2577.6999999999998</v>
      </c>
      <c r="AA20" s="133">
        <v>2423.3000000000002</v>
      </c>
      <c r="AB20" s="133">
        <v>2393.1999999999998</v>
      </c>
      <c r="AC20" s="133">
        <v>2389.8000000000002</v>
      </c>
      <c r="AD20" s="133">
        <v>2507.6</v>
      </c>
      <c r="AE20" s="133">
        <v>2404.5</v>
      </c>
      <c r="AF20" s="133">
        <v>2377</v>
      </c>
      <c r="AG20" s="133">
        <v>2394.8000000000002</v>
      </c>
      <c r="AH20" s="133">
        <v>2381.3000000000002</v>
      </c>
      <c r="AI20" s="133">
        <v>3171.9</v>
      </c>
      <c r="AJ20" s="133"/>
      <c r="AK20" s="133"/>
      <c r="AL20" s="133"/>
      <c r="AM20" s="133"/>
      <c r="AN20" s="433"/>
      <c r="AO20" s="133"/>
      <c r="AP20" s="433"/>
      <c r="AQ20" s="439"/>
      <c r="AR20" s="133"/>
      <c r="AS20" s="133"/>
      <c r="AT20" s="133"/>
      <c r="AU20" s="133"/>
      <c r="AV20" s="133"/>
      <c r="AW20" s="133"/>
      <c r="AX20" s="133"/>
      <c r="AY20" s="133"/>
      <c r="AZ20" s="133"/>
      <c r="BA20" s="128"/>
      <c r="BB20" s="128"/>
      <c r="BC20" s="128"/>
      <c r="BD20" s="128"/>
      <c r="BE20" s="128"/>
      <c r="BF20" s="128"/>
      <c r="BG20" s="128"/>
      <c r="BH20" s="128"/>
      <c r="BI20" s="128"/>
    </row>
    <row r="21" spans="1:61" ht="12.75" customHeight="1">
      <c r="A21" s="75" t="s">
        <v>239</v>
      </c>
      <c r="B21" s="133"/>
      <c r="C21" s="133"/>
      <c r="D21" s="133"/>
      <c r="E21" s="133"/>
      <c r="F21" s="133"/>
      <c r="G21" s="133"/>
      <c r="H21" s="133"/>
      <c r="I21" s="133"/>
      <c r="J21" s="133">
        <v>48.8</v>
      </c>
      <c r="K21" s="133">
        <v>31.3</v>
      </c>
      <c r="L21" s="133">
        <v>-27.3</v>
      </c>
      <c r="M21" s="133">
        <v>-44.5</v>
      </c>
      <c r="N21" s="133">
        <v>-402.8</v>
      </c>
      <c r="O21" s="133">
        <v>-427.7</v>
      </c>
      <c r="P21" s="133">
        <v>0.2</v>
      </c>
      <c r="Q21" s="133">
        <v>2.5</v>
      </c>
      <c r="R21" s="133">
        <v>2.5</v>
      </c>
      <c r="S21" s="133">
        <v>2.5</v>
      </c>
      <c r="T21" s="133">
        <v>206.7</v>
      </c>
      <c r="U21" s="133">
        <v>183.9</v>
      </c>
      <c r="V21" s="133">
        <v>2.5</v>
      </c>
      <c r="W21" s="133">
        <v>2.5</v>
      </c>
      <c r="X21" s="133">
        <v>2.5</v>
      </c>
      <c r="Y21" s="133">
        <v>2.5</v>
      </c>
      <c r="Z21" s="133">
        <v>2.5</v>
      </c>
      <c r="AA21" s="133">
        <v>2.5</v>
      </c>
      <c r="AB21" s="133">
        <v>2.5</v>
      </c>
      <c r="AC21" s="133">
        <v>2.5</v>
      </c>
      <c r="AD21" s="133">
        <v>2.5</v>
      </c>
      <c r="AE21" s="133">
        <v>2.5</v>
      </c>
      <c r="AF21" s="133">
        <v>2.5</v>
      </c>
      <c r="AG21" s="133">
        <v>2.5</v>
      </c>
      <c r="AH21" s="133">
        <v>2.5</v>
      </c>
      <c r="AI21" s="133">
        <v>2.5</v>
      </c>
      <c r="AJ21" s="133"/>
      <c r="AK21" s="133"/>
      <c r="AL21" s="133"/>
      <c r="AM21" s="133"/>
      <c r="AN21" s="433"/>
      <c r="AO21" s="133"/>
      <c r="AP21" s="433"/>
      <c r="AQ21" s="439"/>
      <c r="AR21" s="133"/>
      <c r="AS21" s="133"/>
      <c r="AT21" s="133"/>
      <c r="AU21" s="133"/>
      <c r="AV21" s="133"/>
      <c r="AW21" s="133"/>
      <c r="AX21" s="133"/>
      <c r="AY21" s="133"/>
      <c r="AZ21" s="133"/>
      <c r="BA21" s="128"/>
      <c r="BB21" s="128"/>
      <c r="BC21" s="128"/>
      <c r="BD21" s="128"/>
      <c r="BE21" s="128"/>
      <c r="BF21" s="128"/>
      <c r="BG21" s="128"/>
      <c r="BH21" s="128"/>
      <c r="BI21" s="128"/>
    </row>
    <row r="22" spans="1:61" ht="12.75" customHeight="1">
      <c r="A22" s="75" t="s">
        <v>240</v>
      </c>
      <c r="B22" s="133">
        <v>10306.299999999999</v>
      </c>
      <c r="C22" s="133">
        <v>10071.6</v>
      </c>
      <c r="D22" s="133">
        <v>9767.9</v>
      </c>
      <c r="E22" s="133">
        <v>9838.1</v>
      </c>
      <c r="F22" s="133">
        <v>9774.9</v>
      </c>
      <c r="G22" s="133">
        <v>9275.9</v>
      </c>
      <c r="H22" s="133">
        <v>9415.7999999999993</v>
      </c>
      <c r="I22" s="133">
        <v>9420.4</v>
      </c>
      <c r="J22" s="133">
        <v>9088.9</v>
      </c>
      <c r="K22" s="133">
        <v>8855.4</v>
      </c>
      <c r="L22" s="133">
        <v>9018.6</v>
      </c>
      <c r="M22" s="133">
        <v>9152.9</v>
      </c>
      <c r="N22" s="133">
        <v>9514.2000000000007</v>
      </c>
      <c r="O22" s="133">
        <v>9457.4</v>
      </c>
      <c r="P22" s="133">
        <v>7283.5</v>
      </c>
      <c r="Q22" s="133">
        <v>8142.2</v>
      </c>
      <c r="R22" s="133">
        <v>6635.2</v>
      </c>
      <c r="S22" s="133">
        <v>6857.6</v>
      </c>
      <c r="T22" s="133">
        <v>6033.6</v>
      </c>
      <c r="U22" s="133">
        <v>6240</v>
      </c>
      <c r="V22" s="133">
        <v>6500.2</v>
      </c>
      <c r="W22" s="133">
        <v>6342.5</v>
      </c>
      <c r="X22" s="133">
        <v>6339.1</v>
      </c>
      <c r="Y22" s="133">
        <v>6326.8</v>
      </c>
      <c r="Z22" s="133">
        <v>5941.8</v>
      </c>
      <c r="AA22" s="133">
        <v>5688.6</v>
      </c>
      <c r="AB22" s="133">
        <v>5701.4</v>
      </c>
      <c r="AC22" s="133">
        <v>5699.9</v>
      </c>
      <c r="AD22" s="133">
        <v>5696</v>
      </c>
      <c r="AE22" s="133">
        <v>5416.8</v>
      </c>
      <c r="AF22" s="133">
        <v>5399</v>
      </c>
      <c r="AG22" s="133">
        <v>5341.8</v>
      </c>
      <c r="AH22" s="133">
        <v>5378.8</v>
      </c>
      <c r="AI22" s="133">
        <v>5636.4</v>
      </c>
      <c r="AJ22" s="133"/>
      <c r="AK22" s="133"/>
      <c r="AL22" s="133"/>
      <c r="AM22" s="133"/>
      <c r="AN22" s="433"/>
      <c r="AO22" s="133"/>
      <c r="AP22" s="433"/>
      <c r="AQ22" s="439"/>
      <c r="AR22" s="133"/>
      <c r="AS22" s="133"/>
      <c r="AT22" s="133"/>
      <c r="AU22" s="133"/>
      <c r="AV22" s="133"/>
      <c r="AW22" s="133"/>
      <c r="AX22" s="133"/>
      <c r="AY22" s="133"/>
      <c r="AZ22" s="133"/>
      <c r="BA22" s="128"/>
      <c r="BB22" s="128"/>
      <c r="BC22" s="128"/>
      <c r="BD22" s="128"/>
      <c r="BE22" s="128"/>
      <c r="BF22" s="128"/>
      <c r="BG22" s="128"/>
      <c r="BH22" s="128"/>
      <c r="BI22" s="128"/>
    </row>
    <row r="23" spans="1:61" ht="12.75" customHeight="1">
      <c r="A23" s="131" t="s">
        <v>133</v>
      </c>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433"/>
      <c r="AO23" s="133"/>
      <c r="AP23" s="433"/>
      <c r="AQ23" s="439"/>
      <c r="AR23" s="133"/>
      <c r="AS23" s="133"/>
      <c r="AT23" s="133"/>
      <c r="AU23" s="133"/>
      <c r="AV23" s="133"/>
      <c r="AW23" s="133"/>
      <c r="AX23" s="133"/>
      <c r="AY23" s="133"/>
      <c r="AZ23" s="133"/>
      <c r="BA23" s="128"/>
      <c r="BB23" s="128"/>
      <c r="BC23" s="128"/>
      <c r="BD23" s="128"/>
      <c r="BE23" s="128"/>
      <c r="BF23" s="128"/>
      <c r="BG23" s="128"/>
      <c r="BH23" s="128"/>
      <c r="BI23" s="128"/>
    </row>
    <row r="24" spans="1:61" ht="12.75" customHeight="1">
      <c r="A24" s="75" t="s">
        <v>241</v>
      </c>
      <c r="B24" s="133">
        <v>28948.1</v>
      </c>
      <c r="C24" s="133">
        <v>27148.9</v>
      </c>
      <c r="D24" s="133">
        <v>29146.1</v>
      </c>
      <c r="E24" s="133">
        <v>28255.599999999999</v>
      </c>
      <c r="F24" s="133">
        <v>28422.1</v>
      </c>
      <c r="G24" s="133">
        <v>30832</v>
      </c>
      <c r="H24" s="133">
        <v>32232.6</v>
      </c>
      <c r="I24" s="133">
        <v>34190.1</v>
      </c>
      <c r="J24" s="133">
        <v>36483.9</v>
      </c>
      <c r="K24" s="133">
        <v>38035.699999999997</v>
      </c>
      <c r="L24" s="133">
        <v>38972.699999999997</v>
      </c>
      <c r="M24" s="133">
        <v>41600</v>
      </c>
      <c r="N24" s="133">
        <v>41649.800000000003</v>
      </c>
      <c r="O24" s="133">
        <v>44080.5</v>
      </c>
      <c r="P24" s="133">
        <v>43078</v>
      </c>
      <c r="Q24" s="133">
        <v>44042.7</v>
      </c>
      <c r="R24" s="133">
        <v>46351.4</v>
      </c>
      <c r="S24" s="133">
        <v>51606.8</v>
      </c>
      <c r="T24" s="133">
        <v>46677.2</v>
      </c>
      <c r="U24" s="133">
        <v>40842.800000000003</v>
      </c>
      <c r="V24" s="133">
        <v>40446</v>
      </c>
      <c r="W24" s="133">
        <v>39735</v>
      </c>
      <c r="X24" s="133">
        <v>36709.1</v>
      </c>
      <c r="Y24" s="133">
        <v>36464.300000000003</v>
      </c>
      <c r="Z24" s="133">
        <v>34625.800000000003</v>
      </c>
      <c r="AA24" s="133">
        <v>31392.6</v>
      </c>
      <c r="AB24" s="133">
        <v>31287.200000000001</v>
      </c>
      <c r="AC24" s="133">
        <v>28574.5</v>
      </c>
      <c r="AD24" s="133">
        <v>27349.599999999999</v>
      </c>
      <c r="AE24" s="133">
        <v>24436.6</v>
      </c>
      <c r="AF24" s="133">
        <v>24596.1</v>
      </c>
      <c r="AG24" s="133">
        <v>22404.3</v>
      </c>
      <c r="AH24" s="133">
        <v>23742.799999999999</v>
      </c>
      <c r="AI24" s="133">
        <v>22479.1</v>
      </c>
      <c r="AJ24" s="133"/>
      <c r="AK24" s="133"/>
      <c r="AL24" s="133"/>
      <c r="AM24" s="133"/>
      <c r="AN24" s="433"/>
      <c r="AO24" s="133"/>
      <c r="AP24" s="433"/>
      <c r="AQ24" s="439"/>
      <c r="AR24" s="133"/>
      <c r="AS24" s="133"/>
      <c r="AT24" s="133"/>
      <c r="AU24" s="133"/>
      <c r="AV24" s="133"/>
      <c r="AW24" s="133"/>
      <c r="AX24" s="133"/>
      <c r="AY24" s="133"/>
      <c r="AZ24" s="133"/>
      <c r="BA24" s="128"/>
      <c r="BB24" s="128"/>
      <c r="BC24" s="128"/>
      <c r="BD24" s="128"/>
      <c r="BE24" s="128"/>
      <c r="BF24" s="128"/>
      <c r="BG24" s="128"/>
      <c r="BH24" s="128"/>
      <c r="BI24" s="128"/>
    </row>
    <row r="25" spans="1:61" ht="12.75" customHeight="1">
      <c r="A25" s="75" t="s">
        <v>242</v>
      </c>
      <c r="B25" s="133"/>
      <c r="C25" s="133"/>
      <c r="D25" s="133"/>
      <c r="E25" s="133"/>
      <c r="F25" s="133"/>
      <c r="G25" s="133"/>
      <c r="H25" s="133"/>
      <c r="I25" s="133"/>
      <c r="J25" s="133"/>
      <c r="K25" s="133"/>
      <c r="L25" s="133"/>
      <c r="M25" s="133"/>
      <c r="N25" s="133"/>
      <c r="O25" s="133"/>
      <c r="P25" s="133">
        <v>6118.2</v>
      </c>
      <c r="Q25" s="133">
        <v>5990.3</v>
      </c>
      <c r="R25" s="133">
        <v>7226.5</v>
      </c>
      <c r="S25" s="133">
        <v>13319.5</v>
      </c>
      <c r="T25" s="133">
        <v>9954.2999999999993</v>
      </c>
      <c r="U25" s="133">
        <v>9788.2000000000007</v>
      </c>
      <c r="V25" s="133">
        <v>9792.7999999999993</v>
      </c>
      <c r="W25" s="133">
        <v>9879.2999999999993</v>
      </c>
      <c r="X25" s="133">
        <v>9846</v>
      </c>
      <c r="Y25" s="133">
        <v>10652.3</v>
      </c>
      <c r="Z25" s="133">
        <v>10782.9</v>
      </c>
      <c r="AA25" s="133">
        <v>11210</v>
      </c>
      <c r="AB25" s="133">
        <v>9641.4</v>
      </c>
      <c r="AC25" s="133">
        <v>9658.7000000000007</v>
      </c>
      <c r="AD25" s="133">
        <v>9199</v>
      </c>
      <c r="AE25" s="133">
        <v>9174.7000000000007</v>
      </c>
      <c r="AF25" s="133">
        <v>9127.4</v>
      </c>
      <c r="AG25" s="133">
        <v>8764.7999999999993</v>
      </c>
      <c r="AH25" s="133">
        <v>8392.7999999999993</v>
      </c>
      <c r="AI25" s="133">
        <v>8537</v>
      </c>
      <c r="AJ25" s="133"/>
      <c r="AK25" s="133"/>
      <c r="AL25" s="133"/>
      <c r="AM25" s="133"/>
      <c r="AN25" s="433"/>
      <c r="AO25" s="133"/>
      <c r="AP25" s="433"/>
      <c r="AQ25" s="439"/>
      <c r="AR25" s="133"/>
      <c r="AS25" s="133"/>
      <c r="AT25" s="133"/>
      <c r="AU25" s="133"/>
      <c r="AV25" s="133"/>
      <c r="AW25" s="133"/>
      <c r="AX25" s="133"/>
      <c r="AY25" s="133"/>
      <c r="AZ25" s="133"/>
      <c r="BA25" s="128"/>
      <c r="BB25" s="128"/>
      <c r="BC25" s="128"/>
      <c r="BD25" s="128"/>
      <c r="BE25" s="128"/>
      <c r="BF25" s="128"/>
      <c r="BG25" s="128"/>
      <c r="BH25" s="128"/>
      <c r="BI25" s="128"/>
    </row>
    <row r="26" spans="1:61" ht="12.75" customHeight="1">
      <c r="A26" s="131" t="s">
        <v>243</v>
      </c>
      <c r="B26" s="134">
        <v>39254.400000000001</v>
      </c>
      <c r="C26" s="134">
        <v>37220.6</v>
      </c>
      <c r="D26" s="134">
        <v>38913.9</v>
      </c>
      <c r="E26" s="134">
        <v>38093.699999999997</v>
      </c>
      <c r="F26" s="134">
        <v>38197</v>
      </c>
      <c r="G26" s="134">
        <v>40107.9</v>
      </c>
      <c r="H26" s="134">
        <v>41648.300000000003</v>
      </c>
      <c r="I26" s="134">
        <v>43610.5</v>
      </c>
      <c r="J26" s="134">
        <v>45572.800000000003</v>
      </c>
      <c r="K26" s="134">
        <v>46891.1</v>
      </c>
      <c r="L26" s="134">
        <v>47991.3</v>
      </c>
      <c r="M26" s="134">
        <v>50752.9</v>
      </c>
      <c r="N26" s="134">
        <v>51164</v>
      </c>
      <c r="O26" s="134">
        <v>53537.9</v>
      </c>
      <c r="P26" s="134">
        <v>44258.6</v>
      </c>
      <c r="Q26" s="134">
        <v>46207.8</v>
      </c>
      <c r="R26" s="134">
        <v>45769.1</v>
      </c>
      <c r="S26" s="134">
        <v>45152.9</v>
      </c>
      <c r="T26" s="134">
        <v>42764.6</v>
      </c>
      <c r="U26" s="134">
        <v>37305.300000000003</v>
      </c>
      <c r="V26" s="134">
        <v>37161.4</v>
      </c>
      <c r="W26" s="134">
        <v>36205.199999999997</v>
      </c>
      <c r="X26" s="134">
        <v>33210.199999999997</v>
      </c>
      <c r="Y26" s="134">
        <v>32147.5</v>
      </c>
      <c r="Z26" s="134">
        <v>29812.2</v>
      </c>
      <c r="AA26" s="134">
        <v>25900.3</v>
      </c>
      <c r="AB26" s="134">
        <v>27377.7</v>
      </c>
      <c r="AC26" s="134">
        <v>24644.400000000001</v>
      </c>
      <c r="AD26" s="134">
        <v>23875.3</v>
      </c>
      <c r="AE26" s="134">
        <v>20705.599999999999</v>
      </c>
      <c r="AF26" s="134">
        <v>20894.3</v>
      </c>
      <c r="AG26" s="134">
        <v>19007.5</v>
      </c>
      <c r="AH26" s="134">
        <v>20758</v>
      </c>
      <c r="AI26" s="134">
        <v>19617.2</v>
      </c>
      <c r="AJ26" s="134"/>
      <c r="AK26" s="134"/>
      <c r="AL26" s="134"/>
      <c r="AM26" s="134"/>
      <c r="AN26" s="134"/>
      <c r="AO26" s="134"/>
      <c r="AP26" s="134"/>
      <c r="AQ26" s="134"/>
      <c r="AR26" s="134"/>
      <c r="AS26" s="134"/>
      <c r="AT26" s="134"/>
      <c r="AU26" s="134"/>
      <c r="AV26" s="134"/>
      <c r="AW26" s="134"/>
      <c r="AX26" s="134"/>
      <c r="AY26" s="134"/>
      <c r="AZ26" s="134"/>
      <c r="BA26" s="128"/>
      <c r="BB26" s="128"/>
      <c r="BC26" s="128"/>
      <c r="BD26" s="128"/>
      <c r="BE26" s="128"/>
      <c r="BF26" s="128"/>
      <c r="BG26" s="128"/>
      <c r="BH26" s="128"/>
      <c r="BI26" s="128"/>
    </row>
    <row r="27" spans="1:61" ht="12.75" customHeight="1">
      <c r="A27" s="131"/>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28"/>
      <c r="BB27" s="128"/>
      <c r="BC27" s="128"/>
      <c r="BD27" s="128"/>
      <c r="BE27" s="128"/>
      <c r="BF27" s="128"/>
      <c r="BG27" s="128"/>
      <c r="BH27" s="128"/>
      <c r="BI27" s="128"/>
    </row>
    <row r="28" spans="1:61" ht="12.75" customHeight="1">
      <c r="A28" s="139" t="s">
        <v>253</v>
      </c>
      <c r="B28" s="133">
        <v>8501.6</v>
      </c>
      <c r="C28" s="133">
        <v>7962.9</v>
      </c>
      <c r="D28" s="133">
        <v>8173.4</v>
      </c>
      <c r="E28" s="133">
        <v>8244.1</v>
      </c>
      <c r="F28" s="133">
        <v>8526.6</v>
      </c>
      <c r="G28" s="133">
        <v>9165.1</v>
      </c>
      <c r="H28" s="133">
        <v>9087.7999999999993</v>
      </c>
      <c r="I28" s="133">
        <v>9627.2999999999993</v>
      </c>
      <c r="J28" s="133">
        <v>7927.1</v>
      </c>
      <c r="K28" s="133">
        <v>9227.2000000000007</v>
      </c>
      <c r="L28" s="133">
        <v>11637.5</v>
      </c>
      <c r="M28" s="133">
        <v>10823.3</v>
      </c>
      <c r="N28" s="133">
        <v>11177</v>
      </c>
      <c r="O28" s="133">
        <v>9596.2999999999993</v>
      </c>
      <c r="P28" s="133">
        <v>1360.9</v>
      </c>
      <c r="Q28" s="133">
        <v>1377</v>
      </c>
      <c r="R28" s="133">
        <v>73.2</v>
      </c>
      <c r="S28" s="133">
        <v>71.5</v>
      </c>
      <c r="T28" s="133"/>
      <c r="U28" s="133"/>
      <c r="V28" s="133"/>
      <c r="W28" s="133"/>
      <c r="X28" s="133"/>
      <c r="Y28" s="133"/>
      <c r="Z28" s="133"/>
      <c r="AA28" s="133"/>
      <c r="AB28" s="133"/>
      <c r="AC28" s="133"/>
      <c r="AD28" s="133"/>
      <c r="AE28" s="133"/>
      <c r="AF28" s="133"/>
      <c r="AG28" s="133"/>
      <c r="AH28" s="133"/>
      <c r="AI28" s="133"/>
      <c r="AJ28" s="134"/>
      <c r="AK28" s="134"/>
      <c r="AL28" s="134"/>
      <c r="AM28" s="134"/>
      <c r="AN28" s="134"/>
      <c r="AO28" s="134"/>
      <c r="AP28" s="134"/>
      <c r="AQ28" s="134"/>
      <c r="AR28" s="134"/>
      <c r="AS28" s="134"/>
      <c r="AT28" s="134"/>
      <c r="AU28" s="134"/>
      <c r="AV28" s="134"/>
      <c r="AW28" s="134"/>
      <c r="AX28" s="134"/>
      <c r="AY28" s="134"/>
      <c r="AZ28" s="134"/>
      <c r="BA28" s="128"/>
      <c r="BB28" s="128"/>
      <c r="BC28" s="128"/>
      <c r="BD28" s="128"/>
      <c r="BE28" s="128"/>
      <c r="BF28" s="128"/>
      <c r="BG28" s="128"/>
      <c r="BH28" s="128"/>
      <c r="BI28" s="128"/>
    </row>
    <row r="29" spans="1:61" ht="12.75" customHeight="1">
      <c r="A29" s="131"/>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28"/>
      <c r="BB29" s="128"/>
      <c r="BC29" s="128"/>
      <c r="BD29" s="128"/>
      <c r="BE29" s="128"/>
      <c r="BF29" s="128"/>
      <c r="BG29" s="128"/>
      <c r="BH29" s="128"/>
      <c r="BI29" s="128"/>
    </row>
    <row r="30" spans="1:61" ht="12.75" customHeight="1">
      <c r="A30" s="101" t="s">
        <v>127</v>
      </c>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28"/>
      <c r="BB30" s="128"/>
      <c r="BC30" s="128"/>
      <c r="BD30" s="128"/>
      <c r="BE30" s="128"/>
      <c r="BF30" s="128"/>
      <c r="BG30" s="128"/>
      <c r="BH30" s="128"/>
      <c r="BI30" s="128"/>
    </row>
    <row r="31" spans="1:61" ht="12.75" customHeight="1">
      <c r="A31" s="131" t="s">
        <v>128</v>
      </c>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28"/>
      <c r="BB31" s="128"/>
      <c r="BC31" s="128"/>
      <c r="BD31" s="128"/>
      <c r="BE31" s="128"/>
      <c r="BF31" s="128"/>
      <c r="BG31" s="128"/>
      <c r="BH31" s="128"/>
      <c r="BI31" s="128"/>
    </row>
    <row r="32" spans="1:61" ht="12.75" customHeight="1">
      <c r="A32" s="132" t="s">
        <v>230</v>
      </c>
      <c r="B32" s="134"/>
      <c r="C32" s="134"/>
      <c r="D32" s="134"/>
      <c r="E32" s="134"/>
      <c r="F32" s="134"/>
      <c r="G32" s="134"/>
      <c r="H32" s="134"/>
      <c r="I32" s="134"/>
      <c r="J32" s="134"/>
      <c r="K32" s="134"/>
      <c r="L32" s="134"/>
      <c r="M32" s="134"/>
      <c r="N32" s="134"/>
      <c r="O32" s="233"/>
      <c r="P32" s="233"/>
      <c r="Q32" s="233"/>
      <c r="R32" s="233"/>
      <c r="S32" s="233"/>
      <c r="T32" s="233"/>
      <c r="U32" s="233"/>
      <c r="V32" s="233"/>
      <c r="W32" s="233"/>
      <c r="X32" s="233"/>
      <c r="Y32" s="233"/>
      <c r="Z32" s="233"/>
      <c r="AA32" s="233"/>
      <c r="AB32" s="233"/>
      <c r="AC32" s="233"/>
      <c r="AD32" s="233"/>
      <c r="AE32" s="233"/>
      <c r="AF32" s="233"/>
      <c r="AG32" s="233"/>
      <c r="AH32" s="233"/>
      <c r="AI32" s="233"/>
      <c r="AJ32" s="233">
        <v>122588</v>
      </c>
      <c r="AK32" s="233">
        <v>122995.2</v>
      </c>
      <c r="AL32" s="233">
        <v>123654.8</v>
      </c>
      <c r="AM32" s="233">
        <v>123477.4</v>
      </c>
      <c r="AN32" s="233">
        <v>123749.3</v>
      </c>
      <c r="AO32" s="233" t="s">
        <v>555</v>
      </c>
      <c r="AP32" s="233">
        <v>125919.4</v>
      </c>
      <c r="AQ32" s="233">
        <v>128406.1</v>
      </c>
      <c r="AR32" s="233">
        <v>129238.6</v>
      </c>
      <c r="AS32" s="233">
        <v>135606.9</v>
      </c>
      <c r="AT32" s="233">
        <v>146796.1</v>
      </c>
      <c r="AU32" s="233">
        <v>152620.4</v>
      </c>
      <c r="AV32" s="233">
        <v>150799.4</v>
      </c>
      <c r="AW32" s="233">
        <v>150987.5</v>
      </c>
      <c r="AX32" s="233">
        <v>152499.79999999999</v>
      </c>
      <c r="AY32" s="233">
        <v>153346.79999999999</v>
      </c>
      <c r="AZ32" s="233">
        <v>153633.5</v>
      </c>
      <c r="BA32" s="233">
        <v>154461.79999999999</v>
      </c>
      <c r="BB32" s="233">
        <v>157718.20000000001</v>
      </c>
      <c r="BC32" s="233">
        <v>158861.20000000001</v>
      </c>
      <c r="BD32" s="233">
        <v>158396.9</v>
      </c>
      <c r="BE32" s="233">
        <v>158727.5</v>
      </c>
      <c r="BF32" s="233">
        <v>159466.20000000001</v>
      </c>
      <c r="BG32" s="233">
        <v>158792.73393327001</v>
      </c>
      <c r="BH32" s="233" t="s">
        <v>555</v>
      </c>
      <c r="BI32" s="233"/>
    </row>
    <row r="33" spans="1:61" ht="12.75" customHeight="1">
      <c r="A33" s="132" t="s">
        <v>244</v>
      </c>
      <c r="B33" s="134"/>
      <c r="C33" s="134"/>
      <c r="D33" s="134"/>
      <c r="E33" s="134"/>
      <c r="F33" s="134"/>
      <c r="G33" s="134"/>
      <c r="H33" s="134"/>
      <c r="I33" s="134"/>
      <c r="J33" s="134"/>
      <c r="K33" s="134"/>
      <c r="L33" s="134"/>
      <c r="M33" s="134"/>
      <c r="N33" s="134"/>
      <c r="O33" s="233"/>
      <c r="P33" s="233"/>
      <c r="Q33" s="233"/>
      <c r="R33" s="233"/>
      <c r="S33" s="233"/>
      <c r="T33" s="233"/>
      <c r="U33" s="233"/>
      <c r="V33" s="233"/>
      <c r="W33" s="233"/>
      <c r="X33" s="233"/>
      <c r="Y33" s="233"/>
      <c r="Z33" s="233"/>
      <c r="AA33" s="233"/>
      <c r="AB33" s="233"/>
      <c r="AC33" s="233"/>
      <c r="AD33" s="233"/>
      <c r="AE33" s="233"/>
      <c r="AF33" s="233"/>
      <c r="AG33" s="233"/>
      <c r="AH33" s="233"/>
      <c r="AI33" s="233"/>
      <c r="AJ33" s="233">
        <v>70429.600000000006</v>
      </c>
      <c r="AK33" s="233">
        <v>71128.899999999994</v>
      </c>
      <c r="AL33" s="233">
        <v>73169.8</v>
      </c>
      <c r="AM33" s="233">
        <v>79687.5</v>
      </c>
      <c r="AN33" s="233">
        <v>80440.3</v>
      </c>
      <c r="AO33" s="233">
        <v>74558.7</v>
      </c>
      <c r="AP33" s="233">
        <v>79562.2</v>
      </c>
      <c r="AQ33" s="233">
        <v>87069.5</v>
      </c>
      <c r="AR33" s="233">
        <v>87625.1</v>
      </c>
      <c r="AS33" s="233">
        <v>86866.1</v>
      </c>
      <c r="AT33" s="233">
        <v>87952</v>
      </c>
      <c r="AU33" s="233">
        <v>93446.8</v>
      </c>
      <c r="AV33" s="233">
        <v>93815.3</v>
      </c>
      <c r="AW33" s="233">
        <v>91070.399999999994</v>
      </c>
      <c r="AX33" s="233">
        <v>93150.1</v>
      </c>
      <c r="AY33" s="233">
        <v>93786.3</v>
      </c>
      <c r="AZ33" s="233">
        <v>94749</v>
      </c>
      <c r="BA33" s="233">
        <v>92642.6</v>
      </c>
      <c r="BB33" s="233">
        <v>94354.2</v>
      </c>
      <c r="BC33" s="233">
        <v>101051.2</v>
      </c>
      <c r="BD33" s="233">
        <v>102095.9</v>
      </c>
      <c r="BE33" s="233">
        <v>99259.4</v>
      </c>
      <c r="BF33" s="233">
        <v>100701.2</v>
      </c>
      <c r="BG33" s="233">
        <v>106472.53140009999</v>
      </c>
      <c r="BH33" s="233" t="s">
        <v>555</v>
      </c>
      <c r="BI33" s="233"/>
    </row>
    <row r="34" spans="1:61" ht="12.75" customHeight="1">
      <c r="A34" s="132" t="s">
        <v>245</v>
      </c>
      <c r="B34" s="134"/>
      <c r="C34" s="134"/>
      <c r="D34" s="134"/>
      <c r="E34" s="134"/>
      <c r="F34" s="134"/>
      <c r="G34" s="134"/>
      <c r="H34" s="134"/>
      <c r="I34" s="134"/>
      <c r="J34" s="134"/>
      <c r="K34" s="134"/>
      <c r="L34" s="134"/>
      <c r="M34" s="134"/>
      <c r="N34" s="134"/>
      <c r="O34" s="233"/>
      <c r="P34" s="233"/>
      <c r="Q34" s="233"/>
      <c r="R34" s="233"/>
      <c r="S34" s="233"/>
      <c r="T34" s="233"/>
      <c r="U34" s="233"/>
      <c r="V34" s="233"/>
      <c r="W34" s="233"/>
      <c r="X34" s="233"/>
      <c r="Y34" s="233"/>
      <c r="Z34" s="233"/>
      <c r="AA34" s="233"/>
      <c r="AB34" s="233"/>
      <c r="AC34" s="233"/>
      <c r="AD34" s="233"/>
      <c r="AE34" s="233"/>
      <c r="AF34" s="233"/>
      <c r="AG34" s="233"/>
      <c r="AH34" s="233"/>
      <c r="AI34" s="233"/>
      <c r="AJ34" s="233">
        <v>11052</v>
      </c>
      <c r="AK34" s="233">
        <v>14556.4</v>
      </c>
      <c r="AL34" s="233">
        <v>16775.099999999999</v>
      </c>
      <c r="AM34" s="233">
        <v>11772.3</v>
      </c>
      <c r="AN34" s="233">
        <v>15721.3</v>
      </c>
      <c r="AO34" s="233" t="s">
        <v>555</v>
      </c>
      <c r="AP34" s="233">
        <v>20349.099999999999</v>
      </c>
      <c r="AQ34" s="233" t="s">
        <v>555</v>
      </c>
      <c r="AR34" s="233">
        <v>21694.9</v>
      </c>
      <c r="AS34" s="233">
        <v>24572.5</v>
      </c>
      <c r="AT34" s="233">
        <v>26572.400000000001</v>
      </c>
      <c r="AU34" s="233">
        <v>19056.099999999999</v>
      </c>
      <c r="AV34" s="233">
        <v>16783.8</v>
      </c>
      <c r="AW34" s="233">
        <v>21425.3</v>
      </c>
      <c r="AX34" s="233">
        <v>21626.400000000001</v>
      </c>
      <c r="AY34" s="233">
        <v>21396.3</v>
      </c>
      <c r="AZ34" s="233">
        <v>22222.5</v>
      </c>
      <c r="BA34" s="233">
        <v>25089.7</v>
      </c>
      <c r="BB34" s="233">
        <v>25573.599999999999</v>
      </c>
      <c r="BC34" s="233">
        <v>18553.3</v>
      </c>
      <c r="BD34" s="233">
        <v>23176.9</v>
      </c>
      <c r="BE34" s="233">
        <v>25395.1</v>
      </c>
      <c r="BF34" s="233">
        <v>26884.400000000001</v>
      </c>
      <c r="BG34" s="233">
        <v>22044.7</v>
      </c>
      <c r="BH34" s="233">
        <v>24021.9</v>
      </c>
      <c r="BI34" s="233"/>
    </row>
    <row r="35" spans="1:61" ht="12.75" customHeight="1">
      <c r="A35" s="132" t="s">
        <v>246</v>
      </c>
      <c r="B35" s="134"/>
      <c r="C35" s="134"/>
      <c r="D35" s="134"/>
      <c r="E35" s="134"/>
      <c r="F35" s="134"/>
      <c r="G35" s="134"/>
      <c r="H35" s="134"/>
      <c r="I35" s="134"/>
      <c r="J35" s="134"/>
      <c r="K35" s="134"/>
      <c r="L35" s="134"/>
      <c r="M35" s="134"/>
      <c r="N35" s="134"/>
      <c r="O35" s="233"/>
      <c r="P35" s="233"/>
      <c r="Q35" s="233"/>
      <c r="R35" s="233"/>
      <c r="S35" s="233"/>
      <c r="T35" s="233"/>
      <c r="U35" s="233"/>
      <c r="V35" s="233"/>
      <c r="W35" s="233"/>
      <c r="X35" s="233"/>
      <c r="Y35" s="233"/>
      <c r="Z35" s="233"/>
      <c r="AA35" s="233"/>
      <c r="AB35" s="233"/>
      <c r="AC35" s="233"/>
      <c r="AD35" s="233"/>
      <c r="AE35" s="233"/>
      <c r="AF35" s="233"/>
      <c r="AG35" s="233"/>
      <c r="AH35" s="233"/>
      <c r="AI35" s="233"/>
      <c r="AJ35" s="233">
        <v>-67958.7</v>
      </c>
      <c r="AK35" s="233">
        <v>-69349.100000000006</v>
      </c>
      <c r="AL35" s="233">
        <v>-69373.899999999994</v>
      </c>
      <c r="AM35" s="233">
        <v>-69521.8</v>
      </c>
      <c r="AN35" s="233">
        <v>-68952.7</v>
      </c>
      <c r="AO35" s="233">
        <v>-68767.399999999994</v>
      </c>
      <c r="AP35" s="233">
        <v>-69742.399999999994</v>
      </c>
      <c r="AQ35" s="233" t="s">
        <v>555</v>
      </c>
      <c r="AR35" s="233">
        <v>-72758.7</v>
      </c>
      <c r="AS35" s="233">
        <v>-73949.7</v>
      </c>
      <c r="AT35" s="233">
        <v>-73997.399999999994</v>
      </c>
      <c r="AU35" s="233">
        <v>-73423</v>
      </c>
      <c r="AV35" s="233">
        <v>-73251.100000000006</v>
      </c>
      <c r="AW35" s="233">
        <v>-74715.600000000006</v>
      </c>
      <c r="AX35" s="233">
        <v>-72417.899999999994</v>
      </c>
      <c r="AY35" s="233">
        <v>-72190.2</v>
      </c>
      <c r="AZ35" s="233">
        <v>-71588.800000000003</v>
      </c>
      <c r="BA35" s="233">
        <v>-71190.600000000006</v>
      </c>
      <c r="BB35" s="233">
        <v>-71041.600000000006</v>
      </c>
      <c r="BC35" s="233">
        <v>-69790.3</v>
      </c>
      <c r="BD35" s="233">
        <v>-70572.2</v>
      </c>
      <c r="BE35" s="233">
        <v>-70239.399999999994</v>
      </c>
      <c r="BF35" s="233">
        <v>-69532</v>
      </c>
      <c r="BG35" s="233">
        <v>-69027.7</v>
      </c>
      <c r="BH35" s="233">
        <v>-70251</v>
      </c>
      <c r="BI35" s="233"/>
    </row>
    <row r="36" spans="1:61" ht="12.75" customHeight="1">
      <c r="A36" s="131" t="s">
        <v>247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v>136111</v>
      </c>
      <c r="AK36" s="134">
        <v>139331.4</v>
      </c>
      <c r="AL36" s="134">
        <v>144225.79999999999</v>
      </c>
      <c r="AM36" s="134">
        <v>145415.5</v>
      </c>
      <c r="AN36" s="134">
        <v>150958.29999999999</v>
      </c>
      <c r="AO36" s="134">
        <v>149423.5</v>
      </c>
      <c r="AP36" s="134">
        <v>156088.29999999999</v>
      </c>
      <c r="AQ36" s="134">
        <v>159669.70000000001</v>
      </c>
      <c r="AR36" s="134">
        <v>165799.9</v>
      </c>
      <c r="AS36" s="134">
        <v>173095.7</v>
      </c>
      <c r="AT36" s="134">
        <v>187323.1</v>
      </c>
      <c r="AU36" s="134">
        <v>191700.3</v>
      </c>
      <c r="AV36" s="134">
        <v>188147.5</v>
      </c>
      <c r="AW36" s="134">
        <v>188767.6</v>
      </c>
      <c r="AX36" s="134">
        <v>194858.4</v>
      </c>
      <c r="AY36" s="134">
        <v>196339.3</v>
      </c>
      <c r="AZ36" s="134">
        <v>199016.2</v>
      </c>
      <c r="BA36" s="134">
        <v>201003.5</v>
      </c>
      <c r="BB36" s="134">
        <v>206604.4</v>
      </c>
      <c r="BC36" s="134">
        <v>208675.5</v>
      </c>
      <c r="BD36" s="134">
        <v>213097.5</v>
      </c>
      <c r="BE36" s="134">
        <v>213142.5</v>
      </c>
      <c r="BF36" s="134">
        <v>217599.8</v>
      </c>
      <c r="BG36" s="134">
        <v>218333.9</v>
      </c>
      <c r="BH36" s="134">
        <v>219667.1</v>
      </c>
      <c r="BI36" s="134"/>
    </row>
    <row r="37" spans="1:61" ht="12.75" customHeight="1">
      <c r="A37" s="135" t="s">
        <v>248</v>
      </c>
      <c r="B37" s="134"/>
      <c r="C37" s="134"/>
      <c r="D37" s="134"/>
      <c r="E37" s="134"/>
      <c r="F37" s="134"/>
      <c r="G37" s="134"/>
      <c r="H37" s="134"/>
      <c r="I37" s="134"/>
      <c r="J37" s="134"/>
      <c r="K37" s="134"/>
      <c r="L37" s="134"/>
      <c r="M37" s="134"/>
      <c r="N37" s="134"/>
      <c r="O37" s="233"/>
      <c r="P37" s="233"/>
      <c r="Q37" s="233"/>
      <c r="R37" s="233"/>
      <c r="S37" s="233"/>
      <c r="T37" s="233"/>
      <c r="U37" s="233"/>
      <c r="V37" s="233"/>
      <c r="W37" s="233"/>
      <c r="X37" s="233"/>
      <c r="Y37" s="233"/>
      <c r="Z37" s="233"/>
      <c r="AA37" s="233"/>
      <c r="AB37" s="233"/>
      <c r="AC37" s="233"/>
      <c r="AD37" s="233"/>
      <c r="AE37" s="233"/>
      <c r="AF37" s="233"/>
      <c r="AG37" s="233"/>
      <c r="AH37" s="233"/>
      <c r="AI37" s="233"/>
      <c r="AJ37" s="233">
        <v>28023.1</v>
      </c>
      <c r="AK37" s="233">
        <v>27382</v>
      </c>
      <c r="AL37" s="233">
        <v>26867.599999999999</v>
      </c>
      <c r="AM37" s="233">
        <v>28530.3</v>
      </c>
      <c r="AN37" s="233">
        <v>28298.1</v>
      </c>
      <c r="AO37" s="233">
        <v>28565.5</v>
      </c>
      <c r="AP37" s="233">
        <v>28287.1</v>
      </c>
      <c r="AQ37" s="233">
        <v>30400</v>
      </c>
      <c r="AR37" s="233">
        <v>32743.1</v>
      </c>
      <c r="AS37" s="233">
        <v>32330.6</v>
      </c>
      <c r="AT37" s="233">
        <v>33662.199999999997</v>
      </c>
      <c r="AU37" s="233">
        <v>33649.199999999997</v>
      </c>
      <c r="AV37" s="233">
        <v>32742</v>
      </c>
      <c r="AW37" s="233">
        <v>33873.599999999999</v>
      </c>
      <c r="AX37" s="233">
        <v>35984.1</v>
      </c>
      <c r="AY37" s="233">
        <v>34555.300000000003</v>
      </c>
      <c r="AZ37" s="233">
        <v>37015.9</v>
      </c>
      <c r="BA37" s="233">
        <v>37046.199999999997</v>
      </c>
      <c r="BB37" s="233">
        <v>38747.199999999997</v>
      </c>
      <c r="BC37" s="233">
        <v>38745.599999999999</v>
      </c>
      <c r="BD37" s="233">
        <v>39000.400000000001</v>
      </c>
      <c r="BE37" s="233">
        <v>39788.300000000003</v>
      </c>
      <c r="BF37" s="233">
        <v>39905.1</v>
      </c>
      <c r="BG37" s="233">
        <v>39908.300000000003</v>
      </c>
      <c r="BH37" s="233">
        <v>39439</v>
      </c>
      <c r="BI37" s="233"/>
    </row>
    <row r="38" spans="1:61" ht="12.75" customHeight="1">
      <c r="A38" s="75" t="s">
        <v>279</v>
      </c>
      <c r="B38" s="134"/>
      <c r="C38" s="134"/>
      <c r="D38" s="134"/>
      <c r="E38" s="134"/>
      <c r="F38" s="134"/>
      <c r="G38" s="134"/>
      <c r="H38" s="134"/>
      <c r="I38" s="134"/>
      <c r="J38" s="134"/>
      <c r="K38" s="134"/>
      <c r="L38" s="134"/>
      <c r="M38" s="134"/>
      <c r="N38" s="134"/>
      <c r="O38" s="233"/>
      <c r="P38" s="233"/>
      <c r="Q38" s="233"/>
      <c r="R38" s="233"/>
      <c r="S38" s="233"/>
      <c r="T38" s="233"/>
      <c r="U38" s="233"/>
      <c r="V38" s="233"/>
      <c r="W38" s="233"/>
      <c r="X38" s="233"/>
      <c r="Y38" s="233"/>
      <c r="Z38" s="233"/>
      <c r="AA38" s="233"/>
      <c r="AB38" s="233"/>
      <c r="AC38" s="233"/>
      <c r="AD38" s="233"/>
      <c r="AE38" s="233"/>
      <c r="AF38" s="233"/>
      <c r="AG38" s="233"/>
      <c r="AH38" s="233"/>
      <c r="AI38" s="233"/>
      <c r="AJ38" s="233">
        <v>-23.2</v>
      </c>
      <c r="AK38" s="233">
        <v>-25.5</v>
      </c>
      <c r="AL38" s="233">
        <v>-108.4</v>
      </c>
      <c r="AM38" s="233">
        <v>-119</v>
      </c>
      <c r="AN38" s="233">
        <v>-95.5</v>
      </c>
      <c r="AO38" s="233">
        <v>-87.7</v>
      </c>
      <c r="AP38" s="233">
        <v>-92.2</v>
      </c>
      <c r="AQ38" s="233">
        <v>-92.2</v>
      </c>
      <c r="AR38" s="233">
        <v>-94.3</v>
      </c>
      <c r="AS38" s="233">
        <v>-108.6</v>
      </c>
      <c r="AT38" s="233">
        <v>-421.2</v>
      </c>
      <c r="AU38" s="233">
        <v>-414.8</v>
      </c>
      <c r="AV38" s="233">
        <v>-1703.7</v>
      </c>
      <c r="AW38" s="233">
        <v>-1260.9000000000001</v>
      </c>
      <c r="AX38" s="233">
        <v>-608.29999999999995</v>
      </c>
      <c r="AY38" s="233">
        <v>-606.6</v>
      </c>
      <c r="AZ38" s="233">
        <v>-607.4</v>
      </c>
      <c r="BA38" s="233">
        <v>-607.5</v>
      </c>
      <c r="BB38" s="233">
        <v>-607.79999999999995</v>
      </c>
      <c r="BC38" s="233">
        <v>-610.5</v>
      </c>
      <c r="BD38" s="233">
        <v>-608.70000000000005</v>
      </c>
      <c r="BE38" s="233">
        <v>-607.9</v>
      </c>
      <c r="BF38" s="233">
        <v>-613.29999999999995</v>
      </c>
      <c r="BG38" s="233">
        <v>-635.9</v>
      </c>
      <c r="BH38" s="233">
        <v>-614.5</v>
      </c>
      <c r="BI38" s="233"/>
    </row>
    <row r="39" spans="1:61" ht="12.75" customHeight="1">
      <c r="A39" s="131" t="s">
        <v>249</v>
      </c>
      <c r="B39" s="134"/>
      <c r="C39" s="134"/>
      <c r="D39" s="134"/>
      <c r="E39" s="134"/>
      <c r="F39" s="134"/>
      <c r="G39" s="134"/>
      <c r="H39" s="134"/>
      <c r="I39" s="134"/>
      <c r="J39" s="134"/>
      <c r="K39" s="134"/>
      <c r="L39" s="134"/>
      <c r="M39" s="134"/>
      <c r="N39" s="134"/>
      <c r="O39" s="234"/>
      <c r="P39" s="234"/>
      <c r="Q39" s="234"/>
      <c r="R39" s="234"/>
      <c r="S39" s="234"/>
      <c r="T39" s="234"/>
      <c r="U39" s="234"/>
      <c r="V39" s="234"/>
      <c r="W39" s="234"/>
      <c r="X39" s="234"/>
      <c r="Y39" s="234"/>
      <c r="Z39" s="234"/>
      <c r="AA39" s="234"/>
      <c r="AB39" s="234"/>
      <c r="AC39" s="234"/>
      <c r="AD39" s="234"/>
      <c r="AE39" s="234"/>
      <c r="AF39" s="234"/>
      <c r="AG39" s="234"/>
      <c r="AH39" s="234"/>
      <c r="AI39" s="234"/>
      <c r="AJ39" s="234">
        <v>27999.8</v>
      </c>
      <c r="AK39" s="234">
        <v>27356.5</v>
      </c>
      <c r="AL39" s="234">
        <v>26759.200000000001</v>
      </c>
      <c r="AM39" s="234">
        <v>28411.4</v>
      </c>
      <c r="AN39" s="234">
        <v>28202.6</v>
      </c>
      <c r="AO39" s="234">
        <v>28477.7</v>
      </c>
      <c r="AP39" s="234">
        <v>28194.9</v>
      </c>
      <c r="AQ39" s="234">
        <v>30307.8</v>
      </c>
      <c r="AR39" s="234">
        <v>32648.799999999999</v>
      </c>
      <c r="AS39" s="234">
        <v>32222</v>
      </c>
      <c r="AT39" s="234">
        <v>33241</v>
      </c>
      <c r="AU39" s="234">
        <v>33234.300000000003</v>
      </c>
      <c r="AV39" s="234">
        <v>31038.3</v>
      </c>
      <c r="AW39" s="234">
        <v>32612.6</v>
      </c>
      <c r="AX39" s="234">
        <v>35375.800000000003</v>
      </c>
      <c r="AY39" s="234">
        <v>33948.699999999997</v>
      </c>
      <c r="AZ39" s="234">
        <v>36408.6</v>
      </c>
      <c r="BA39" s="234">
        <v>36438.699999999997</v>
      </c>
      <c r="BB39" s="234">
        <v>38139.4</v>
      </c>
      <c r="BC39" s="234">
        <v>38135.1</v>
      </c>
      <c r="BD39" s="234">
        <v>38391.699999999997</v>
      </c>
      <c r="BE39" s="234">
        <v>39180.400000000001</v>
      </c>
      <c r="BF39" s="234">
        <v>39291.800000000003</v>
      </c>
      <c r="BG39" s="234">
        <v>39272.400000000001</v>
      </c>
      <c r="BH39" s="234">
        <v>38824.5</v>
      </c>
      <c r="BI39" s="234"/>
    </row>
    <row r="40" spans="1:61" ht="12.75" customHeight="1">
      <c r="A40" s="131" t="s">
        <v>250</v>
      </c>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v>164110.79999999999</v>
      </c>
      <c r="AK40" s="134">
        <v>166687.9</v>
      </c>
      <c r="AL40" s="134">
        <v>170985</v>
      </c>
      <c r="AM40" s="134">
        <v>173826.8</v>
      </c>
      <c r="AN40" s="134">
        <v>179160.9</v>
      </c>
      <c r="AO40" s="134">
        <v>177901.2</v>
      </c>
      <c r="AP40" s="134">
        <v>184283.2</v>
      </c>
      <c r="AQ40" s="134">
        <v>189977.5</v>
      </c>
      <c r="AR40" s="134">
        <v>198448.7</v>
      </c>
      <c r="AS40" s="134">
        <v>205317.7</v>
      </c>
      <c r="AT40" s="134">
        <v>220564.1</v>
      </c>
      <c r="AU40" s="134">
        <v>224934.6</v>
      </c>
      <c r="AV40" s="134">
        <v>219185.8</v>
      </c>
      <c r="AW40" s="134">
        <v>221380.3</v>
      </c>
      <c r="AX40" s="134">
        <v>230234.2</v>
      </c>
      <c r="AY40" s="134">
        <v>230288</v>
      </c>
      <c r="AZ40" s="134">
        <v>235424.8</v>
      </c>
      <c r="BA40" s="134">
        <v>237442.2</v>
      </c>
      <c r="BB40" s="134">
        <v>244743.8</v>
      </c>
      <c r="BC40" s="134">
        <v>246810.5</v>
      </c>
      <c r="BD40" s="134">
        <v>251489.2</v>
      </c>
      <c r="BE40" s="134">
        <v>252322.9</v>
      </c>
      <c r="BF40" s="134">
        <v>256891.6</v>
      </c>
      <c r="BG40" s="134">
        <v>257606.3</v>
      </c>
      <c r="BH40" s="134">
        <v>258491.6</v>
      </c>
      <c r="BI40" s="134"/>
    </row>
    <row r="41" spans="1:61" ht="12.75" customHeight="1">
      <c r="A41" s="128"/>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row>
    <row r="42" spans="1:61" ht="12.75" customHeight="1">
      <c r="A42" s="101" t="s">
        <v>129</v>
      </c>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row>
    <row r="43" spans="1:61" ht="12.75" customHeight="1">
      <c r="A43" s="136" t="s">
        <v>236</v>
      </c>
      <c r="B43" s="134"/>
      <c r="C43" s="134"/>
      <c r="D43" s="134"/>
      <c r="E43" s="134"/>
      <c r="F43" s="134"/>
      <c r="G43" s="134"/>
      <c r="H43" s="134"/>
      <c r="I43" s="134"/>
      <c r="J43" s="134"/>
      <c r="K43" s="134"/>
      <c r="L43" s="134"/>
      <c r="M43" s="134"/>
      <c r="N43" s="134"/>
      <c r="O43" s="233"/>
      <c r="P43" s="233"/>
      <c r="Q43" s="233"/>
      <c r="R43" s="233"/>
      <c r="S43" s="233"/>
      <c r="T43" s="233"/>
      <c r="U43" s="233"/>
      <c r="V43" s="233"/>
      <c r="W43" s="233"/>
      <c r="X43" s="233"/>
      <c r="Y43" s="233"/>
      <c r="Z43" s="233"/>
      <c r="AA43" s="233"/>
      <c r="AB43" s="233"/>
      <c r="AC43" s="233"/>
      <c r="AD43" s="233"/>
      <c r="AE43" s="233"/>
      <c r="AF43" s="233"/>
      <c r="AG43" s="233"/>
      <c r="AH43" s="233"/>
      <c r="AI43" s="233"/>
      <c r="AJ43" s="233">
        <v>2453.9</v>
      </c>
      <c r="AK43" s="233">
        <v>2496.6</v>
      </c>
      <c r="AL43" s="233">
        <v>2460.8000000000002</v>
      </c>
      <c r="AM43" s="233">
        <v>2621.3000000000002</v>
      </c>
      <c r="AN43" s="233" t="s">
        <v>555</v>
      </c>
      <c r="AO43" s="233">
        <v>2276.4</v>
      </c>
      <c r="AP43" s="233" t="s">
        <v>555</v>
      </c>
      <c r="AQ43" s="233" t="s">
        <v>555</v>
      </c>
      <c r="AR43" s="233">
        <v>2421.3000000000002</v>
      </c>
      <c r="AS43" s="233">
        <v>2528.5</v>
      </c>
      <c r="AT43" s="233">
        <v>2549.9</v>
      </c>
      <c r="AU43" s="233">
        <v>2610.5</v>
      </c>
      <c r="AV43" s="233">
        <v>2093.9</v>
      </c>
      <c r="AW43" s="233">
        <v>2066.5</v>
      </c>
      <c r="AX43" s="233">
        <v>1933.5</v>
      </c>
      <c r="AY43" s="233">
        <v>1943.8</v>
      </c>
      <c r="AZ43" s="233">
        <v>1933.7</v>
      </c>
      <c r="BA43" s="233">
        <v>1928.5</v>
      </c>
      <c r="BB43" s="233">
        <v>1855.5</v>
      </c>
      <c r="BC43" s="233">
        <v>1820</v>
      </c>
      <c r="BD43" s="233">
        <v>1789.6</v>
      </c>
      <c r="BE43" s="233">
        <v>1634.1</v>
      </c>
      <c r="BF43" s="233">
        <v>2284</v>
      </c>
      <c r="BG43" s="233">
        <v>2455.1999999999998</v>
      </c>
      <c r="BH43" s="233">
        <v>2492.5</v>
      </c>
      <c r="BI43" s="233"/>
    </row>
    <row r="44" spans="1:61" ht="12.75" customHeight="1">
      <c r="A44" s="136" t="s">
        <v>251</v>
      </c>
      <c r="B44" s="134"/>
      <c r="C44" s="134"/>
      <c r="D44" s="134"/>
      <c r="E44" s="134"/>
      <c r="F44" s="134"/>
      <c r="G44" s="134"/>
      <c r="H44" s="134"/>
      <c r="I44" s="134"/>
      <c r="J44" s="134"/>
      <c r="K44" s="134"/>
      <c r="L44" s="134"/>
      <c r="M44" s="134"/>
      <c r="N44" s="134"/>
      <c r="O44" s="233"/>
      <c r="P44" s="233"/>
      <c r="Q44" s="233"/>
      <c r="R44" s="233"/>
      <c r="S44" s="233"/>
      <c r="T44" s="233"/>
      <c r="U44" s="233"/>
      <c r="V44" s="233"/>
      <c r="W44" s="233"/>
      <c r="X44" s="233"/>
      <c r="Y44" s="233"/>
      <c r="Z44" s="233"/>
      <c r="AA44" s="233"/>
      <c r="AB44" s="233"/>
      <c r="AC44" s="233"/>
      <c r="AD44" s="233"/>
      <c r="AE44" s="233"/>
      <c r="AF44" s="233"/>
      <c r="AG44" s="233"/>
      <c r="AH44" s="233"/>
      <c r="AI44" s="233"/>
      <c r="AJ44" s="233">
        <v>22242.400000000001</v>
      </c>
      <c r="AK44" s="233">
        <v>21927.1</v>
      </c>
      <c r="AL44" s="233">
        <v>22452.400000000001</v>
      </c>
      <c r="AM44" s="233">
        <v>21784.400000000001</v>
      </c>
      <c r="AN44" s="233">
        <v>23187.200000000001</v>
      </c>
      <c r="AO44" s="233">
        <v>23838.9</v>
      </c>
      <c r="AP44" s="233">
        <v>24343.1</v>
      </c>
      <c r="AQ44" s="233">
        <v>26559</v>
      </c>
      <c r="AR44" s="233">
        <v>27784.9</v>
      </c>
      <c r="AS44" s="233">
        <v>30853.200000000001</v>
      </c>
      <c r="AT44" s="233">
        <v>31676.9</v>
      </c>
      <c r="AU44" s="233">
        <v>33905.800000000003</v>
      </c>
      <c r="AV44" s="233">
        <v>33121.1</v>
      </c>
      <c r="AW44" s="233">
        <v>37471.5</v>
      </c>
      <c r="AX44" s="233">
        <v>38399.4</v>
      </c>
      <c r="AY44" s="233">
        <v>42897.4</v>
      </c>
      <c r="AZ44" s="233">
        <v>41431.199999999997</v>
      </c>
      <c r="BA44" s="233">
        <v>41534.199999999997</v>
      </c>
      <c r="BB44" s="233">
        <v>39349.4</v>
      </c>
      <c r="BC44" s="233">
        <v>40131.1</v>
      </c>
      <c r="BD44" s="233">
        <v>41251.599999999999</v>
      </c>
      <c r="BE44" s="233">
        <v>40455.599999999999</v>
      </c>
      <c r="BF44" s="233">
        <v>39380.5</v>
      </c>
      <c r="BG44" s="233">
        <v>39393.9</v>
      </c>
      <c r="BH44" s="233">
        <v>37556.9</v>
      </c>
      <c r="BI44" s="233"/>
    </row>
    <row r="45" spans="1:61" ht="12.75" customHeight="1">
      <c r="A45" s="136" t="s">
        <v>292</v>
      </c>
      <c r="B45" s="134"/>
      <c r="C45" s="134"/>
      <c r="D45" s="134"/>
      <c r="E45" s="134"/>
      <c r="F45" s="134"/>
      <c r="G45" s="134"/>
      <c r="H45" s="134"/>
      <c r="I45" s="134"/>
      <c r="J45" s="134"/>
      <c r="K45" s="134"/>
      <c r="L45" s="134"/>
      <c r="M45" s="134"/>
      <c r="N45" s="134"/>
      <c r="O45" s="233"/>
      <c r="P45" s="233"/>
      <c r="Q45" s="233"/>
      <c r="R45" s="233"/>
      <c r="S45" s="233"/>
      <c r="T45" s="233"/>
      <c r="U45" s="233"/>
      <c r="V45" s="233"/>
      <c r="W45" s="233"/>
      <c r="X45" s="233"/>
      <c r="Y45" s="233"/>
      <c r="Z45" s="233"/>
      <c r="AA45" s="233"/>
      <c r="AB45" s="233"/>
      <c r="AC45" s="233"/>
      <c r="AD45" s="233"/>
      <c r="AE45" s="233"/>
      <c r="AF45" s="233"/>
      <c r="AG45" s="233"/>
      <c r="AH45" s="233"/>
      <c r="AI45" s="233"/>
      <c r="AJ45" s="233">
        <v>-362.8</v>
      </c>
      <c r="AK45" s="233">
        <v>-379.3</v>
      </c>
      <c r="AL45" s="233">
        <v>-510.6</v>
      </c>
      <c r="AM45" s="233">
        <v>-831.7</v>
      </c>
      <c r="AN45" s="233" t="s">
        <v>555</v>
      </c>
      <c r="AO45" s="233">
        <v>-672.8</v>
      </c>
      <c r="AP45" s="233" t="s">
        <v>555</v>
      </c>
      <c r="AQ45" s="233" t="s">
        <v>555</v>
      </c>
      <c r="AR45" s="233">
        <v>-546.70000000000005</v>
      </c>
      <c r="AS45" s="233">
        <v>-630.9</v>
      </c>
      <c r="AT45" s="233">
        <v>-625.5</v>
      </c>
      <c r="AU45" s="233">
        <v>-483.2</v>
      </c>
      <c r="AV45" s="233">
        <v>-1730.7</v>
      </c>
      <c r="AW45" s="233">
        <v>-1736.6</v>
      </c>
      <c r="AX45" s="233">
        <v>-936</v>
      </c>
      <c r="AY45" s="233">
        <v>-1028.7</v>
      </c>
      <c r="AZ45" s="233">
        <v>-972.3</v>
      </c>
      <c r="BA45" s="233">
        <v>-917</v>
      </c>
      <c r="BB45" s="233">
        <v>-480.3</v>
      </c>
      <c r="BC45" s="233">
        <v>-474.4</v>
      </c>
      <c r="BD45" s="233">
        <v>-495.8</v>
      </c>
      <c r="BE45" s="233">
        <v>-476.3</v>
      </c>
      <c r="BF45" s="233">
        <v>-445.7</v>
      </c>
      <c r="BG45" s="233">
        <v>-576.29999999999995</v>
      </c>
      <c r="BH45" s="233">
        <v>-489.4</v>
      </c>
      <c r="BI45" s="233"/>
    </row>
    <row r="46" spans="1:61" ht="12.75" customHeight="1">
      <c r="A46" s="131" t="s">
        <v>252</v>
      </c>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v>24333.4</v>
      </c>
      <c r="AK46" s="134">
        <v>24044.400000000001</v>
      </c>
      <c r="AL46" s="134">
        <v>24402.6</v>
      </c>
      <c r="AM46" s="134">
        <v>23574</v>
      </c>
      <c r="AN46" s="134">
        <v>24752.9</v>
      </c>
      <c r="AO46" s="134">
        <v>25442.5</v>
      </c>
      <c r="AP46" s="134">
        <v>26085</v>
      </c>
      <c r="AQ46" s="134">
        <v>28283.7</v>
      </c>
      <c r="AR46" s="134">
        <v>29659.5</v>
      </c>
      <c r="AS46" s="134">
        <v>32750.799999999999</v>
      </c>
      <c r="AT46" s="134">
        <v>33601.4</v>
      </c>
      <c r="AU46" s="134">
        <v>36033.1</v>
      </c>
      <c r="AV46" s="134">
        <v>33484.199999999997</v>
      </c>
      <c r="AW46" s="134">
        <v>37801.4</v>
      </c>
      <c r="AX46" s="134">
        <v>39396.9</v>
      </c>
      <c r="AY46" s="134">
        <v>43812.5</v>
      </c>
      <c r="AZ46" s="134">
        <v>42392.5</v>
      </c>
      <c r="BA46" s="134">
        <v>42545.8</v>
      </c>
      <c r="BB46" s="134">
        <v>40724.5</v>
      </c>
      <c r="BC46" s="134">
        <v>41476.6</v>
      </c>
      <c r="BD46" s="134">
        <v>42545.3</v>
      </c>
      <c r="BE46" s="134">
        <v>41613.4</v>
      </c>
      <c r="BF46" s="134">
        <v>41218.9</v>
      </c>
      <c r="BG46" s="134">
        <v>41272.800000000003</v>
      </c>
      <c r="BH46" s="134">
        <v>39560.1</v>
      </c>
      <c r="BI46" s="134"/>
    </row>
    <row r="47" spans="1:61" ht="12.75" customHeight="1">
      <c r="A47" s="128"/>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434"/>
      <c r="AO47" s="188"/>
      <c r="AP47" s="434"/>
      <c r="AQ47" s="440"/>
      <c r="AR47" s="188"/>
      <c r="AS47" s="188"/>
      <c r="AT47" s="188"/>
      <c r="AU47" s="188"/>
      <c r="AV47" s="188"/>
      <c r="AW47" s="188"/>
      <c r="AX47" s="188"/>
      <c r="AY47" s="188"/>
      <c r="AZ47" s="188"/>
      <c r="BA47" s="188"/>
      <c r="BB47" s="188"/>
      <c r="BC47" s="188"/>
      <c r="BD47" s="188"/>
      <c r="BE47" s="188"/>
      <c r="BF47" s="188"/>
      <c r="BG47" s="188"/>
      <c r="BH47" s="188"/>
      <c r="BI47" s="188"/>
    </row>
    <row r="48" spans="1:61" ht="12.75" customHeight="1">
      <c r="A48" s="101" t="s">
        <v>254</v>
      </c>
      <c r="B48" s="134">
        <v>107657.4</v>
      </c>
      <c r="C48" s="134">
        <v>109582.5</v>
      </c>
      <c r="D48" s="134">
        <v>114224.4</v>
      </c>
      <c r="E48" s="134">
        <v>115588.7</v>
      </c>
      <c r="F48" s="134">
        <v>116563.4</v>
      </c>
      <c r="G48" s="134">
        <v>120111.1</v>
      </c>
      <c r="H48" s="134">
        <v>123585.2</v>
      </c>
      <c r="I48" s="134">
        <v>127642.4</v>
      </c>
      <c r="J48" s="134">
        <v>132422.1</v>
      </c>
      <c r="K48" s="134">
        <v>135211.70000000001</v>
      </c>
      <c r="L48" s="134">
        <v>137411.79999999999</v>
      </c>
      <c r="M48" s="134">
        <v>143445.29999999999</v>
      </c>
      <c r="N48" s="134">
        <v>147264.20000000001</v>
      </c>
      <c r="O48" s="134">
        <v>154481.5</v>
      </c>
      <c r="P48" s="134">
        <v>145397.4</v>
      </c>
      <c r="Q48" s="134">
        <v>148134.6</v>
      </c>
      <c r="R48" s="134">
        <v>155430.1</v>
      </c>
      <c r="S48" s="134">
        <v>166935.1</v>
      </c>
      <c r="T48" s="134">
        <v>166086.20000000001</v>
      </c>
      <c r="U48" s="134">
        <v>161606.1</v>
      </c>
      <c r="V48" s="134">
        <v>167615.4</v>
      </c>
      <c r="W48" s="134">
        <v>172354</v>
      </c>
      <c r="X48" s="134">
        <v>169186.8</v>
      </c>
      <c r="Y48" s="134">
        <v>169755.3</v>
      </c>
      <c r="Z48" s="134">
        <v>167595.6</v>
      </c>
      <c r="AA48" s="134">
        <v>166151</v>
      </c>
      <c r="AB48" s="134">
        <v>168537.3</v>
      </c>
      <c r="AC48" s="134">
        <v>168479.1</v>
      </c>
      <c r="AD48" s="134">
        <v>172681.5</v>
      </c>
      <c r="AE48" s="134">
        <v>172648.8</v>
      </c>
      <c r="AF48" s="134">
        <v>176561.8</v>
      </c>
      <c r="AG48" s="134">
        <v>176401</v>
      </c>
      <c r="AH48" s="134">
        <v>180307.6</v>
      </c>
      <c r="AI48" s="134">
        <v>182262.8</v>
      </c>
      <c r="AJ48" s="134">
        <v>188444.3</v>
      </c>
      <c r="AK48" s="134">
        <v>190732.3</v>
      </c>
      <c r="AL48" s="134">
        <v>195387.6</v>
      </c>
      <c r="AM48" s="134">
        <v>197400.8</v>
      </c>
      <c r="AN48" s="134">
        <v>203913.8</v>
      </c>
      <c r="AO48" s="134">
        <v>203343.7</v>
      </c>
      <c r="AP48" s="134">
        <v>210368.3</v>
      </c>
      <c r="AQ48" s="134">
        <v>218261.2</v>
      </c>
      <c r="AR48" s="134">
        <v>228108.2</v>
      </c>
      <c r="AS48" s="134">
        <v>238068.6</v>
      </c>
      <c r="AT48" s="134">
        <v>254165.5</v>
      </c>
      <c r="AU48" s="134">
        <v>260967.7</v>
      </c>
      <c r="AV48" s="134">
        <v>252670</v>
      </c>
      <c r="AW48" s="134">
        <v>259181.6</v>
      </c>
      <c r="AX48" s="134">
        <v>269631.09999999998</v>
      </c>
      <c r="AY48" s="134">
        <v>274100.5</v>
      </c>
      <c r="AZ48" s="134">
        <v>277817.3</v>
      </c>
      <c r="BA48" s="134">
        <v>279988</v>
      </c>
      <c r="BB48" s="134">
        <v>285468.40000000002</v>
      </c>
      <c r="BC48" s="134">
        <v>288287.2</v>
      </c>
      <c r="BD48" s="134">
        <v>294034.5</v>
      </c>
      <c r="BE48" s="134">
        <v>293936.3</v>
      </c>
      <c r="BF48" s="134">
        <v>298110.5</v>
      </c>
      <c r="BG48" s="134">
        <v>298879.09999999998</v>
      </c>
      <c r="BH48" s="134">
        <v>298051.7</v>
      </c>
      <c r="BI48" s="134"/>
    </row>
    <row r="49" spans="1:61" ht="12.75" customHeight="1">
      <c r="A49" s="128"/>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row>
    <row r="50" spans="1:61" ht="12.75" customHeight="1">
      <c r="A50" s="101" t="s">
        <v>255</v>
      </c>
      <c r="B50" s="134">
        <v>1008811.4</v>
      </c>
      <c r="C50" s="134">
        <v>1036401.5</v>
      </c>
      <c r="D50" s="134">
        <v>1040308.2</v>
      </c>
      <c r="E50" s="134">
        <v>1075509.5</v>
      </c>
      <c r="F50" s="134">
        <v>1094629.6000000001</v>
      </c>
      <c r="G50" s="134">
        <v>1146029.2</v>
      </c>
      <c r="H50" s="134">
        <v>1162060.2</v>
      </c>
      <c r="I50" s="134">
        <v>1206625.1000000001</v>
      </c>
      <c r="J50" s="134">
        <v>1240636.1000000001</v>
      </c>
      <c r="K50" s="134">
        <v>1286012.6000000001</v>
      </c>
      <c r="L50" s="134">
        <v>1309056</v>
      </c>
      <c r="M50" s="134">
        <v>1369719.1</v>
      </c>
      <c r="N50" s="134">
        <v>1410554.2</v>
      </c>
      <c r="O50" s="134">
        <v>1499090.9</v>
      </c>
      <c r="P50" s="134">
        <v>1371337.8</v>
      </c>
      <c r="Q50" s="134">
        <v>1380975</v>
      </c>
      <c r="R50" s="134">
        <v>1406645.4</v>
      </c>
      <c r="S50" s="134">
        <v>1454889.6</v>
      </c>
      <c r="T50" s="134">
        <v>1440528.7</v>
      </c>
      <c r="U50" s="134">
        <v>1424763.6</v>
      </c>
      <c r="V50" s="134">
        <v>1416888.8</v>
      </c>
      <c r="W50" s="134">
        <v>1425822</v>
      </c>
      <c r="X50" s="134">
        <v>1419645.8</v>
      </c>
      <c r="Y50" s="134">
        <v>1436646.3</v>
      </c>
      <c r="Z50" s="134">
        <v>1413405</v>
      </c>
      <c r="AA50" s="134">
        <v>1421863.1</v>
      </c>
      <c r="AB50" s="134">
        <v>1423994.6</v>
      </c>
      <c r="AC50" s="134">
        <v>1417849.2</v>
      </c>
      <c r="AD50" s="134">
        <v>1448316.5</v>
      </c>
      <c r="AE50" s="134">
        <v>1452817.5</v>
      </c>
      <c r="AF50" s="134">
        <v>1478426.4</v>
      </c>
      <c r="AG50" s="134">
        <v>1482978.3</v>
      </c>
      <c r="AH50" s="134">
        <v>1487597.5</v>
      </c>
      <c r="AI50" s="134">
        <v>1496170.9</v>
      </c>
      <c r="AJ50" s="134">
        <v>1561995.8</v>
      </c>
      <c r="AK50" s="134">
        <v>1611559.2</v>
      </c>
      <c r="AL50" s="134">
        <v>1611900.5</v>
      </c>
      <c r="AM50" s="134">
        <v>1660760.7</v>
      </c>
      <c r="AN50" s="134">
        <v>1666976</v>
      </c>
      <c r="AO50" s="134">
        <v>1654485.3</v>
      </c>
      <c r="AP50" s="134">
        <v>1701836.1</v>
      </c>
      <c r="AQ50" s="134">
        <v>1752447.6</v>
      </c>
      <c r="AR50" s="134">
        <v>1802736</v>
      </c>
      <c r="AS50" s="134">
        <v>1812737.1</v>
      </c>
      <c r="AT50" s="134">
        <v>1858890.1</v>
      </c>
      <c r="AU50" s="134">
        <v>1873034.5</v>
      </c>
      <c r="AV50" s="134">
        <v>1828592.4</v>
      </c>
      <c r="AW50" s="134">
        <v>1843882.4</v>
      </c>
      <c r="AX50" s="134">
        <v>1969026.6</v>
      </c>
      <c r="AY50" s="134">
        <v>1981052.5</v>
      </c>
      <c r="AZ50" s="134">
        <v>1935442.3</v>
      </c>
      <c r="BA50" s="134">
        <v>1965427.8</v>
      </c>
      <c r="BB50" s="134">
        <v>1950860.6</v>
      </c>
      <c r="BC50" s="134">
        <v>1960848.5</v>
      </c>
      <c r="BD50" s="134">
        <v>1989361.3</v>
      </c>
      <c r="BE50" s="134">
        <v>2013176.2</v>
      </c>
      <c r="BF50" s="134">
        <v>2018551.3</v>
      </c>
      <c r="BG50" s="134">
        <v>2006401.7</v>
      </c>
      <c r="BH50" s="134">
        <v>2003429.8</v>
      </c>
      <c r="BI50" s="134"/>
    </row>
    <row r="51" spans="1:61" ht="12.75" customHeight="1">
      <c r="A51" s="114" t="s">
        <v>90</v>
      </c>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row>
    <row r="52" spans="1:61" ht="12.75" customHeight="1">
      <c r="A52" s="75" t="s">
        <v>256</v>
      </c>
      <c r="B52" s="133">
        <v>987334.4</v>
      </c>
      <c r="C52" s="133">
        <v>1015298.2</v>
      </c>
      <c r="D52" s="133">
        <v>1018545</v>
      </c>
      <c r="E52" s="133">
        <v>1051996.3999999999</v>
      </c>
      <c r="F52" s="133">
        <v>1071448</v>
      </c>
      <c r="G52" s="133">
        <v>1121703.3999999999</v>
      </c>
      <c r="H52" s="133">
        <v>1137425.2</v>
      </c>
      <c r="I52" s="133">
        <v>1181941.2</v>
      </c>
      <c r="J52" s="133">
        <v>1214764.5</v>
      </c>
      <c r="K52" s="133">
        <v>1257323.3</v>
      </c>
      <c r="L52" s="133">
        <v>1293078.1000000001</v>
      </c>
      <c r="M52" s="133">
        <v>1350897.9</v>
      </c>
      <c r="N52" s="133">
        <v>1392025.1</v>
      </c>
      <c r="O52" s="133">
        <v>1479810.9</v>
      </c>
      <c r="P52" s="133">
        <v>1267392.3999999999</v>
      </c>
      <c r="Q52" s="133">
        <v>1272163.7</v>
      </c>
      <c r="R52" s="133">
        <v>1240412.5</v>
      </c>
      <c r="S52" s="133">
        <v>1305514.8</v>
      </c>
      <c r="T52" s="133">
        <v>1280879</v>
      </c>
      <c r="U52" s="133">
        <v>1266379.3</v>
      </c>
      <c r="V52" s="133">
        <v>1255634.8</v>
      </c>
      <c r="W52" s="133">
        <v>1252939</v>
      </c>
      <c r="X52" s="133">
        <v>1230421.3</v>
      </c>
      <c r="Y52" s="133">
        <v>1271912.3</v>
      </c>
      <c r="Z52" s="133">
        <v>1241345.1000000001</v>
      </c>
      <c r="AA52" s="133">
        <v>1242753.8999999999</v>
      </c>
      <c r="AB52" s="133">
        <v>1242217.7</v>
      </c>
      <c r="AC52" s="133">
        <v>1243554.5</v>
      </c>
      <c r="AD52" s="133">
        <v>1273788</v>
      </c>
      <c r="AE52" s="133">
        <v>1276267.8999999999</v>
      </c>
      <c r="AF52" s="133">
        <v>1273819.1000000001</v>
      </c>
      <c r="AG52" s="133">
        <v>1288754</v>
      </c>
      <c r="AH52" s="133">
        <v>1288109.6000000001</v>
      </c>
      <c r="AI52" s="133">
        <v>1281550</v>
      </c>
      <c r="AJ52" s="133">
        <v>1339168</v>
      </c>
      <c r="AK52" s="133">
        <v>1382756.9</v>
      </c>
      <c r="AL52" s="133">
        <v>1377207.7</v>
      </c>
      <c r="AM52" s="133">
        <v>1423681.1</v>
      </c>
      <c r="AN52" s="433">
        <v>1421170.2</v>
      </c>
      <c r="AO52" s="133">
        <v>1425227.7</v>
      </c>
      <c r="AP52" s="433">
        <v>1462721.6</v>
      </c>
      <c r="AQ52" s="439">
        <v>1530739</v>
      </c>
      <c r="AR52" s="133">
        <v>1571412.6</v>
      </c>
      <c r="AS52" s="133">
        <v>1577689.8</v>
      </c>
      <c r="AT52" s="133">
        <v>1616478.2</v>
      </c>
      <c r="AU52" s="133">
        <v>1619243.2</v>
      </c>
      <c r="AV52" s="133">
        <v>1573616.8</v>
      </c>
      <c r="AW52" s="133">
        <v>1599584.3</v>
      </c>
      <c r="AX52" s="133">
        <v>1710409</v>
      </c>
      <c r="AY52" s="133">
        <v>1715858.5</v>
      </c>
      <c r="AZ52" s="133">
        <v>1675328.1</v>
      </c>
      <c r="BA52" s="133">
        <v>1705689.8</v>
      </c>
      <c r="BB52" s="133">
        <v>1684691.9</v>
      </c>
      <c r="BC52" s="133">
        <v>1685919.7</v>
      </c>
      <c r="BD52" s="133">
        <v>1713859.8</v>
      </c>
      <c r="BE52" s="133">
        <v>1714433.1</v>
      </c>
      <c r="BF52" s="133">
        <v>1709580</v>
      </c>
      <c r="BG52" s="133">
        <v>1715764.9</v>
      </c>
      <c r="BH52" s="133">
        <v>1719258.2</v>
      </c>
      <c r="BI52" s="133"/>
    </row>
    <row r="53" spans="1:61" ht="12.75" customHeight="1">
      <c r="A53" s="75" t="s">
        <v>257</v>
      </c>
      <c r="B53" s="133">
        <v>20885.400000000001</v>
      </c>
      <c r="C53" s="133">
        <v>20474</v>
      </c>
      <c r="D53" s="133">
        <v>21105.5</v>
      </c>
      <c r="E53" s="133">
        <v>22834.400000000001</v>
      </c>
      <c r="F53" s="133">
        <v>22477.7</v>
      </c>
      <c r="G53" s="133">
        <v>23606.5</v>
      </c>
      <c r="H53" s="133">
        <v>23881.9</v>
      </c>
      <c r="I53" s="133">
        <v>23893.7</v>
      </c>
      <c r="J53" s="133">
        <v>24003.7</v>
      </c>
      <c r="K53" s="133">
        <v>26793.4</v>
      </c>
      <c r="L53" s="133">
        <v>13738.5</v>
      </c>
      <c r="M53" s="133">
        <v>16498.2</v>
      </c>
      <c r="N53" s="133">
        <v>16156.4</v>
      </c>
      <c r="O53" s="133">
        <v>16843.2</v>
      </c>
      <c r="P53" s="133">
        <v>21155</v>
      </c>
      <c r="Q53" s="133">
        <v>23733.3</v>
      </c>
      <c r="R53" s="133">
        <v>51515.3</v>
      </c>
      <c r="S53" s="133">
        <v>30784.3</v>
      </c>
      <c r="T53" s="133">
        <v>36753.5</v>
      </c>
      <c r="U53" s="133">
        <v>40906.199999999997</v>
      </c>
      <c r="V53" s="133">
        <v>47192.4</v>
      </c>
      <c r="W53" s="133">
        <v>58463.4</v>
      </c>
      <c r="X53" s="133">
        <v>62777.599999999999</v>
      </c>
      <c r="Y53" s="133">
        <v>56270.6</v>
      </c>
      <c r="Z53" s="133">
        <v>64716.3</v>
      </c>
      <c r="AA53" s="133">
        <v>73305.899999999994</v>
      </c>
      <c r="AB53" s="133">
        <v>67126.8</v>
      </c>
      <c r="AC53" s="133">
        <v>64785</v>
      </c>
      <c r="AD53" s="133">
        <v>63546.2</v>
      </c>
      <c r="AE53" s="133">
        <v>59810</v>
      </c>
      <c r="AF53" s="133">
        <v>83871.899999999994</v>
      </c>
      <c r="AG53" s="133">
        <v>74143.199999999997</v>
      </c>
      <c r="AH53" s="133">
        <v>67836.100000000006</v>
      </c>
      <c r="AI53" s="133">
        <v>69729</v>
      </c>
      <c r="AJ53" s="133">
        <v>77495.199999999997</v>
      </c>
      <c r="AK53" s="133">
        <v>80825.399999999994</v>
      </c>
      <c r="AL53" s="133">
        <v>85369.5</v>
      </c>
      <c r="AM53" s="133">
        <v>83140</v>
      </c>
      <c r="AN53" s="433">
        <v>90343.6</v>
      </c>
      <c r="AO53" s="133">
        <v>76349</v>
      </c>
      <c r="AP53" s="433">
        <v>81976.399999999994</v>
      </c>
      <c r="AQ53" s="439">
        <v>61117.7</v>
      </c>
      <c r="AR53" s="133">
        <v>64176.2</v>
      </c>
      <c r="AS53" s="133">
        <v>66907.199999999997</v>
      </c>
      <c r="AT53" s="133">
        <v>67658.600000000006</v>
      </c>
      <c r="AU53" s="133">
        <v>77791.199999999997</v>
      </c>
      <c r="AV53" s="133">
        <v>78111.5</v>
      </c>
      <c r="AW53" s="133">
        <v>68839.600000000006</v>
      </c>
      <c r="AX53" s="133">
        <v>81791.600000000006</v>
      </c>
      <c r="AY53" s="133">
        <v>88996.4</v>
      </c>
      <c r="AZ53" s="133">
        <v>83921.8</v>
      </c>
      <c r="BA53" s="133">
        <v>82711.5</v>
      </c>
      <c r="BB53" s="133">
        <v>90774.1</v>
      </c>
      <c r="BC53" s="133">
        <v>91523</v>
      </c>
      <c r="BD53" s="133">
        <v>90893.7</v>
      </c>
      <c r="BE53" s="133">
        <v>99502.6</v>
      </c>
      <c r="BF53" s="133">
        <v>99870.7</v>
      </c>
      <c r="BG53" s="133">
        <v>80024.100000000006</v>
      </c>
      <c r="BH53" s="133">
        <v>69828</v>
      </c>
      <c r="BI53" s="133"/>
    </row>
    <row r="54" spans="1:61" ht="12.75" customHeight="1">
      <c r="A54" s="75" t="s">
        <v>258</v>
      </c>
      <c r="B54" s="133"/>
      <c r="C54" s="133"/>
      <c r="D54" s="133"/>
      <c r="E54" s="133"/>
      <c r="F54" s="133"/>
      <c r="G54" s="133"/>
      <c r="H54" s="133"/>
      <c r="I54" s="133"/>
      <c r="J54" s="133"/>
      <c r="K54" s="133"/>
      <c r="L54" s="133"/>
      <c r="M54" s="133"/>
      <c r="N54" s="133"/>
      <c r="O54" s="133"/>
      <c r="P54" s="133">
        <v>63492.7</v>
      </c>
      <c r="Q54" s="133">
        <v>64304.800000000003</v>
      </c>
      <c r="R54" s="133">
        <v>91390.8</v>
      </c>
      <c r="S54" s="133">
        <v>92842.3</v>
      </c>
      <c r="T54" s="133">
        <v>101263.7</v>
      </c>
      <c r="U54" s="133">
        <v>101824.9</v>
      </c>
      <c r="V54" s="133">
        <v>103048.2</v>
      </c>
      <c r="W54" s="133">
        <v>104208.5</v>
      </c>
      <c r="X54" s="133">
        <v>106019.4</v>
      </c>
      <c r="Y54" s="133">
        <v>104455.3</v>
      </c>
      <c r="Z54" s="133">
        <v>105397</v>
      </c>
      <c r="AA54" s="133">
        <v>105803.4</v>
      </c>
      <c r="AB54" s="133">
        <v>107186.6</v>
      </c>
      <c r="AC54" s="133">
        <v>109509.7</v>
      </c>
      <c r="AD54" s="133">
        <v>110982.39999999999</v>
      </c>
      <c r="AE54" s="133">
        <v>116738.7</v>
      </c>
      <c r="AF54" s="133">
        <v>120735</v>
      </c>
      <c r="AG54" s="133">
        <v>120081.1</v>
      </c>
      <c r="AH54" s="133">
        <v>131651.9</v>
      </c>
      <c r="AI54" s="133">
        <v>144891.6</v>
      </c>
      <c r="AJ54" s="133">
        <v>145332.6</v>
      </c>
      <c r="AK54" s="133">
        <v>147976.9</v>
      </c>
      <c r="AL54" s="133">
        <v>149323.29999999999</v>
      </c>
      <c r="AM54" s="133">
        <v>153939.70000000001</v>
      </c>
      <c r="AN54" s="433">
        <v>155462.1</v>
      </c>
      <c r="AO54" s="133">
        <v>152908.6</v>
      </c>
      <c r="AP54" s="433">
        <v>157138</v>
      </c>
      <c r="AQ54" s="439">
        <v>160590.9</v>
      </c>
      <c r="AR54" s="133">
        <v>167147.20000000001</v>
      </c>
      <c r="AS54" s="133">
        <v>168140</v>
      </c>
      <c r="AT54" s="133">
        <v>174753.4</v>
      </c>
      <c r="AU54" s="133">
        <v>176000.1</v>
      </c>
      <c r="AV54" s="133">
        <v>176864.1</v>
      </c>
      <c r="AW54" s="133">
        <v>175458.5</v>
      </c>
      <c r="AX54" s="133">
        <v>176826</v>
      </c>
      <c r="AY54" s="133">
        <v>176196.7</v>
      </c>
      <c r="AZ54" s="133">
        <v>176184.9</v>
      </c>
      <c r="BA54" s="133">
        <v>177011.1</v>
      </c>
      <c r="BB54" s="133">
        <v>175373</v>
      </c>
      <c r="BC54" s="133">
        <v>183237.3</v>
      </c>
      <c r="BD54" s="133">
        <v>184606.6</v>
      </c>
      <c r="BE54" s="133">
        <v>199239.3</v>
      </c>
      <c r="BF54" s="133">
        <v>209099.4</v>
      </c>
      <c r="BG54" s="133">
        <v>210611.9</v>
      </c>
      <c r="BH54" s="133">
        <v>214342.8</v>
      </c>
      <c r="BI54" s="133"/>
    </row>
    <row r="55" spans="1:61" ht="12.75" customHeight="1">
      <c r="A55" s="75" t="s">
        <v>259</v>
      </c>
      <c r="B55" s="133">
        <v>591.6</v>
      </c>
      <c r="C55" s="133">
        <v>629.29999999999995</v>
      </c>
      <c r="D55" s="133">
        <v>657.7</v>
      </c>
      <c r="E55" s="133">
        <v>678.8</v>
      </c>
      <c r="F55" s="133">
        <v>703.9</v>
      </c>
      <c r="G55" s="133">
        <v>719.3</v>
      </c>
      <c r="H55" s="133">
        <v>753.1</v>
      </c>
      <c r="I55" s="133">
        <v>790.2</v>
      </c>
      <c r="J55" s="133">
        <v>1867.9</v>
      </c>
      <c r="K55" s="133">
        <v>1895.9</v>
      </c>
      <c r="L55" s="133">
        <v>2239.4</v>
      </c>
      <c r="M55" s="133">
        <v>2323</v>
      </c>
      <c r="N55" s="133">
        <v>2372.6999999999998</v>
      </c>
      <c r="O55" s="133">
        <v>2436.8000000000002</v>
      </c>
      <c r="P55" s="133">
        <v>19297.8</v>
      </c>
      <c r="Q55" s="133">
        <v>20773.099999999999</v>
      </c>
      <c r="R55" s="133">
        <v>23326.9</v>
      </c>
      <c r="S55" s="133">
        <v>25748.2</v>
      </c>
      <c r="T55" s="133">
        <v>21632.5</v>
      </c>
      <c r="U55" s="133">
        <v>15653.2</v>
      </c>
      <c r="V55" s="133">
        <v>11013.4</v>
      </c>
      <c r="W55" s="133">
        <v>10211.1</v>
      </c>
      <c r="X55" s="133">
        <v>20427.5</v>
      </c>
      <c r="Y55" s="133">
        <v>4008.1</v>
      </c>
      <c r="Z55" s="133">
        <v>1946.6</v>
      </c>
      <c r="AA55" s="133">
        <v>0</v>
      </c>
      <c r="AB55" s="133">
        <v>7463.5</v>
      </c>
      <c r="AC55" s="133">
        <v>-0.1</v>
      </c>
      <c r="AD55" s="133">
        <v>0</v>
      </c>
      <c r="AE55" s="133">
        <v>1</v>
      </c>
      <c r="AF55" s="133">
        <v>0.4</v>
      </c>
      <c r="AG55" s="133">
        <v>0</v>
      </c>
      <c r="AH55" s="133">
        <v>0</v>
      </c>
      <c r="AI55" s="133">
        <v>0.4</v>
      </c>
      <c r="AJ55" s="133">
        <v>0</v>
      </c>
      <c r="AK55" s="133">
        <v>0</v>
      </c>
      <c r="AL55" s="133">
        <v>0</v>
      </c>
      <c r="AM55" s="133">
        <v>0</v>
      </c>
      <c r="AN55" s="433">
        <v>0</v>
      </c>
      <c r="AO55" s="133">
        <v>0</v>
      </c>
      <c r="AP55" s="433">
        <v>0</v>
      </c>
      <c r="AQ55" s="439">
        <v>0</v>
      </c>
      <c r="AR55" s="133">
        <v>0</v>
      </c>
      <c r="AS55" s="133">
        <v>0</v>
      </c>
      <c r="AT55" s="133">
        <v>0</v>
      </c>
      <c r="AU55" s="133">
        <v>0</v>
      </c>
      <c r="AV55" s="133">
        <v>0</v>
      </c>
      <c r="AW55" s="133">
        <v>0</v>
      </c>
      <c r="AX55" s="133">
        <v>0</v>
      </c>
      <c r="AY55" s="133">
        <v>0.9</v>
      </c>
      <c r="AZ55" s="133">
        <v>7.6</v>
      </c>
      <c r="BA55" s="133">
        <v>15.3</v>
      </c>
      <c r="BB55" s="133">
        <v>21.5</v>
      </c>
      <c r="BC55" s="133">
        <v>168.5</v>
      </c>
      <c r="BD55" s="133">
        <v>1.3</v>
      </c>
      <c r="BE55" s="133">
        <v>1.2</v>
      </c>
      <c r="BF55" s="133">
        <v>1.2</v>
      </c>
      <c r="BG55" s="133">
        <v>0.8</v>
      </c>
      <c r="BH55" s="133">
        <v>0.8</v>
      </c>
      <c r="BI55" s="133"/>
    </row>
    <row r="56" spans="1:61" ht="12.75" customHeight="1">
      <c r="A56" s="7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431"/>
      <c r="AO56" s="128"/>
      <c r="AP56" s="431"/>
      <c r="AQ56" s="437"/>
      <c r="AR56" s="128"/>
      <c r="AS56" s="128"/>
      <c r="AT56" s="128"/>
      <c r="AU56" s="128"/>
      <c r="AV56" s="128"/>
      <c r="AW56" s="128"/>
      <c r="AX56" s="128"/>
      <c r="AY56" s="128"/>
      <c r="AZ56" s="128"/>
      <c r="BA56" s="128"/>
      <c r="BB56" s="128"/>
      <c r="BC56" s="128"/>
      <c r="BD56" s="128"/>
      <c r="BE56" s="128"/>
      <c r="BF56" s="128"/>
      <c r="BG56" s="128"/>
      <c r="BH56" s="128"/>
      <c r="BI56" s="128"/>
    </row>
    <row r="57" spans="1:61" ht="12.75" customHeight="1">
      <c r="A57" s="101" t="s">
        <v>120</v>
      </c>
      <c r="B57" s="176">
        <v>0.107</v>
      </c>
      <c r="C57" s="176">
        <v>0.106</v>
      </c>
      <c r="D57" s="176">
        <v>0.11</v>
      </c>
      <c r="E57" s="176">
        <v>0.107</v>
      </c>
      <c r="F57" s="176">
        <v>0.106</v>
      </c>
      <c r="G57" s="176">
        <v>0.105</v>
      </c>
      <c r="H57" s="176">
        <v>0.106</v>
      </c>
      <c r="I57" s="176">
        <v>0.106</v>
      </c>
      <c r="J57" s="176">
        <v>0.107</v>
      </c>
      <c r="K57" s="176">
        <v>0.105</v>
      </c>
      <c r="L57" s="176">
        <v>0.105</v>
      </c>
      <c r="M57" s="176">
        <v>0.105</v>
      </c>
      <c r="N57" s="176">
        <v>0.104</v>
      </c>
      <c r="O57" s="176">
        <v>0.10299999999999999</v>
      </c>
      <c r="P57" s="176">
        <v>0.106</v>
      </c>
      <c r="Q57" s="176">
        <v>0.107</v>
      </c>
      <c r="R57" s="176">
        <v>0.11</v>
      </c>
      <c r="S57" s="176">
        <v>0.115</v>
      </c>
      <c r="T57" s="176">
        <v>0.115</v>
      </c>
      <c r="U57" s="176">
        <v>0.113</v>
      </c>
      <c r="V57" s="176">
        <v>0.11799999999999999</v>
      </c>
      <c r="W57" s="176">
        <v>0.121</v>
      </c>
      <c r="X57" s="176">
        <v>0.11899999999999999</v>
      </c>
      <c r="Y57" s="176">
        <v>0.11799999999999999</v>
      </c>
      <c r="Z57" s="176">
        <v>0.11899999999999999</v>
      </c>
      <c r="AA57" s="176">
        <v>0.11700000000000001</v>
      </c>
      <c r="AB57" s="176">
        <v>0.11799999999999999</v>
      </c>
      <c r="AC57" s="176">
        <v>0.11899999999999999</v>
      </c>
      <c r="AD57" s="176">
        <v>0.11899999999999999</v>
      </c>
      <c r="AE57" s="176">
        <v>0.11899999999999999</v>
      </c>
      <c r="AF57" s="176">
        <v>0.11899999999999999</v>
      </c>
      <c r="AG57" s="176">
        <v>0.11899999999999999</v>
      </c>
      <c r="AH57" s="176">
        <v>0.121</v>
      </c>
      <c r="AI57" s="176">
        <v>0.122</v>
      </c>
      <c r="AJ57" s="176">
        <v>0.121</v>
      </c>
      <c r="AK57" s="176">
        <v>0.11799999999999999</v>
      </c>
      <c r="AL57" s="176">
        <v>0.121</v>
      </c>
      <c r="AM57" s="176">
        <v>0.11899999999999999</v>
      </c>
      <c r="AN57" s="176">
        <v>0.122</v>
      </c>
      <c r="AO57" s="176">
        <v>0.123</v>
      </c>
      <c r="AP57" s="176">
        <v>0.124</v>
      </c>
      <c r="AQ57" s="176">
        <v>0.125</v>
      </c>
      <c r="AR57" s="176">
        <v>0.127</v>
      </c>
      <c r="AS57" s="176">
        <v>0.13100000000000001</v>
      </c>
      <c r="AT57" s="176">
        <v>0.13700000000000001</v>
      </c>
      <c r="AU57" s="176">
        <v>0.13900000000000001</v>
      </c>
      <c r="AV57" s="176">
        <v>0.13800000000000001</v>
      </c>
      <c r="AW57" s="176">
        <v>0.14099999999999999</v>
      </c>
      <c r="AX57" s="176">
        <v>0.13700000000000001</v>
      </c>
      <c r="AY57" s="176">
        <v>0.13800000000000001</v>
      </c>
      <c r="AZ57" s="176">
        <v>0.14399999999999999</v>
      </c>
      <c r="BA57" s="176">
        <v>0.14199999999999999</v>
      </c>
      <c r="BB57" s="176">
        <v>0.14599999999999999</v>
      </c>
      <c r="BC57" s="176">
        <v>0.14699999999999999</v>
      </c>
      <c r="BD57" s="176">
        <v>0.14799999999999999</v>
      </c>
      <c r="BE57" s="176">
        <v>0.14599999999999999</v>
      </c>
      <c r="BF57" s="176">
        <v>0.14799999999999999</v>
      </c>
      <c r="BG57" s="176">
        <v>0.14899999999999999</v>
      </c>
      <c r="BH57" s="176">
        <v>0.14899999999999999</v>
      </c>
      <c r="BI57" s="176"/>
    </row>
    <row r="58" spans="1:61">
      <c r="A58" s="101" t="s">
        <v>121</v>
      </c>
      <c r="B58" s="176">
        <v>7.5999999999999998E-2</v>
      </c>
      <c r="C58" s="176">
        <v>7.8E-2</v>
      </c>
      <c r="D58" s="176">
        <v>0.08</v>
      </c>
      <c r="E58" s="176">
        <v>0.08</v>
      </c>
      <c r="F58" s="176">
        <v>7.9000000000000001E-2</v>
      </c>
      <c r="G58" s="176">
        <v>7.8E-2</v>
      </c>
      <c r="H58" s="176">
        <v>7.8E-2</v>
      </c>
      <c r="I58" s="176">
        <v>7.8E-2</v>
      </c>
      <c r="J58" s="176">
        <v>7.5999999999999998E-2</v>
      </c>
      <c r="K58" s="176">
        <v>7.5999999999999998E-2</v>
      </c>
      <c r="L58" s="176">
        <v>7.6999999999999999E-2</v>
      </c>
      <c r="M58" s="176">
        <v>7.5999999999999998E-2</v>
      </c>
      <c r="N58" s="176">
        <v>7.5999999999999998E-2</v>
      </c>
      <c r="O58" s="176">
        <v>7.3999999999999996E-2</v>
      </c>
      <c r="P58" s="176">
        <v>7.4999999999999997E-2</v>
      </c>
      <c r="Q58" s="176">
        <v>7.4999999999999997E-2</v>
      </c>
      <c r="R58" s="176">
        <v>7.8E-2</v>
      </c>
      <c r="S58" s="176">
        <v>8.4000000000000005E-2</v>
      </c>
      <c r="T58" s="176">
        <v>8.5999999999999993E-2</v>
      </c>
      <c r="U58" s="176">
        <v>8.6999999999999994E-2</v>
      </c>
      <c r="V58" s="176">
        <v>9.2070759020240395E-2</v>
      </c>
      <c r="W58" s="176">
        <v>9.5487975584173504E-2</v>
      </c>
      <c r="X58" s="176">
        <v>9.5782029499044602E-2</v>
      </c>
      <c r="Y58" s="176">
        <v>9.5784086446999803E-2</v>
      </c>
      <c r="Z58" s="176">
        <v>9.7483316562082506E-2</v>
      </c>
      <c r="AA58" s="176">
        <v>9.8638648883383903E-2</v>
      </c>
      <c r="AB58" s="176">
        <v>9.9129320951970704E-2</v>
      </c>
      <c r="AC58" s="176">
        <v>0.101445719025263</v>
      </c>
      <c r="AD58" s="176">
        <v>0.102744254705862</v>
      </c>
      <c r="AE58" s="176">
        <v>0.104585181756272</v>
      </c>
      <c r="AF58" s="176">
        <v>0.105292690414811</v>
      </c>
      <c r="AG58" s="176">
        <v>0.106133355920892</v>
      </c>
      <c r="AH58" s="176">
        <v>0.107253175010809</v>
      </c>
      <c r="AI58" s="176">
        <v>0.10870785330694401</v>
      </c>
      <c r="AJ58" s="176">
        <v>0.105064840168624</v>
      </c>
      <c r="AK58" s="176">
        <v>0.10343266757677801</v>
      </c>
      <c r="AL58" s="176">
        <v>0.106076676303266</v>
      </c>
      <c r="AM58" s="176">
        <v>0.10466699585490299</v>
      </c>
      <c r="AN58" s="176">
        <v>0.107</v>
      </c>
      <c r="AO58" s="176">
        <v>0.107526611306537</v>
      </c>
      <c r="AP58" s="176">
        <v>0.108</v>
      </c>
      <c r="AQ58" s="176">
        <v>0.108</v>
      </c>
      <c r="AR58" s="176">
        <v>0.11008194987044401</v>
      </c>
      <c r="AS58" s="176">
        <v>0.113263943881519</v>
      </c>
      <c r="AT58" s="176">
        <v>0.118653646380752</v>
      </c>
      <c r="AU58" s="176">
        <v>0.120091020143045</v>
      </c>
      <c r="AV58" s="176">
        <v>0.119865840570437</v>
      </c>
      <c r="AW58" s="176">
        <v>0.120062040716382</v>
      </c>
      <c r="AX58" s="176">
        <v>0.11692791151994</v>
      </c>
      <c r="AY58" s="176">
        <v>0.116245268407591</v>
      </c>
      <c r="AZ58" s="176">
        <v>0.121638755270483</v>
      </c>
      <c r="BA58" s="176">
        <v>0.120809434299758</v>
      </c>
      <c r="BB58" s="176">
        <v>0.12545428193420699</v>
      </c>
      <c r="BC58" s="176">
        <v>0.125869258825002</v>
      </c>
      <c r="BD58" s="176">
        <v>0.126417065855677</v>
      </c>
      <c r="BE58" s="176">
        <v>0.125335747881758</v>
      </c>
      <c r="BF58" s="176">
        <v>0.12726532831496001</v>
      </c>
      <c r="BG58" s="176">
        <v>0.12839218739400199</v>
      </c>
      <c r="BH58" s="176">
        <v>0.12902453198369801</v>
      </c>
      <c r="BI58" s="176"/>
    </row>
    <row r="59" spans="1:61">
      <c r="A59" s="101" t="s">
        <v>316</v>
      </c>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v>8.7139153475968401E-2</v>
      </c>
      <c r="AK59" s="176">
        <v>8.64575063638367E-2</v>
      </c>
      <c r="AL59" s="176">
        <v>8.94756418019301E-2</v>
      </c>
      <c r="AM59" s="176">
        <v>8.7559552139506502E-2</v>
      </c>
      <c r="AN59" s="176">
        <v>9.0999999999999998E-2</v>
      </c>
      <c r="AO59" s="176">
        <v>9.03141669481244E-2</v>
      </c>
      <c r="AP59" s="176">
        <v>9.1999999999999998E-2</v>
      </c>
      <c r="AQ59" s="176">
        <v>9.0999999999999998E-2</v>
      </c>
      <c r="AR59" s="176">
        <v>9.1971256583720407E-2</v>
      </c>
      <c r="AS59" s="176">
        <v>9.5488603652239795E-2</v>
      </c>
      <c r="AT59" s="176">
        <v>0.100771466129129</v>
      </c>
      <c r="AU59" s="176">
        <v>0.102347441716179</v>
      </c>
      <c r="AV59" s="176">
        <v>0.10289196587843701</v>
      </c>
      <c r="AW59" s="176">
        <v>0.102375094293193</v>
      </c>
      <c r="AX59" s="176">
        <v>9.8961784931398095E-2</v>
      </c>
      <c r="AY59" s="176">
        <v>9.9108556788190597E-2</v>
      </c>
      <c r="AZ59" s="176">
        <v>0.10282726494128699</v>
      </c>
      <c r="BA59" s="176">
        <v>0.10226960988953</v>
      </c>
      <c r="BB59" s="176">
        <v>0.10590423193045</v>
      </c>
      <c r="BC59" s="176">
        <v>0.10642100425901101</v>
      </c>
      <c r="BD59" s="176">
        <v>0.107118558149362</v>
      </c>
      <c r="BE59" s="176">
        <v>0.10587374884055099</v>
      </c>
      <c r="BF59" s="176">
        <v>0.107799962031427</v>
      </c>
      <c r="BG59" s="176">
        <v>0.108818640396755</v>
      </c>
      <c r="BH59" s="176">
        <v>0.10964551811685901</v>
      </c>
      <c r="BI59" s="176"/>
    </row>
    <row r="60" spans="1:61" ht="12.75" customHeight="1">
      <c r="A60" s="140" t="s">
        <v>122</v>
      </c>
      <c r="B60" s="176">
        <v>5.6727841847872698E-3</v>
      </c>
      <c r="C60" s="176">
        <v>5.6188096166423403E-3</v>
      </c>
      <c r="D60" s="176">
        <v>5.4428147126800702E-3</v>
      </c>
      <c r="E60" s="176">
        <v>5.4250414696711104E-3</v>
      </c>
      <c r="F60" s="176">
        <v>5.3264287208850897E-3</v>
      </c>
      <c r="G60" s="176">
        <v>5.1534695389599903E-3</v>
      </c>
      <c r="H60" s="176">
        <v>5.1829056238487303E-3</v>
      </c>
      <c r="I60" s="176">
        <v>5.2422955843110797E-3</v>
      </c>
      <c r="J60" s="176">
        <v>4.7798702317458901E-3</v>
      </c>
      <c r="K60" s="176">
        <v>4.6959369556434597E-3</v>
      </c>
      <c r="L60" s="176">
        <v>4.7260461458552804E-3</v>
      </c>
      <c r="M60" s="176">
        <v>4.6198401813255796E-3</v>
      </c>
      <c r="N60" s="176">
        <v>4.5803212841604504E-3</v>
      </c>
      <c r="O60" s="176">
        <v>4.2416648132837902E-3</v>
      </c>
      <c r="P60" s="176">
        <v>2.2823858356824599E-3</v>
      </c>
      <c r="Q60" s="176">
        <v>2.3411984407063998E-3</v>
      </c>
      <c r="R60" s="176">
        <v>1.2974336227755501E-3</v>
      </c>
      <c r="S60" s="176">
        <v>1.4518589919890099E-3</v>
      </c>
      <c r="T60" s="176">
        <v>1.65517762465162E-3</v>
      </c>
      <c r="U60" s="176">
        <v>2.0525533095908299E-3</v>
      </c>
      <c r="V60" s="176">
        <v>2.2931603401090601E-3</v>
      </c>
      <c r="W60" s="176">
        <v>2.3372539888638802E-3</v>
      </c>
      <c r="X60" s="176">
        <v>2.32904953416832E-3</v>
      </c>
      <c r="Y60" s="176">
        <v>2.0789576014696499E-3</v>
      </c>
      <c r="Z60" s="176">
        <v>2.0033348297151402E-3</v>
      </c>
      <c r="AA60" s="176">
        <v>1.9249268166882799E-3</v>
      </c>
      <c r="AB60" s="176">
        <v>1.91247961950129E-3</v>
      </c>
      <c r="AC60" s="176">
        <v>1.91368279518275E-3</v>
      </c>
      <c r="AD60" s="176">
        <v>1.8634291191300201E-3</v>
      </c>
      <c r="AE60" s="176">
        <v>1.8128243008716299E-3</v>
      </c>
      <c r="AF60" s="176">
        <v>1.74384761931972E-3</v>
      </c>
      <c r="AG60" s="176">
        <v>1.6963197907177E-3</v>
      </c>
      <c r="AH60" s="176">
        <v>1.6773966647174101E-3</v>
      </c>
      <c r="AI60" s="176">
        <v>1.32108673597454E-3</v>
      </c>
      <c r="AJ60" s="176">
        <v>1.5709825727378E-3</v>
      </c>
      <c r="AK60" s="176">
        <v>1.54918895891762E-3</v>
      </c>
      <c r="AL60" s="176">
        <v>1.5266220740970001E-3</v>
      </c>
      <c r="AM60" s="176">
        <v>1.5783690436708001E-3</v>
      </c>
      <c r="AN60" s="176" t="s">
        <v>555</v>
      </c>
      <c r="AO60" s="176">
        <v>1.3759184625101999E-3</v>
      </c>
      <c r="AP60" s="176" t="s">
        <v>555</v>
      </c>
      <c r="AQ60" s="176" t="s">
        <v>555</v>
      </c>
      <c r="AR60" s="176">
        <v>1.3431495217257701E-3</v>
      </c>
      <c r="AS60" s="176">
        <v>1.3948754588612501E-3</v>
      </c>
      <c r="AT60" s="176">
        <v>1.3717475397820699E-3</v>
      </c>
      <c r="AU60" s="176">
        <v>1.3937178507243599E-3</v>
      </c>
      <c r="AV60" s="176">
        <v>1.1450899440771699E-3</v>
      </c>
      <c r="AW60" s="176">
        <v>1.1207439488686601E-3</v>
      </c>
      <c r="AX60" s="176">
        <v>9.8194387032695405E-4</v>
      </c>
      <c r="AY60" s="176">
        <v>9.8117388822557502E-4</v>
      </c>
      <c r="AZ60" s="176">
        <v>9.9909562235533694E-4</v>
      </c>
      <c r="BA60" s="176">
        <v>9.8121727409414706E-4</v>
      </c>
      <c r="BB60" s="176">
        <v>9.5109823564347299E-4</v>
      </c>
      <c r="BC60" s="176">
        <v>9.2815059112562196E-4</v>
      </c>
      <c r="BD60" s="176">
        <v>8.9956246881320095E-4</v>
      </c>
      <c r="BE60" s="176">
        <v>8.1168430718014505E-4</v>
      </c>
      <c r="BF60" s="176">
        <v>1.1314959005468701E-3</v>
      </c>
      <c r="BG60" s="176">
        <v>1.22366552578055E-3</v>
      </c>
      <c r="BH60" s="176">
        <v>1.2441171909095101E-3</v>
      </c>
      <c r="BI60" s="176"/>
    </row>
    <row r="61" spans="1:61" ht="12.75" customHeight="1">
      <c r="A61" s="137"/>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431"/>
      <c r="AO61" s="128"/>
      <c r="AP61" s="431"/>
      <c r="AQ61" s="437"/>
      <c r="AR61" s="128"/>
      <c r="AS61" s="128"/>
      <c r="AT61" s="128"/>
      <c r="AU61" s="128"/>
      <c r="AV61" s="128"/>
      <c r="AW61" s="128"/>
      <c r="AX61" s="128"/>
      <c r="AY61" s="128"/>
      <c r="AZ61" s="128"/>
      <c r="BA61" s="128"/>
      <c r="BB61" s="128"/>
      <c r="BC61" s="128"/>
      <c r="BD61" s="128"/>
      <c r="BE61" s="128"/>
      <c r="BF61" s="128"/>
      <c r="BG61" s="128"/>
      <c r="BH61" s="128"/>
      <c r="BI61" s="128"/>
    </row>
    <row r="62" spans="1:61" ht="12.75" customHeight="1">
      <c r="A62" s="18" t="s">
        <v>89</v>
      </c>
      <c r="B62" s="133">
        <v>211</v>
      </c>
      <c r="C62" s="133">
        <v>208</v>
      </c>
      <c r="D62" s="133">
        <v>206</v>
      </c>
      <c r="E62" s="133">
        <v>201</v>
      </c>
      <c r="F62" s="133">
        <v>198</v>
      </c>
      <c r="G62" s="133">
        <v>195</v>
      </c>
      <c r="H62" s="133">
        <v>191</v>
      </c>
      <c r="I62" s="133">
        <v>186</v>
      </c>
      <c r="J62" s="133">
        <v>184</v>
      </c>
      <c r="K62" s="133">
        <v>181</v>
      </c>
      <c r="L62" s="133">
        <v>180</v>
      </c>
      <c r="M62" s="133">
        <v>180</v>
      </c>
      <c r="N62" s="133">
        <v>178</v>
      </c>
      <c r="O62" s="133">
        <v>174</v>
      </c>
      <c r="P62" s="133">
        <v>172</v>
      </c>
      <c r="Q62" s="133">
        <v>167</v>
      </c>
      <c r="R62" s="133">
        <v>162</v>
      </c>
      <c r="S62" s="133">
        <v>153</v>
      </c>
      <c r="T62" s="133">
        <v>151</v>
      </c>
      <c r="U62" s="133">
        <v>147</v>
      </c>
      <c r="V62" s="133">
        <v>144</v>
      </c>
      <c r="W62" s="133">
        <v>141</v>
      </c>
      <c r="X62" s="133">
        <v>138</v>
      </c>
      <c r="Y62" s="133">
        <v>138</v>
      </c>
      <c r="Z62" s="133">
        <v>137</v>
      </c>
      <c r="AA62" s="133">
        <v>135</v>
      </c>
      <c r="AB62" s="133">
        <v>134</v>
      </c>
      <c r="AC62" s="133">
        <v>132</v>
      </c>
      <c r="AD62" s="133">
        <v>130</v>
      </c>
      <c r="AE62" s="133">
        <v>128</v>
      </c>
      <c r="AF62" s="133">
        <v>125</v>
      </c>
      <c r="AG62" s="133">
        <v>125</v>
      </c>
      <c r="AH62" s="133">
        <v>125</v>
      </c>
      <c r="AI62" s="133">
        <v>125</v>
      </c>
      <c r="AJ62" s="133">
        <v>125</v>
      </c>
      <c r="AK62" s="133">
        <v>124</v>
      </c>
      <c r="AL62" s="133">
        <v>123</v>
      </c>
      <c r="AM62" s="133">
        <v>122</v>
      </c>
      <c r="AN62" s="433">
        <v>122</v>
      </c>
      <c r="AO62" s="133">
        <v>37</v>
      </c>
      <c r="AP62" s="433">
        <v>120</v>
      </c>
      <c r="AQ62" s="439">
        <v>119</v>
      </c>
      <c r="AR62" s="133">
        <v>119</v>
      </c>
      <c r="AS62" s="133">
        <v>113</v>
      </c>
      <c r="AT62" s="133">
        <v>111</v>
      </c>
      <c r="AU62" s="133">
        <v>109</v>
      </c>
      <c r="AV62" s="133">
        <v>108</v>
      </c>
      <c r="AW62" s="133">
        <v>105</v>
      </c>
      <c r="AX62" s="133">
        <v>100</v>
      </c>
      <c r="AY62" s="133">
        <v>99</v>
      </c>
      <c r="AZ62" s="133">
        <v>98</v>
      </c>
      <c r="BA62" s="133">
        <v>97</v>
      </c>
      <c r="BB62" s="133">
        <v>97</v>
      </c>
      <c r="BC62" s="133">
        <v>97</v>
      </c>
      <c r="BD62" s="133">
        <v>96</v>
      </c>
      <c r="BE62" s="133">
        <v>92</v>
      </c>
      <c r="BF62" s="133">
        <v>92</v>
      </c>
      <c r="BG62" s="133">
        <v>91</v>
      </c>
      <c r="BH62" s="133">
        <v>92</v>
      </c>
      <c r="BI62" s="133"/>
    </row>
    <row r="63" spans="1:61" ht="6" customHeight="1">
      <c r="A63" s="141"/>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435"/>
      <c r="AO63" s="129"/>
      <c r="AP63" s="435"/>
      <c r="AQ63" s="441"/>
      <c r="AR63" s="129"/>
      <c r="AS63" s="129"/>
      <c r="AT63" s="129"/>
      <c r="AU63" s="129"/>
      <c r="AV63" s="129"/>
      <c r="AW63" s="129"/>
      <c r="AX63" s="129"/>
      <c r="AY63" s="129"/>
      <c r="AZ63" s="129"/>
      <c r="BA63" s="129"/>
      <c r="BB63" s="129"/>
      <c r="BC63" s="129"/>
      <c r="BD63" s="129"/>
      <c r="BE63" s="129"/>
      <c r="BF63" s="129"/>
      <c r="BG63" s="129"/>
      <c r="BH63" s="129"/>
    </row>
    <row r="64" spans="1:61">
      <c r="A64" s="326" t="s">
        <v>464</v>
      </c>
    </row>
    <row r="66" spans="1:1" ht="11.25" customHeight="1">
      <c r="A66" s="80"/>
    </row>
    <row r="67" spans="1:1">
      <c r="A67" s="80"/>
    </row>
    <row r="68" spans="1:1">
      <c r="A68" s="80"/>
    </row>
    <row r="69" spans="1:1">
      <c r="A69" s="80"/>
    </row>
    <row r="70" spans="1:1">
      <c r="A70" s="80"/>
    </row>
    <row r="71" spans="1:1">
      <c r="A71" s="50"/>
    </row>
  </sheetData>
  <mergeCells count="3">
    <mergeCell ref="A1:BH1"/>
    <mergeCell ref="A2:BH2"/>
    <mergeCell ref="B3:BH3"/>
  </mergeCells>
  <pageMargins left="0.94488188976377963" right="0.94488188976377963" top="0.78740157480314965" bottom="0.78740157480314965" header="0.51181102362204722" footer="0.51181102362204722"/>
  <pageSetup paperSize="9" scale="20" fitToHeight="0" orientation="landscape" r:id="rId1"/>
  <headerFooter alignWithMargins="0">
    <oddHeader>&amp;C&amp;B&amp;"Arial"&amp;12&amp;Kff0000​‌For Official Use Only‌​</oddHeader>
    <oddFooter>&amp;C&amp;A&amp;RPage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22" ma:contentTypeDescription="Create a new document." ma:contentTypeScope="" ma:versionID="0d455c741b6015f1f8bfec7c4d7a5490">
  <xsd:schema xmlns:xsd="http://www.w3.org/2001/XMLSchema" xmlns:xs="http://www.w3.org/2001/XMLSchema" xmlns:p="http://schemas.microsoft.com/office/2006/metadata/properties" xmlns:ns1="814d62cb-2db6-4c25-ab62-b9075facbc11" targetNamespace="http://schemas.microsoft.com/office/2006/metadata/properties" ma:root="true" ma:fieldsID="932e2b43991d8cf04da7b18cbb69eaa4"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DLM: For Official Use Only" ma:hidden="true" ma:internalName="APRASecurityClassification" ma:readOnly="false">
      <xsd:simpleType>
        <xsd:restriction base="dms:Choice">
          <xsd:enumeration value="UNCLASSIFIED"/>
          <xsd:enumeration value="DLM: For Official Use Only"/>
          <xsd:enumeration value="DLM: Sensitive"/>
          <xsd:enumeration value="DLM: Sensitive: Legal"/>
          <xsd:enumeration value="DLM: Sensitive: Personal"/>
          <xsd:enumeration value="PROTECTED"/>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8aef97a4-ded2-4e4a-9fbc-e666dae3ecd2" ContentTypeId="0x0101008CA7A4F8331B45C7B0D3158B4994D0CA02"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TaxCatchAll xmlns="814d62cb-2db6-4c25-ab62-b9075facbc11">
      <Value>318</Value>
      <Value>94</Value>
      <Value>7</Value>
      <Value>386</Value>
      <Value>90</Value>
      <Value>1</Value>
    </TaxCatchAl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2520c6ac-087f-4166-814b-d817ca078c31</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DLM: For Official Use Only</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Mar</TermName>
          <TermId xmlns="http://schemas.microsoft.com/office/infopath/2007/PartnerControls">e3740019-3c58-48f3-acb7-7a53ea3aa976</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ADI</TermName>
          <TermId xmlns="http://schemas.microsoft.com/office/infopath/2007/PartnerControls">906b8d6f-8851-e311-9e2e-005056b54f10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2019</TermName>
          <TermId xmlns="http://schemas.microsoft.com/office/infopath/2007/PartnerControls">7f488d12-1aa7-4fe3-8821-bfe8262e80d0</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_dlc_DocId xmlns="814d62cb-2db6-4c25-ab62-b9075facbc11">VQVUQ2WUPSKA-1683173573-40780</_dlc_DocId>
    <_dlc_DocIdUrl xmlns="814d62cb-2db6-4c25-ab62-b9075facbc11">
      <Url>https://im/teams/DA/_layouts/15/DocIdRedir.aspx?ID=VQVUQ2WUPSKA-1683173573-40780</Url>
      <Description>VQVUQ2WUPSKA-1683173573-40780</Description>
    </_dlc_DocIdUrl>
  </documentManagement>
</p:properties>
</file>

<file path=customXml/itemProps1.xml><?xml version="1.0" encoding="utf-8"?>
<ds:datastoreItem xmlns:ds="http://schemas.openxmlformats.org/officeDocument/2006/customXml" ds:itemID="{99D6BDF0-D5C9-4A7B-AB04-C59987B64F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C2F11-87B3-4384-A0B0-2FD1449381B2}">
  <ds:schemaRefs>
    <ds:schemaRef ds:uri="http://schemas.microsoft.com/office/2006/metadata/longProperties"/>
  </ds:schemaRefs>
</ds:datastoreItem>
</file>

<file path=customXml/itemProps3.xml><?xml version="1.0" encoding="utf-8"?>
<ds:datastoreItem xmlns:ds="http://schemas.openxmlformats.org/officeDocument/2006/customXml" ds:itemID="{C22F32BA-A819-41B0-A580-3CA7E922BAA0}">
  <ds:schemaRefs>
    <ds:schemaRef ds:uri="http://schemas.microsoft.com/sharepoint/events"/>
  </ds:schemaRefs>
</ds:datastoreItem>
</file>

<file path=customXml/itemProps4.xml><?xml version="1.0" encoding="utf-8"?>
<ds:datastoreItem xmlns:ds="http://schemas.openxmlformats.org/officeDocument/2006/customXml" ds:itemID="{463883B4-53F5-40F5-A6C9-32877A555E31}">
  <ds:schemaRefs>
    <ds:schemaRef ds:uri="Microsoft.SharePoint.Taxonomy.ContentTypeSync"/>
  </ds:schemaRefs>
</ds:datastoreItem>
</file>

<file path=customXml/itemProps5.xml><?xml version="1.0" encoding="utf-8"?>
<ds:datastoreItem xmlns:ds="http://schemas.openxmlformats.org/officeDocument/2006/customXml" ds:itemID="{8F2EBD1D-CEBE-4618-AE76-65E5F166F164}">
  <ds:schemaRefs>
    <ds:schemaRef ds:uri="http://schemas.microsoft.com/sharepoint/v3/contenttype/forms"/>
  </ds:schemaRefs>
</ds:datastoreItem>
</file>

<file path=customXml/itemProps6.xml><?xml version="1.0" encoding="utf-8"?>
<ds:datastoreItem xmlns:ds="http://schemas.openxmlformats.org/officeDocument/2006/customXml" ds:itemID="{069CE4D8-A2E9-447E-8B81-239897BAA54A}">
  <ds:schemaRefs>
    <ds:schemaRef ds:uri="814d62cb-2db6-4c25-ab62-b9075facbc11"/>
    <ds:schemaRef ds:uri="http://schemas.microsoft.com/office/infopath/2007/PartnerControls"/>
    <ds:schemaRef ds:uri="http://purl.org/dc/term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60</vt:i4>
      </vt:variant>
      <vt:variant>
        <vt:lpstr>Named Ranges</vt:lpstr>
      </vt:variant>
      <vt:variant>
        <vt:i4>139</vt:i4>
      </vt:variant>
    </vt:vector>
  </HeadingPairs>
  <TitlesOfParts>
    <vt:vector size="199" baseType="lpstr">
      <vt:lpstr>Cover</vt:lpstr>
      <vt:lpstr>Notes</vt:lpstr>
      <vt:lpstr>Contents</vt:lpstr>
      <vt:lpstr>Important notice</vt:lpstr>
      <vt:lpstr>Highlights</vt:lpstr>
      <vt:lpstr>Key Stats</vt:lpstr>
      <vt:lpstr>Tab 1a</vt:lpstr>
      <vt:lpstr>Tab 1b</vt:lpstr>
      <vt:lpstr>Tab 1c</vt:lpstr>
      <vt:lpstr>Tab 1d</vt:lpstr>
      <vt:lpstr>Tab 1e</vt:lpstr>
      <vt:lpstr>Tab 1f</vt:lpstr>
      <vt:lpstr>Tab 1g</vt:lpstr>
      <vt:lpstr>Tab 2a</vt:lpstr>
      <vt:lpstr>Tab 2b</vt:lpstr>
      <vt:lpstr>Tab 2c</vt:lpstr>
      <vt:lpstr>Tab 2d</vt:lpstr>
      <vt:lpstr>Tab 2e</vt:lpstr>
      <vt:lpstr>Tab 2f</vt:lpstr>
      <vt:lpstr>Tab 2g</vt:lpstr>
      <vt:lpstr>Tab 3a</vt:lpstr>
      <vt:lpstr>Tab 3b</vt:lpstr>
      <vt:lpstr>Tab 3c</vt:lpstr>
      <vt:lpstr>Tab 3d</vt:lpstr>
      <vt:lpstr>Tab 3e</vt:lpstr>
      <vt:lpstr>Tab 3f</vt:lpstr>
      <vt:lpstr>Tab 4a</vt:lpstr>
      <vt:lpstr>Tab 4b</vt:lpstr>
      <vt:lpstr>Tab 4c</vt:lpstr>
      <vt:lpstr>Tab 4d</vt:lpstr>
      <vt:lpstr>Tab 4e</vt:lpstr>
      <vt:lpstr>Tab 4f</vt:lpstr>
      <vt:lpstr>Tab 5a</vt:lpstr>
      <vt:lpstr>Tab 5b</vt:lpstr>
      <vt:lpstr>Tab 5c</vt:lpstr>
      <vt:lpstr>Tab 5d</vt:lpstr>
      <vt:lpstr>Tab 5e</vt:lpstr>
      <vt:lpstr>Tab 5f</vt:lpstr>
      <vt:lpstr>Tab 6a</vt:lpstr>
      <vt:lpstr>Tab 6b</vt:lpstr>
      <vt:lpstr>Tab 6c</vt:lpstr>
      <vt:lpstr>Tab 6d</vt:lpstr>
      <vt:lpstr>Tab 6e</vt:lpstr>
      <vt:lpstr>Tab 6f</vt:lpstr>
      <vt:lpstr>Tab 6g</vt:lpstr>
      <vt:lpstr>Tab 7a</vt:lpstr>
      <vt:lpstr>Tab 7b</vt:lpstr>
      <vt:lpstr>Tab 7c</vt:lpstr>
      <vt:lpstr>Tab 7d</vt:lpstr>
      <vt:lpstr>Tab 7e</vt:lpstr>
      <vt:lpstr>Tab 7f</vt:lpstr>
      <vt:lpstr>Tab 7g</vt:lpstr>
      <vt:lpstr>Tab 8a</vt:lpstr>
      <vt:lpstr>Tab 8b</vt:lpstr>
      <vt:lpstr>Tab 8c</vt:lpstr>
      <vt:lpstr>Tab 8d</vt:lpstr>
      <vt:lpstr>Tab 9a</vt:lpstr>
      <vt:lpstr>Tab 9b</vt:lpstr>
      <vt:lpstr>Tab 9c</vt:lpstr>
      <vt:lpstr>Explanatory notes</vt:lpstr>
      <vt:lpstr>Highlights_Calcs</vt:lpstr>
      <vt:lpstr>Ind_ast1_Data</vt:lpstr>
      <vt:lpstr>Ind_ast10_Data</vt:lpstr>
      <vt:lpstr>Ind_ast2_Data</vt:lpstr>
      <vt:lpstr>Ind_ast3_Data</vt:lpstr>
      <vt:lpstr>Ind_ast4_Data</vt:lpstr>
      <vt:lpstr>Ind_ast5_Data</vt:lpstr>
      <vt:lpstr>Ind_ast6_Data</vt:lpstr>
      <vt:lpstr>Ind_ast7_Data</vt:lpstr>
      <vt:lpstr>Ind_ast8_Data</vt:lpstr>
      <vt:lpstr>Ind_ast9_Data</vt:lpstr>
      <vt:lpstr>Ind_Prof_Data</vt:lpstr>
      <vt:lpstr>Ind_Prof1_Data</vt:lpstr>
      <vt:lpstr>Ind_Prof10_Data</vt:lpstr>
      <vt:lpstr>Ind_Prof2_Data</vt:lpstr>
      <vt:lpstr>Ind_Prof3_Data</vt:lpstr>
      <vt:lpstr>Ind_Prof4_Data</vt:lpstr>
      <vt:lpstr>Ind_Prof5_Data</vt:lpstr>
      <vt:lpstr>Ind_Prof6_Data</vt:lpstr>
      <vt:lpstr>Ind_Prof7_Data</vt:lpstr>
      <vt:lpstr>Ind_Prof8_Data</vt:lpstr>
      <vt:lpstr>Ind_Prof9_Data</vt:lpstr>
      <vt:lpstr>KeyStats_ADI_Data</vt:lpstr>
      <vt:lpstr>KeyStats_BANK_Data</vt:lpstr>
      <vt:lpstr>KeyStats_BS_Data</vt:lpstr>
      <vt:lpstr>KeyStats_CU_Data</vt:lpstr>
      <vt:lpstr>Contents!Print_Area</vt:lpstr>
      <vt:lpstr>Cover!Print_Area</vt:lpstr>
      <vt:lpstr>'Explanatory notes'!Print_Area</vt:lpstr>
      <vt:lpstr>Highlights!Print_Area</vt:lpstr>
      <vt:lpstr>'Important notice'!Print_Area</vt:lpstr>
      <vt:lpstr>'Key Stats'!Print_Area</vt:lpstr>
      <vt:lpstr>Notes!Print_Area</vt:lpstr>
      <vt:lpstr>'Tab 1a'!Print_Area</vt:lpstr>
      <vt:lpstr>'Tab 1b'!Print_Area</vt:lpstr>
      <vt:lpstr>'Tab 1c'!Print_Area</vt:lpstr>
      <vt:lpstr>'Tab 1d'!Print_Area</vt:lpstr>
      <vt:lpstr>'Tab 1e'!Print_Area</vt:lpstr>
      <vt:lpstr>'Tab 1f'!Print_Area</vt:lpstr>
      <vt:lpstr>'Tab 1g'!Print_Area</vt:lpstr>
      <vt:lpstr>'Tab 2a'!Print_Area</vt:lpstr>
      <vt:lpstr>'Tab 2b'!Print_Area</vt:lpstr>
      <vt:lpstr>'Tab 2c'!Print_Area</vt:lpstr>
      <vt:lpstr>'Tab 2d'!Print_Area</vt:lpstr>
      <vt:lpstr>'Tab 2e'!Print_Area</vt:lpstr>
      <vt:lpstr>'Tab 2f'!Print_Area</vt:lpstr>
      <vt:lpstr>'Tab 2g'!Print_Area</vt:lpstr>
      <vt:lpstr>'Tab 3a'!Print_Area</vt:lpstr>
      <vt:lpstr>'Tab 3b'!Print_Area</vt:lpstr>
      <vt:lpstr>'Tab 3c'!Print_Area</vt:lpstr>
      <vt:lpstr>'Tab 3d'!Print_Area</vt:lpstr>
      <vt:lpstr>'Tab 3e'!Print_Area</vt:lpstr>
      <vt:lpstr>'Tab 3f'!Print_Area</vt:lpstr>
      <vt:lpstr>'Tab 4a'!Print_Area</vt:lpstr>
      <vt:lpstr>'Tab 4b'!Print_Area</vt:lpstr>
      <vt:lpstr>'Tab 4c'!Print_Area</vt:lpstr>
      <vt:lpstr>'Tab 4d'!Print_Area</vt:lpstr>
      <vt:lpstr>'Tab 4e'!Print_Area</vt:lpstr>
      <vt:lpstr>'Tab 4f'!Print_Area</vt:lpstr>
      <vt:lpstr>'Tab 5a'!Print_Area</vt:lpstr>
      <vt:lpstr>'Tab 5b'!Print_Area</vt:lpstr>
      <vt:lpstr>'Tab 5c'!Print_Area</vt:lpstr>
      <vt:lpstr>'Tab 5d'!Print_Area</vt:lpstr>
      <vt:lpstr>'Tab 5e'!Print_Area</vt:lpstr>
      <vt:lpstr>'Tab 5f'!Print_Area</vt:lpstr>
      <vt:lpstr>'Tab 6a'!Print_Area</vt:lpstr>
      <vt:lpstr>'Tab 6b'!Print_Area</vt:lpstr>
      <vt:lpstr>'Tab 6c'!Print_Area</vt:lpstr>
      <vt:lpstr>'Tab 6d'!Print_Area</vt:lpstr>
      <vt:lpstr>'Tab 6e'!Print_Area</vt:lpstr>
      <vt:lpstr>'Tab 6f'!Print_Area</vt:lpstr>
      <vt:lpstr>'Tab 6g'!Print_Area</vt:lpstr>
      <vt:lpstr>'Tab 7a'!Print_Area</vt:lpstr>
      <vt:lpstr>'Tab 7b'!Print_Area</vt:lpstr>
      <vt:lpstr>'Tab 7c'!Print_Area</vt:lpstr>
      <vt:lpstr>'Tab 7d'!Print_Area</vt:lpstr>
      <vt:lpstr>'Tab 7e'!Print_Area</vt:lpstr>
      <vt:lpstr>'Tab 7f'!Print_Area</vt:lpstr>
      <vt:lpstr>'Tab 7g'!Print_Area</vt:lpstr>
      <vt:lpstr>'Tab 8a'!Print_Area</vt:lpstr>
      <vt:lpstr>'Tab 8b'!Print_Area</vt:lpstr>
      <vt:lpstr>'Tab 8c'!Print_Area</vt:lpstr>
      <vt:lpstr>'Tab 8d'!Print_Area</vt:lpstr>
      <vt:lpstr>'Tab 9a'!Print_Area</vt:lpstr>
      <vt:lpstr>'Tab 9b'!Print_Area</vt:lpstr>
      <vt:lpstr>'Tab 9c'!Print_Area</vt:lpstr>
      <vt:lpstr>Tab_1A_Data</vt:lpstr>
      <vt:lpstr>Tab_1B_Data</vt:lpstr>
      <vt:lpstr>Tab_1C_Data</vt:lpstr>
      <vt:lpstr>Tab_1D_Data</vt:lpstr>
      <vt:lpstr>Tab_1E_Data</vt:lpstr>
      <vt:lpstr>Tab_1F_Data</vt:lpstr>
      <vt:lpstr>Tab_1G_Data</vt:lpstr>
      <vt:lpstr>Tab_2A_Data</vt:lpstr>
      <vt:lpstr>Tab_2B_Data</vt:lpstr>
      <vt:lpstr>Tab_2C_Data</vt:lpstr>
      <vt:lpstr>Tab_2D_Data</vt:lpstr>
      <vt:lpstr>Tab_2E_Data</vt:lpstr>
      <vt:lpstr>Tab_2F_Data</vt:lpstr>
      <vt:lpstr>Tab_2G_Data</vt:lpstr>
      <vt:lpstr>Tab_3A_Data</vt:lpstr>
      <vt:lpstr>Tab_3B_Data</vt:lpstr>
      <vt:lpstr>Tab_3C_Data</vt:lpstr>
      <vt:lpstr>Tab_3D_Data</vt:lpstr>
      <vt:lpstr>Tab_3E_Data</vt:lpstr>
      <vt:lpstr>Tab_3F_Data</vt:lpstr>
      <vt:lpstr>Tab_4A_Data</vt:lpstr>
      <vt:lpstr>Tab_4B_Data</vt:lpstr>
      <vt:lpstr>Tab_4C_Data</vt:lpstr>
      <vt:lpstr>Tab_4D_Data</vt:lpstr>
      <vt:lpstr>Tab_4E_Data</vt:lpstr>
      <vt:lpstr>Tab_4F_Data</vt:lpstr>
      <vt:lpstr>Tab_5A_Data</vt:lpstr>
      <vt:lpstr>Tab_5B_Data</vt:lpstr>
      <vt:lpstr>Tab_5C_Data</vt:lpstr>
      <vt:lpstr>Tab_5D_Data</vt:lpstr>
      <vt:lpstr>Tab_5E_Data</vt:lpstr>
      <vt:lpstr>Tab_5F_Data</vt:lpstr>
      <vt:lpstr>Tab_6A_Data</vt:lpstr>
      <vt:lpstr>Tab_6B_Data</vt:lpstr>
      <vt:lpstr>Tab_6C_Data</vt:lpstr>
      <vt:lpstr>Tab_6D_Data</vt:lpstr>
      <vt:lpstr>Tab_6E_Data</vt:lpstr>
      <vt:lpstr>Tab_6F_Data</vt:lpstr>
      <vt:lpstr>Tab_6G_Data</vt:lpstr>
      <vt:lpstr>Tab_7A_Data</vt:lpstr>
      <vt:lpstr>Tab_7B_Data</vt:lpstr>
      <vt:lpstr>Tab_7C_Data</vt:lpstr>
      <vt:lpstr>Tab_7D_Data</vt:lpstr>
      <vt:lpstr>Tab_7E_Data</vt:lpstr>
      <vt:lpstr>Tab_7F_Data</vt:lpstr>
      <vt:lpstr>Tab_7G_Data</vt:lpstr>
      <vt:lpstr>Tab_8A_Data</vt:lpstr>
      <vt:lpstr>Tab_8B_Data</vt:lpstr>
      <vt:lpstr>Tab_8C_Data</vt:lpstr>
      <vt:lpstr>Tab_8D_Data</vt:lpstr>
      <vt:lpstr>Tab_9A_Data</vt:lpstr>
      <vt:lpstr>Tab_9B_Data</vt:lpstr>
      <vt:lpstr>Tab_9C_Data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2013 Quarterly ADI Performance excel</dc:title>
  <dc:creator>Zurham Khan</dc:creator>
  <cp:keywords>[SEC=DLM-ONLY:For-Official-Use-Only]</cp:keywords>
  <cp:lastModifiedBy>Ahumada, Alejandra</cp:lastModifiedBy>
  <cp:lastPrinted>2016-11-07T23:49:09Z</cp:lastPrinted>
  <dcterms:created xsi:type="dcterms:W3CDTF">2003-05-15T02:09:00Z</dcterms:created>
  <dcterms:modified xsi:type="dcterms:W3CDTF">2019-06-18T23:03:34Z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25193;##Authorised Deposit Taking Institutions (ADI's)|ca83489f-3124-46cb-a809-e0aa8cbb48d3</vt:lpwstr>
  </property>
  <property fmtid="{D5CDD505-2E9C-101B-9397-08002B2CF9AE}" pid="3" name="DocumentType">
    <vt:lpwstr>25192;##Publication - Statistical|9ab8666e-c40c-409f-917b-8fb96b59630e</vt:lpwstr>
  </property>
  <property fmtid="{D5CDD505-2E9C-101B-9397-08002B2CF9AE}" pid="4" name="display_urn:schemas-microsoft-com:office:office#Editor">
    <vt:lpwstr>Lau, Angel</vt:lpwstr>
  </property>
  <property fmtid="{D5CDD505-2E9C-101B-9397-08002B2CF9AE}" pid="5" name="PublishingRollupImage">
    <vt:lpwstr/>
  </property>
  <property fmtid="{D5CDD505-2E9C-101B-9397-08002B2CF9AE}" pid="6" name="xd_ProgID">
    <vt:lpwstr/>
  </property>
  <property fmtid="{D5CDD505-2E9C-101B-9397-08002B2CF9AE}" pid="7" name="PublishingVariationGroupID">
    <vt:lpwstr/>
  </property>
  <property fmtid="{D5CDD505-2E9C-101B-9397-08002B2CF9AE}" pid="8" name="display_urn:schemas-microsoft-com:office:office#Author">
    <vt:lpwstr>Lau, Angel</vt:lpwstr>
  </property>
  <property fmtid="{D5CDD505-2E9C-101B-9397-08002B2CF9AE}" pid="9" name="TemplateUrl">
    <vt:lpwstr/>
  </property>
  <property fmtid="{D5CDD505-2E9C-101B-9397-08002B2CF9AE}" pid="10" name="Audience">
    <vt:lpwstr/>
  </property>
  <property fmtid="{D5CDD505-2E9C-101B-9397-08002B2CF9AE}" pid="11" name="ContentTypeId">
    <vt:lpwstr>0x0101008CA7A4F8331B45C7B0D3158B4994D0CA0200BD2A692CFD66A941B2B82EF45B0E040E</vt:lpwstr>
  </property>
  <property fmtid="{D5CDD505-2E9C-101B-9397-08002B2CF9AE}" pid="12" name="PublishingVariationRelationshipLinkFieldID">
    <vt:lpwstr/>
  </property>
  <property fmtid="{D5CDD505-2E9C-101B-9397-08002B2CF9AE}" pid="13" name="Additional Approver">
    <vt:lpwstr/>
  </property>
  <property fmtid="{D5CDD505-2E9C-101B-9397-08002B2CF9AE}" pid="14" name="Comments">
    <vt:lpwstr/>
  </property>
  <property fmtid="{D5CDD505-2E9C-101B-9397-08002B2CF9AE}" pid="15" name="PublishingPageLayout">
    <vt:lpwstr/>
  </property>
  <property fmtid="{D5CDD505-2E9C-101B-9397-08002B2CF9AE}" pid="16" name="PM_DisplayValueSecClassificationWithQualifier">
    <vt:lpwstr>For Official Use Only</vt:lpwstr>
  </property>
  <property fmtid="{D5CDD505-2E9C-101B-9397-08002B2CF9AE}" pid="17" name="PM_SecurityClassification">
    <vt:lpwstr>DLM-ONLY</vt:lpwstr>
  </property>
  <property fmtid="{D5CDD505-2E9C-101B-9397-08002B2CF9AE}" pid="18" name="PM_Hash_Salt_Prev">
    <vt:lpwstr>20E7A252F9D3A9063E4B8A5FDDF14A84</vt:lpwstr>
  </property>
  <property fmtid="{D5CDD505-2E9C-101B-9397-08002B2CF9AE}" pid="19" name="PM_Qualifier">
    <vt:lpwstr>For-Official-Use-Only</vt:lpwstr>
  </property>
  <property fmtid="{D5CDD505-2E9C-101B-9397-08002B2CF9AE}" pid="20" name="PM_InsertionValue">
    <vt:lpwstr>For Official Use Only</vt:lpwstr>
  </property>
  <property fmtid="{D5CDD505-2E9C-101B-9397-08002B2CF9AE}" pid="21" name="PM_Originator_Hash_SHA1">
    <vt:lpwstr>830DE23A1D7818D8C4A8BB389D4B7228D0F75CE9</vt:lpwstr>
  </property>
  <property fmtid="{D5CDD505-2E9C-101B-9397-08002B2CF9AE}" pid="22" name="PM_Hash_Version">
    <vt:lpwstr>2016.1</vt:lpwstr>
  </property>
  <property fmtid="{D5CDD505-2E9C-101B-9397-08002B2CF9AE}" pid="23" name="PM_Hash_Salt">
    <vt:lpwstr>7BF818E36CE1A467251C13A6DF24E696</vt:lpwstr>
  </property>
  <property fmtid="{D5CDD505-2E9C-101B-9397-08002B2CF9AE}" pid="24" name="PM_Hash_SHA1">
    <vt:lpwstr>7C99CB9855574EB5EBA7760F8D01807F540E4189</vt:lpwstr>
  </property>
  <property fmtid="{D5CDD505-2E9C-101B-9397-08002B2CF9AE}" pid="25" name="PM_Caveats_Count">
    <vt:lpwstr>0</vt:lpwstr>
  </property>
  <property fmtid="{D5CDD505-2E9C-101B-9397-08002B2CF9AE}" pid="26" name="PM_PrintOutPlacement_XLS">
    <vt:lpwstr>CenterHeader</vt:lpwstr>
  </property>
  <property fmtid="{D5CDD505-2E9C-101B-9397-08002B2CF9AE}" pid="27" name="PM_LastInsertion">
    <vt:lpwstr>For Official Use Only</vt:lpwstr>
  </property>
  <property fmtid="{D5CDD505-2E9C-101B-9397-08002B2CF9AE}" pid="28" name="PM_ProtectiveMarkingValue_Header">
    <vt:lpwstr>For Official Use Only</vt:lpwstr>
  </property>
  <property fmtid="{D5CDD505-2E9C-101B-9397-08002B2CF9AE}" pid="29" name="PM_ProtectiveMarkingValue_Footer">
    <vt:lpwstr>For Official Use Only</vt:lpwstr>
  </property>
  <property fmtid="{D5CDD505-2E9C-101B-9397-08002B2CF9AE}" pid="30" name="PM_SecurityClassification_Prev">
    <vt:lpwstr>DLM-ONLY</vt:lpwstr>
  </property>
  <property fmtid="{D5CDD505-2E9C-101B-9397-08002B2CF9AE}" pid="31" name="PM_ProtectiveMarkingImage_Header">
    <vt:lpwstr>C:\Program Files (x86)\Common Files\janusNET Shared\janusSEAL\Images\DocumentSlashBlue.png</vt:lpwstr>
  </property>
  <property fmtid="{D5CDD505-2E9C-101B-9397-08002B2CF9AE}" pid="32" name="PM_Qualifier_Prev">
    <vt:lpwstr>For-Official-Use-Only</vt:lpwstr>
  </property>
  <property fmtid="{D5CDD505-2E9C-101B-9397-08002B2CF9AE}" pid="33" name="PM_ProtectiveMarkingImage_Footer">
    <vt:lpwstr>C:\Program Files (x86)\Common Files\janusNET Shared\janusSEAL\Images\DocumentSlashBlue.png</vt:lpwstr>
  </property>
  <property fmtid="{D5CDD505-2E9C-101B-9397-08002B2CF9AE}" pid="34" name="PM_Namespace">
    <vt:lpwstr>gov.au</vt:lpwstr>
  </property>
  <property fmtid="{D5CDD505-2E9C-101B-9397-08002B2CF9AE}" pid="35" name="PM_Version">
    <vt:lpwstr>2012.3</vt:lpwstr>
  </property>
  <property fmtid="{D5CDD505-2E9C-101B-9397-08002B2CF9AE}" pid="36" name="PM_Originating_FileId">
    <vt:lpwstr>C167D42F7DF74A3694BC73C3CCA75EE5</vt:lpwstr>
  </property>
  <property fmtid="{D5CDD505-2E9C-101B-9397-08002B2CF9AE}" pid="37" name="PM_OriginationTimeStamp">
    <vt:lpwstr>2018-03-03T06:59:09Z</vt:lpwstr>
  </property>
  <property fmtid="{D5CDD505-2E9C-101B-9397-08002B2CF9AE}" pid="38" name="APRAPeriod">
    <vt:lpwstr>318;#Mar|e3740019-3c58-48f3-acb7-7a53ea3aa976</vt:lpwstr>
  </property>
  <property fmtid="{D5CDD505-2E9C-101B-9397-08002B2CF9AE}" pid="39" name="APRAPRSG">
    <vt:lpwstr/>
  </property>
  <property fmtid="{D5CDD505-2E9C-101B-9397-08002B2CF9AE}" pid="40" name="APRAActivity">
    <vt:lpwstr>94;#Publication|ab25b00f-2385-4d0f-89e2-cf0b96f3cce8</vt:lpwstr>
  </property>
  <property fmtid="{D5CDD505-2E9C-101B-9397-08002B2CF9AE}" pid="41" name="APRAYear">
    <vt:lpwstr>386;#2019|7f488d12-1aa7-4fe3-8821-bfe8262e80d0</vt:lpwstr>
  </property>
  <property fmtid="{D5CDD505-2E9C-101B-9397-08002B2CF9AE}" pid="42" name="APRAIndustry">
    <vt:lpwstr>7;#ADI|906b8d6f-8851-e311-9e2e-005056b54f10</vt:lpwstr>
  </property>
  <property fmtid="{D5CDD505-2E9C-101B-9397-08002B2CF9AE}" pid="43" name="_dlc_DocIdItemGuid">
    <vt:lpwstr>a6f3ee4f-81f5-41c7-8e27-d48cd52fde63</vt:lpwstr>
  </property>
  <property fmtid="{D5CDD505-2E9C-101B-9397-08002B2CF9AE}" pid="44" name="IsLocked">
    <vt:lpwstr>Yes</vt:lpwstr>
  </property>
  <property fmtid="{D5CDD505-2E9C-101B-9397-08002B2CF9AE}" pid="45" name="APRACostCentre">
    <vt:lpwstr/>
  </property>
  <property fmtid="{D5CDD505-2E9C-101B-9397-08002B2CF9AE}" pid="46" name="IT system type">
    <vt:lpwstr/>
  </property>
  <property fmtid="{D5CDD505-2E9C-101B-9397-08002B2CF9AE}" pid="47" name="APRACategory">
    <vt:lpwstr/>
  </property>
  <property fmtid="{D5CDD505-2E9C-101B-9397-08002B2CF9AE}" pid="48" name="APRADocumentType">
    <vt:lpwstr>90;#Statistics|2520c6ac-087f-4166-814b-d817ca078c31</vt:lpwstr>
  </property>
  <property fmtid="{D5CDD505-2E9C-101B-9397-08002B2CF9AE}" pid="49" name="APRAStatus">
    <vt:lpwstr>1;#Draft|0e1556d2-3fe8-443a-ada7-3620563b46b3</vt:lpwstr>
  </property>
  <property fmtid="{D5CDD505-2E9C-101B-9397-08002B2CF9AE}" pid="50" name="APRAEntityAdviceSupport">
    <vt:lpwstr/>
  </property>
  <property fmtid="{D5CDD505-2E9C-101B-9397-08002B2CF9AE}" pid="51" name="APRALegislation">
    <vt:lpwstr/>
  </property>
  <property fmtid="{D5CDD505-2E9C-101B-9397-08002B2CF9AE}" pid="52" name="APRAExternalOrganisation">
    <vt:lpwstr/>
  </property>
  <property fmtid="{D5CDD505-2E9C-101B-9397-08002B2CF9AE}" pid="53" name="APRAIRTR">
    <vt:lpwstr/>
  </property>
  <property fmtid="{D5CDD505-2E9C-101B-9397-08002B2CF9AE}" pid="54" name="RecordPoint_WorkflowType">
    <vt:lpwstr>ActiveSubmitStub</vt:lpwstr>
  </property>
  <property fmtid="{D5CDD505-2E9C-101B-9397-08002B2CF9AE}" pid="55" name="RecordPoint_ActiveItemSiteId">
    <vt:lpwstr>{99f7d170-f886-4b78-8389-87e4657e4bc8}</vt:lpwstr>
  </property>
  <property fmtid="{D5CDD505-2E9C-101B-9397-08002B2CF9AE}" pid="56" name="RecordPoint_ActiveItemListId">
    <vt:lpwstr>{61fbfb6e-bac9-459c-9569-360598f35847}</vt:lpwstr>
  </property>
  <property fmtid="{D5CDD505-2E9C-101B-9397-08002B2CF9AE}" pid="57" name="RecordPoint_ActiveItemUniqueId">
    <vt:lpwstr>{a6f3ee4f-81f5-41c7-8e27-d48cd52fde63}</vt:lpwstr>
  </property>
  <property fmtid="{D5CDD505-2E9C-101B-9397-08002B2CF9AE}" pid="58" name="RecordPoint_ActiveItemWebId">
    <vt:lpwstr>{ad6dddf9-383b-42a4-9cb2-33e024a97839}</vt:lpwstr>
  </property>
  <property fmtid="{D5CDD505-2E9C-101B-9397-08002B2CF9AE}" pid="59" name="RecordPoint_RecordNumberSubmitted">
    <vt:lpwstr>R0000773319</vt:lpwstr>
  </property>
  <property fmtid="{D5CDD505-2E9C-101B-9397-08002B2CF9AE}" pid="60" name="RecordPoint_SubmissionCompleted">
    <vt:lpwstr>2019-06-17T15:34:28.4710937+10:00</vt:lpwstr>
  </property>
</Properties>
</file>